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8D763C7C-C559-4C74-90BD-CF24EDB2E07C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'Прил.4_0,4-10кВ_ТП'!$A$1:$N$37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N23" i="2" s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<sst xmlns="http://schemas.openxmlformats.org/spreadsheetml/2006/main" count="60" uniqueCount="55">
  <si>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</si>
  <si>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</si>
  <si>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</si>
  <si>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</si>
  <si>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</si>
  <si>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</si>
  <si>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</si>
  <si>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</si>
  <si>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</si>
  <si>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</si>
  <si>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</si>
  <si>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</si>
  <si>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</si>
  <si>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</si>
  <si>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</si>
  <si>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</si>
  <si>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</si>
  <si>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</si>
  <si>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</si>
  <si>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</si>
  <si>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</si>
  <si>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</si>
  <si>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</si>
  <si>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</si>
  <si>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</si>
  <si>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</si>
  <si>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</si>
  <si>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</si>
  <si>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</si>
  <si>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</si>
  <si>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</si>
  <si>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</si>
  <si>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</si>
  <si>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</si>
  <si>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Л9-01</t>
  </si>
  <si>
    <t>1 км</t>
  </si>
  <si>
    <t>Б4-02</t>
  </si>
  <si>
    <t>Н4-02</t>
  </si>
  <si>
    <t>П9-54</t>
  </si>
  <si>
    <t>П5-02</t>
  </si>
  <si>
    <t>1 км по трассе</t>
  </si>
  <si>
    <t>1 м2</t>
  </si>
  <si>
    <t>Б2-01-4</t>
  </si>
  <si>
    <t>К3-10-1</t>
  </si>
  <si>
    <t>Н1-03</t>
  </si>
  <si>
    <t>L_20-1-20-1-08-03-0-0879</t>
  </si>
  <si>
    <t>Устройство траншеи КЛ и восстановление благоустройства по трассе</t>
  </si>
  <si>
    <t>КЛ-0,4кВ</t>
  </si>
  <si>
    <t>Восстановление дорожного покрытия при прокладке кабельной линии. Проезжая часть</t>
  </si>
  <si>
    <t>Выполнение специального перехода кабельной линии методом ГНБ</t>
  </si>
  <si>
    <t>Устройство кабельного сооружения с трубами</t>
  </si>
  <si>
    <t>Устройствл лежневых дорог</t>
  </si>
  <si>
    <t>Разработка и утверждение ДПТ ВЛ (КЛ) по границам земельного участка</t>
  </si>
  <si>
    <t>Проектно-изыскательские работы</t>
  </si>
  <si>
    <t>Подп, Стр-во 2КЛ-0,4 кВ от 2БКТП-6/0,4 кВ на ул. Физкультурной до ГРЩ-0,4 кВ объекта КОС заявителя в г. Подпорожье ЛО (20-1-20-1-08-03-0-0879)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</si>
</sst>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7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3" t="s">
        <v>4</v>
      </c>
      <c r="E6" s="63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4" t="s">
        <v>9</v>
      </c>
      <c r="B15" s="64"/>
      <c r="C15" s="64"/>
      <c r="D15" s="64"/>
      <c r="E15" s="64"/>
    </row>
    <row r="16" spans="1:39" ht="69" customHeight="1" x14ac:dyDescent="0.25">
      <c r="A16" s="65" t="s">
        <v>54</v>
      </c>
      <c r="B16" s="66"/>
      <c r="C16" s="66"/>
      <c r="D16" s="66"/>
      <c r="E16" s="66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45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7" t="s">
        <v>12</v>
      </c>
      <c r="B20" s="70" t="s">
        <v>13</v>
      </c>
      <c r="C20" s="73" t="s">
        <v>14</v>
      </c>
      <c r="D20" s="76" t="s">
        <v>15</v>
      </c>
      <c r="E20" s="79" t="s">
        <v>16</v>
      </c>
      <c r="F20" s="50" t="s">
        <v>17</v>
      </c>
      <c r="G20" s="51"/>
      <c r="H20" s="51"/>
      <c r="I20" s="51"/>
      <c r="J20" s="51"/>
      <c r="K20" s="51"/>
      <c r="L20" s="51"/>
      <c r="M20" s="51"/>
      <c r="N20" s="52"/>
    </row>
    <row r="21" spans="1:39" ht="27.6" customHeight="1" x14ac:dyDescent="0.25">
      <c r="A21" s="68"/>
      <c r="B21" s="71"/>
      <c r="C21" s="74"/>
      <c r="D21" s="77"/>
      <c r="E21" s="80"/>
      <c r="F21" s="53" t="s">
        <v>18</v>
      </c>
      <c r="G21" s="55" t="s">
        <v>19</v>
      </c>
      <c r="H21" s="56"/>
      <c r="I21" s="56"/>
      <c r="J21" s="57"/>
      <c r="K21" s="58" t="s">
        <v>20</v>
      </c>
      <c r="L21" s="58"/>
      <c r="M21" s="58"/>
      <c r="N21" s="59"/>
    </row>
    <row r="22" spans="1:39" ht="24" customHeight="1" x14ac:dyDescent="0.25">
      <c r="A22" s="69"/>
      <c r="B22" s="72"/>
      <c r="C22" s="75"/>
      <c r="D22" s="78"/>
      <c r="E22" s="81"/>
      <c r="F22" s="54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60" t="s">
        <v>29</v>
      </c>
      <c r="B23" s="61"/>
      <c r="C23" s="61"/>
      <c r="D23" s="61"/>
      <c r="E23" s="62"/>
      <c r="F23" s="29">
        <f>SUM(F24:F31)</f>
        <v>0</v>
      </c>
      <c r="G23" s="29">
        <f t="shared" ref="G23:M23" si="0">SUM(G24:G31)</f>
        <v>0</v>
      </c>
      <c r="H23" s="29">
        <f t="shared" si="0"/>
        <v>0</v>
      </c>
      <c r="I23" s="29">
        <f t="shared" si="0"/>
        <v>0.245</v>
      </c>
      <c r="J23" s="29">
        <f t="shared" si="0"/>
        <v>0.98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f>SUM(24:31)</f>
        <v>339.505</v>
      </c>
    </row>
    <row r="24" spans="1:39" s="3" customFormat="1" ht="15.75" x14ac:dyDescent="0.25">
      <c r="A24" s="30">
        <v>1</v>
      </c>
      <c r="B24" s="31" t="s">
        <v>42</v>
      </c>
      <c r="C24" s="32" t="s">
        <v>46</v>
      </c>
      <c r="D24" s="31" t="s">
        <v>40</v>
      </c>
      <c r="E24" s="33">
        <f>0.3-0.04</f>
        <v>0.26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43</v>
      </c>
      <c r="C25" s="35" t="s">
        <v>47</v>
      </c>
      <c r="D25" s="31" t="s">
        <v>40</v>
      </c>
      <c r="E25" s="33">
        <v>0.3</v>
      </c>
      <c r="F25" s="34"/>
      <c r="G25" s="34"/>
      <c r="H25" s="34"/>
      <c r="I25" s="34">
        <v>0.245</v>
      </c>
      <c r="J25" s="34">
        <v>0.98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31.5" x14ac:dyDescent="0.25">
      <c r="A26" s="30">
        <v>3</v>
      </c>
      <c r="B26" s="31" t="s">
        <v>36</v>
      </c>
      <c r="C26" s="32" t="s">
        <v>48</v>
      </c>
      <c r="D26" s="31" t="s">
        <v>41</v>
      </c>
      <c r="E26" s="33">
        <v>300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31" t="s">
        <v>44</v>
      </c>
      <c r="C27" s="32" t="s">
        <v>49</v>
      </c>
      <c r="D27" s="31" t="s">
        <v>35</v>
      </c>
      <c r="E27" s="33">
        <v>0.02</v>
      </c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>
        <v>5</v>
      </c>
      <c r="B28" s="31" t="s">
        <v>37</v>
      </c>
      <c r="C28" s="35" t="s">
        <v>50</v>
      </c>
      <c r="D28" s="31" t="s">
        <v>35</v>
      </c>
      <c r="E28" s="33">
        <v>0.4</v>
      </c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30">
        <v>6</v>
      </c>
      <c r="B29" s="31" t="s">
        <v>34</v>
      </c>
      <c r="C29" s="35" t="s">
        <v>51</v>
      </c>
      <c r="D29" s="31" t="s">
        <v>26</v>
      </c>
      <c r="E29" s="33">
        <v>0</v>
      </c>
      <c r="F29" s="34"/>
      <c r="G29" s="34"/>
      <c r="H29" s="34"/>
      <c r="I29" s="34"/>
      <c r="J29" s="34"/>
      <c r="K29" s="34"/>
      <c r="L29" s="34"/>
      <c r="M29" s="34"/>
      <c r="N29" s="34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31.5" x14ac:dyDescent="0.25">
      <c r="A30" s="30">
        <v>7</v>
      </c>
      <c r="B30" s="31" t="s">
        <v>38</v>
      </c>
      <c r="C30" s="32" t="s">
        <v>52</v>
      </c>
      <c r="D30" s="31" t="s">
        <v>35</v>
      </c>
      <c r="E30" s="33">
        <v>0.3</v>
      </c>
      <c r="F30" s="34"/>
      <c r="G30" s="34"/>
      <c r="H30" s="34"/>
      <c r="I30" s="34"/>
      <c r="J30" s="34"/>
      <c r="K30" s="34"/>
      <c r="L30" s="34"/>
      <c r="M30" s="34"/>
      <c r="N30" s="34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ht="15.75" x14ac:dyDescent="0.25">
      <c r="A31" s="30">
        <v>8</v>
      </c>
      <c r="B31" s="31" t="s">
        <v>39</v>
      </c>
      <c r="C31" s="32" t="s">
        <v>53</v>
      </c>
      <c r="D31" s="31" t="s">
        <v>40</v>
      </c>
      <c r="E31" s="33">
        <v>1</v>
      </c>
      <c r="F31" s="34"/>
      <c r="G31" s="34"/>
      <c r="H31" s="34"/>
      <c r="I31" s="34"/>
      <c r="J31" s="34"/>
      <c r="K31" s="34"/>
      <c r="L31" s="34"/>
      <c r="M31" s="34"/>
      <c r="N31" s="34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x14ac:dyDescent="0.25">
      <c r="A32" s="36"/>
      <c r="B32" s="37"/>
      <c r="C32" s="38"/>
      <c r="D32" s="39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s="3" customFormat="1" x14ac:dyDescent="0.25">
      <c r="A33" s="36"/>
      <c r="B33" s="40"/>
      <c r="C33" s="38"/>
      <c r="D33" s="39"/>
      <c r="E33" s="36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ht="24" customHeight="1" x14ac:dyDescent="0.25">
      <c r="A34" s="45" t="s">
        <v>32</v>
      </c>
      <c r="B34" s="46"/>
    </row>
    <row r="35" spans="1:39" ht="38.25" customHeight="1" x14ac:dyDescent="0.25">
      <c r="A35" s="47" t="s">
        <v>33</v>
      </c>
      <c r="B35" s="47"/>
      <c r="C35" s="47"/>
      <c r="D35" s="41"/>
    </row>
    <row r="36" spans="1:39" ht="15.75" x14ac:dyDescent="0.25">
      <c r="A36" s="48" t="s">
        <v>30</v>
      </c>
      <c r="B36" s="49"/>
      <c r="C36" s="49"/>
      <c r="D36" s="42" t="s">
        <v>31</v>
      </c>
    </row>
    <row r="37" spans="1:39" ht="15.75" x14ac:dyDescent="0.25">
      <c r="A37" s="43"/>
      <c r="B37" s="44"/>
      <c r="C37" s="44"/>
      <c r="D37" s="42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4:B34"/>
    <mergeCell ref="A35:C35"/>
    <mergeCell ref="A36:C36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2022-03-25T08:09:36Z</dcterms:modified>
</cp:coreProperties>
</file>