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6-1-01-04-2-0363\"/>
    </mc:Choice>
  </mc:AlternateContent>
  <xr:revisionPtr revIDLastSave="0" documentId="14_{463A2212-F0B0-4044-BD9F-804495563FA0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06-1-01-04-2-0363" sheetId="1" r:id="rId1"/>
    <sheet name="T6" sheetId="2" r:id="rId2"/>
  </sheets>
  <definedNames>
    <definedName name="_xlnm.Print_Titles" localSheetId="0">'20-1-06-1-01-04-2-0363'!$19:$19</definedName>
    <definedName name="_xlnm.Print_Area" localSheetId="0">'20-1-06-1-01-04-2-0363'!$A$1:$S$38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5" i="1"/>
  <c r="R28" i="1" l="1"/>
  <c r="R27" i="1"/>
  <c r="R37" i="1"/>
  <c r="R36" i="1"/>
  <c r="R34" i="1"/>
  <c r="R33" i="1"/>
  <c r="R32" i="1"/>
  <c r="P31" i="1"/>
  <c r="R31" i="1" s="1"/>
  <c r="R30" i="1"/>
  <c r="R29" i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<sst xmlns="http://schemas.openxmlformats.org/spreadsheetml/2006/main" count="126" uniqueCount="116">
  <si>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</si>
  <si>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</si>
  <si>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</si>
  <si>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</si>
  <si>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</si>
  <si>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</si>
  <si>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</si>
  <si>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</si>
  <si>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</si>
  <si>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</si>
  <si>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</si>
  <si>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</si>
  <si>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</si>
  <si>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</si>
  <si>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</si>
  <si>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</si>
  <si>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</si>
  <si>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</si>
  <si>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</si>
  <si>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</si>
  <si>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</si>
  <si>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</si>
  <si>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</si>
  <si>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</si>
  <si>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</si>
  <si>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</si>
  <si>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</si>
  <si>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</si>
  <si>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</si>
  <si>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</si>
  <si>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</si>
  <si>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</si>
  <si>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</si>
  <si>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</si>
  <si>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</si>
  <si>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</si>
  <si>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</si>
  <si>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</si>
  <si>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</si>
  <si>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</si>
  <si>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</si>
  <si>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</si>
  <si>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</si>
  <si>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</si>
  <si>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</si>
  <si>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</si>
  <si>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</si>
  <si>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</si>
  <si>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</si>
  <si>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</si>
  <si>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</si>
  <si>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</si>
  <si>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</si>
  <si>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</si>
  <si>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</si>
  <si>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</si>
  <si>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</si>
  <si>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</si>
  <si>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</si>
  <si>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</si>
  <si>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</si>
  <si>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</si>
  <si>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</si>
  <si>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</si>
  <si>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</si>
  <si>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</si>
  <si>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</si>
  <si>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</si>
  <si>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</si>
  <si>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УНЦ РЗА и прочие шкафы (панели) (тыс. руб.) КК</t>
  </si>
  <si>
    <t>1 ед</t>
  </si>
  <si>
    <t>И12-06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</si>
  <si>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</si>
  <si>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</si>
  <si>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6 кВ от ПС-35/6кВ "Тайцы" до ТП-20, ТП-28, ТП-22, ТП-16, ТП-15 (инв. № 100012700) в г.п. Тайцы Гатчинского района ЛО (20-1-06-1-01-04-2-0363)</t>
  </si>
  <si>
    <t>K_20-1-06-1-01-04-2-0363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</si>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</sst>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4" xfId="1" applyFill="1" applyBorder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0" fontId="1" fillId="0" borderId="2" xfId="1" applyFill="1" applyBorder="1" applyAlignment="1">
      <alignment wrapText="1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1" fillId="0" borderId="3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left" vertical="center"/>
    </xf>
    <xf numFmtId="0" fontId="1" fillId="0" borderId="3" xfId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0.03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33.134399999999999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0.03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21.808799999999998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/>
      <c r="M22" s="29">
        <v>0.03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 t="shared" si="1"/>
        <v>12.885599999999998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>
        <v>30</v>
      </c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68.64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/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0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/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0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0.3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83.7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69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70</v>
      </c>
      <c r="O35" s="32" t="s">
        <v>71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62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63</v>
      </c>
      <c r="O36" s="32" t="s">
        <v>64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65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63</v>
      </c>
      <c r="O37" s="39" t="s">
        <v>66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67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2709.1887999999999</v>
      </c>
      <c r="S38" s="44" t="s">
        <v>68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855468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2709.1887999999999</v>
      </c>
      <c r="D3" s="58">
        <v>2709.1887999999999</v>
      </c>
      <c r="E3" s="1"/>
    </row>
    <row r="4" spans="1:5" ht="15.75" x14ac:dyDescent="0.25">
      <c r="A4" s="50" t="s">
        <v>82</v>
      </c>
      <c r="B4" s="51" t="s">
        <v>83</v>
      </c>
      <c r="C4" s="53">
        <v>541.83776</v>
      </c>
      <c r="D4" s="59">
        <f>D3*0.2</f>
        <v>541.83776</v>
      </c>
      <c r="E4" s="1"/>
    </row>
    <row r="5" spans="1:5" ht="110.25" x14ac:dyDescent="0.25">
      <c r="A5" s="50" t="s">
        <v>84</v>
      </c>
      <c r="B5" s="54" t="s">
        <v>85</v>
      </c>
      <c r="C5" s="55">
        <v>3251.0265599999998</v>
      </c>
      <c r="D5" s="58">
        <f>D3+D4</f>
        <v>3251.0265599999998</v>
      </c>
      <c r="E5" s="1"/>
    </row>
    <row r="6" spans="1:5" ht="78.75" x14ac:dyDescent="0.25">
      <c r="A6" s="50" t="s">
        <v>86</v>
      </c>
      <c r="B6" s="54" t="s">
        <v>87</v>
      </c>
      <c r="C6" s="53">
        <v>3814.9405696020081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3814.6283440091747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3251.0265599999998</v>
      </c>
      <c r="D8" s="59">
        <f>D5-D7</f>
        <v>3251.0265599999998</v>
      </c>
      <c r="E8" s="1"/>
    </row>
    <row r="9" spans="1:5" ht="110.25" x14ac:dyDescent="0.25">
      <c r="A9" s="50" t="s">
        <v>92</v>
      </c>
      <c r="B9" s="51" t="s">
        <v>93</v>
      </c>
      <c r="C9" s="56">
        <v>1773.2274599999998</v>
      </c>
      <c r="D9" s="59">
        <f>SUM(D10:D17)</f>
        <v>1773.2274599999998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1297.6419799999999</v>
      </c>
      <c r="D12" s="59">
        <v>1297.6419799999999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453.49918000000002</v>
      </c>
      <c r="D13" s="59">
        <v>453.49918000000002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22.086300000000001</v>
      </c>
      <c r="D14" s="59">
        <v>22.086299999999998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0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3.8149405696020082</v>
      </c>
      <c r="D18" s="59">
        <f>D6/1000</f>
        <v>3.8146283440091748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3.8149405696020082</v>
      </c>
      <c r="D20" s="58">
        <f>D18+D19</f>
        <v>3.8146283440091748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20-1-06-1-01-04-2-0363</vt:lpstr>
      <vt:lpstr>T6</vt:lpstr>
      <vt:lpstr>'20-1-06-1-01-04-2-0363'!Заголовки_для_печати</vt:lpstr>
      <vt:lpstr>'20-1-06-1-01-04-2-0363'!Область_печати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2021-02-13T10:58:30Z</dcterms:created>
  <dcterms:modified xsi:type="dcterms:W3CDTF">2023-10-24T08:47:06Z</dcterms:modified>
</cp:coreProperties>
</file>