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externalLinks/externalLink36.xml" ContentType="application/vnd.openxmlformats-officedocument.spreadsheetml.externalLink+xml"/>
  <Override PartName="/xl/externalLinks/externalLink37.xml" ContentType="application/vnd.openxmlformats-officedocument.spreadsheetml.externalLink+xml"/>
  <Override PartName="/xl/externalLinks/externalLink38.xml" ContentType="application/vnd.openxmlformats-officedocument.spreadsheetml.externalLink+xml"/>
  <Override PartName="/xl/externalLinks/externalLink39.xml" ContentType="application/vnd.openxmlformats-officedocument.spreadsheetml.externalLink+xml"/>
  <Override PartName="/xl/externalLinks/externalLink40.xml" ContentType="application/vnd.openxmlformats-officedocument.spreadsheetml.externalLink+xml"/>
  <Override PartName="/xl/externalLinks/externalLink41.xml" ContentType="application/vnd.openxmlformats-officedocument.spreadsheetml.externalLink+xml"/>
  <Override PartName="/xl/externalLinks/externalLink42.xml" ContentType="application/vnd.openxmlformats-officedocument.spreadsheetml.externalLink+xml"/>
  <Override PartName="/xl/externalLinks/externalLink43.xml" ContentType="application/vnd.openxmlformats-officedocument.spreadsheetml.externalLink+xml"/>
  <Override PartName="/xl/externalLinks/externalLink44.xml" ContentType="application/vnd.openxmlformats-officedocument.spreadsheetml.externalLink+xml"/>
  <Override PartName="/xl/externalLinks/externalLink45.xml" ContentType="application/vnd.openxmlformats-officedocument.spreadsheetml.externalLink+xml"/>
  <Override PartName="/xl/externalLinks/externalLink46.xml" ContentType="application/vnd.openxmlformats-officedocument.spreadsheetml.externalLink+xml"/>
  <Override PartName="/xl/externalLinks/externalLink47.xml" ContentType="application/vnd.openxmlformats-officedocument.spreadsheetml.externalLink+xml"/>
  <Override PartName="/xl/externalLinks/externalLink48.xml" ContentType="application/vnd.openxmlformats-officedocument.spreadsheetml.externalLink+xml"/>
  <Override PartName="/xl/externalLinks/externalLink49.xml" ContentType="application/vnd.openxmlformats-officedocument.spreadsheetml.externalLink+xml"/>
  <Override PartName="/xl/externalLinks/externalLink50.xml" ContentType="application/vnd.openxmlformats-officedocument.spreadsheetml.externalLink+xml"/>
  <Override PartName="/xl/externalLinks/externalLink51.xml" ContentType="application/vnd.openxmlformats-officedocument.spreadsheetml.externalLink+xml"/>
  <Override PartName="/xl/externalLinks/externalLink52.xml" ContentType="application/vnd.openxmlformats-officedocument.spreadsheetml.externalLink+xml"/>
  <Override PartName="/xl/externalLinks/externalLink53.xml" ContentType="application/vnd.openxmlformats-officedocument.spreadsheetml.externalLink+xml"/>
  <Override PartName="/xl/externalLinks/externalLink54.xml" ContentType="application/vnd.openxmlformats-officedocument.spreadsheetml.externalLink+xml"/>
  <Override PartName="/xl/externalLinks/externalLink55.xml" ContentType="application/vnd.openxmlformats-officedocument.spreadsheetml.externalLink+xml"/>
  <Override PartName="/xl/externalLinks/externalLink56.xml" ContentType="application/vnd.openxmlformats-officedocument.spreadsheetml.externalLink+xml"/>
  <Override PartName="/xl/externalLinks/externalLink57.xml" ContentType="application/vnd.openxmlformats-officedocument.spreadsheetml.externalLink+xml"/>
  <Override PartName="/xl/externalLinks/externalLink58.xml" ContentType="application/vnd.openxmlformats-officedocument.spreadsheetml.externalLink+xml"/>
  <Override PartName="/xl/externalLinks/externalLink59.xml" ContentType="application/vnd.openxmlformats-officedocument.spreadsheetml.externalLink+xml"/>
  <Override PartName="/xl/externalLinks/externalLink60.xml" ContentType="application/vnd.openxmlformats-officedocument.spreadsheetml.externalLink+xml"/>
  <Override PartName="/xl/externalLinks/externalLink61.xml" ContentType="application/vnd.openxmlformats-officedocument.spreadsheetml.externalLink+xml"/>
  <Override PartName="/xl/externalLinks/externalLink62.xml" ContentType="application/vnd.openxmlformats-officedocument.spreadsheetml.externalLink+xml"/>
  <Override PartName="/xl/externalLinks/externalLink63.xml" ContentType="application/vnd.openxmlformats-officedocument.spreadsheetml.externalLink+xml"/>
  <Override PartName="/xl/externalLinks/externalLink64.xml" ContentType="application/vnd.openxmlformats-officedocument.spreadsheetml.externalLink+xml"/>
  <Override PartName="/xl/externalLinks/externalLink65.xml" ContentType="application/vnd.openxmlformats-officedocument.spreadsheetml.externalLink+xml"/>
  <Override PartName="/xl/externalLinks/externalLink66.xml" ContentType="application/vnd.openxmlformats-officedocument.spreadsheetml.externalLink+xml"/>
  <Override PartName="/xl/externalLinks/externalLink67.xml" ContentType="application/vnd.openxmlformats-officedocument.spreadsheetml.externalLink+xml"/>
  <Override PartName="/xl/externalLinks/externalLink68.xml" ContentType="application/vnd.openxmlformats-officedocument.spreadsheetml.externalLink+xml"/>
  <Override PartName="/xl/externalLinks/externalLink69.xml" ContentType="application/vnd.openxmlformats-officedocument.spreadsheetml.externalLink+xml"/>
  <Override PartName="/xl/externalLinks/externalLink70.xml" ContentType="application/vnd.openxmlformats-officedocument.spreadsheetml.externalLink+xml"/>
  <Override PartName="/xl/externalLinks/externalLink71.xml" ContentType="application/vnd.openxmlformats-officedocument.spreadsheetml.externalLink+xml"/>
  <Override PartName="/xl/externalLinks/externalLink72.xml" ContentType="application/vnd.openxmlformats-officedocument.spreadsheetml.externalLink+xml"/>
  <Override PartName="/xl/externalLinks/externalLink73.xml" ContentType="application/vnd.openxmlformats-officedocument.spreadsheetml.externalLink+xml"/>
  <Override PartName="/xl/externalLinks/externalLink74.xml" ContentType="application/vnd.openxmlformats-officedocument.spreadsheetml.externalLink+xml"/>
  <Override PartName="/xl/externalLinks/externalLink75.xml" ContentType="application/vnd.openxmlformats-officedocument.spreadsheetml.externalLink+xml"/>
  <Override PartName="/xl/externalLinks/externalLink76.xml" ContentType="application/vnd.openxmlformats-officedocument.spreadsheetml.externalLink+xml"/>
  <Override PartName="/xl/externalLinks/externalLink77.xml" ContentType="application/vnd.openxmlformats-officedocument.spreadsheetml.externalLink+xml"/>
  <Override PartName="/xl/externalLinks/externalLink78.xml" ContentType="application/vnd.openxmlformats-officedocument.spreadsheetml.externalLink+xml"/>
  <Override PartName="/xl/externalLinks/externalLink79.xml" ContentType="application/vnd.openxmlformats-officedocument.spreadsheetml.externalLink+xml"/>
  <Override PartName="/xl/externalLinks/externalLink80.xml" ContentType="application/vnd.openxmlformats-officedocument.spreadsheetml.externalLink+xml"/>
  <Override PartName="/xl/externalLinks/externalLink81.xml" ContentType="application/vnd.openxmlformats-officedocument.spreadsheetml.externalLink+xml"/>
  <Override PartName="/xl/externalLinks/externalLink82.xml" ContentType="application/vnd.openxmlformats-officedocument.spreadsheetml.externalLink+xml"/>
  <Override PartName="/xl/externalLinks/externalLink83.xml" ContentType="application/vnd.openxmlformats-officedocument.spreadsheetml.externalLink+xml"/>
  <Override PartName="/xl/externalLinks/externalLink84.xml" ContentType="application/vnd.openxmlformats-officedocument.spreadsheetml.externalLink+xml"/>
  <Override PartName="/xl/externalLinks/externalLink85.xml" ContentType="application/vnd.openxmlformats-officedocument.spreadsheetml.externalLink+xml"/>
  <Override PartName="/xl/externalLinks/externalLink86.xml" ContentType="application/vnd.openxmlformats-officedocument.spreadsheetml.externalLink+xml"/>
  <Override PartName="/xl/externalLinks/externalLink87.xml" ContentType="application/vnd.openxmlformats-officedocument.spreadsheetml.externalLink+xml"/>
  <Override PartName="/xl/externalLinks/externalLink88.xml" ContentType="application/vnd.openxmlformats-officedocument.spreadsheetml.externalLink+xml"/>
  <Override PartName="/xl/externalLinks/externalLink89.xml" ContentType="application/vnd.openxmlformats-officedocument.spreadsheetml.externalLink+xml"/>
  <Override PartName="/xl/externalLinks/externalLink90.xml" ContentType="application/vnd.openxmlformats-officedocument.spreadsheetml.externalLink+xml"/>
  <Override PartName="/xl/externalLinks/externalLink91.xml" ContentType="application/vnd.openxmlformats-officedocument.spreadsheetml.externalLink+xml"/>
  <Override PartName="/xl/externalLinks/externalLink92.xml" ContentType="application/vnd.openxmlformats-officedocument.spreadsheetml.externalLink+xml"/>
  <Override PartName="/xl/externalLinks/externalLink93.xml" ContentType="application/vnd.openxmlformats-officedocument.spreadsheetml.externalLink+xml"/>
  <Override PartName="/xl/externalLinks/externalLink94.xml" ContentType="application/vnd.openxmlformats-officedocument.spreadsheetml.externalLink+xml"/>
  <Override PartName="/xl/externalLinks/externalLink95.xml" ContentType="application/vnd.openxmlformats-officedocument.spreadsheetml.externalLink+xml"/>
  <Override PartName="/xl/externalLinks/externalLink96.xml" ContentType="application/vnd.openxmlformats-officedocument.spreadsheetml.externalLink+xml"/>
  <Override PartName="/xl/externalLinks/externalLink97.xml" ContentType="application/vnd.openxmlformats-officedocument.spreadsheetml.externalLink+xml"/>
  <Override PartName="/xl/externalLinks/externalLink98.xml" ContentType="application/vnd.openxmlformats-officedocument.spreadsheetml.externalLink+xml"/>
  <Override PartName="/xl/externalLinks/externalLink99.xml" ContentType="application/vnd.openxmlformats-officedocument.spreadsheetml.externalLink+xml"/>
  <Override PartName="/xl/externalLinks/externalLink100.xml" ContentType="application/vnd.openxmlformats-officedocument.spreadsheetml.externalLink+xml"/>
  <Override PartName="/xl/externalLinks/externalLink101.xml" ContentType="application/vnd.openxmlformats-officedocument.spreadsheetml.externalLink+xml"/>
  <Override PartName="/xl/externalLinks/externalLink102.xml" ContentType="application/vnd.openxmlformats-officedocument.spreadsheetml.externalLink+xml"/>
  <Override PartName="/xl/externalLinks/externalLink103.xml" ContentType="application/vnd.openxmlformats-officedocument.spreadsheetml.externalLink+xml"/>
  <Override PartName="/xl/externalLinks/externalLink104.xml" ContentType="application/vnd.openxmlformats-officedocument.spreadsheetml.externalLink+xml"/>
  <Override PartName="/xl/externalLinks/externalLink105.xml" ContentType="application/vnd.openxmlformats-officedocument.spreadsheetml.externalLink+xml"/>
  <Override PartName="/xl/externalLinks/externalLink106.xml" ContentType="application/vnd.openxmlformats-officedocument.spreadsheetml.externalLink+xml"/>
  <Override PartName="/xl/externalLinks/externalLink107.xml" ContentType="application/vnd.openxmlformats-officedocument.spreadsheetml.externalLink+xml"/>
  <Override PartName="/xl/externalLinks/externalLink108.xml" ContentType="application/vnd.openxmlformats-officedocument.spreadsheetml.externalLink+xml"/>
  <Override PartName="/xl/externalLinks/externalLink109.xml" ContentType="application/vnd.openxmlformats-officedocument.spreadsheetml.externalLink+xml"/>
  <Override PartName="/xl/externalLinks/externalLink110.xml" ContentType="application/vnd.openxmlformats-officedocument.spreadsheetml.externalLink+xml"/>
  <Override PartName="/xl/externalLinks/externalLink111.xml" ContentType="application/vnd.openxmlformats-officedocument.spreadsheetml.externalLink+xml"/>
  <Override PartName="/xl/externalLinks/externalLink112.xml" ContentType="application/vnd.openxmlformats-officedocument.spreadsheetml.externalLink+xml"/>
  <Override PartName="/xl/externalLinks/externalLink113.xml" ContentType="application/vnd.openxmlformats-officedocument.spreadsheetml.externalLink+xml"/>
  <Override PartName="/xl/externalLinks/externalLink114.xml" ContentType="application/vnd.openxmlformats-officedocument.spreadsheetml.externalLink+xml"/>
  <Override PartName="/xl/externalLinks/externalLink115.xml" ContentType="application/vnd.openxmlformats-officedocument.spreadsheetml.externalLink+xml"/>
  <Override PartName="/xl/externalLinks/externalLink116.xml" ContentType="application/vnd.openxmlformats-officedocument.spreadsheetml.externalLink+xml"/>
  <Override PartName="/xl/externalLinks/externalLink117.xml" ContentType="application/vnd.openxmlformats-officedocument.spreadsheetml.externalLink+xml"/>
  <Override PartName="/xl/externalLinks/externalLink118.xml" ContentType="application/vnd.openxmlformats-officedocument.spreadsheetml.externalLink+xml"/>
  <Override PartName="/xl/externalLinks/externalLink119.xml" ContentType="application/vnd.openxmlformats-officedocument.spreadsheetml.externalLink+xml"/>
  <Override PartName="/xl/externalLinks/externalLink120.xml" ContentType="application/vnd.openxmlformats-officedocument.spreadsheetml.externalLink+xml"/>
  <Override PartName="/xl/externalLinks/externalLink121.xml" ContentType="application/vnd.openxmlformats-officedocument.spreadsheetml.externalLink+xml"/>
  <Override PartName="/xl/externalLinks/externalLink122.xml" ContentType="application/vnd.openxmlformats-officedocument.spreadsheetml.externalLink+xml"/>
  <Override PartName="/xl/externalLinks/externalLink123.xml" ContentType="application/vnd.openxmlformats-officedocument.spreadsheetml.externalLink+xml"/>
  <Override PartName="/xl/externalLinks/externalLink124.xml" ContentType="application/vnd.openxmlformats-officedocument.spreadsheetml.externalLink+xml"/>
  <Override PartName="/xl/externalLinks/externalLink125.xml" ContentType="application/vnd.openxmlformats-officedocument.spreadsheetml.externalLink+xml"/>
  <Override PartName="/xl/externalLinks/externalLink126.xml" ContentType="application/vnd.openxmlformats-officedocument.spreadsheetml.externalLink+xml"/>
  <Override PartName="/xl/externalLinks/externalLink127.xml" ContentType="application/vnd.openxmlformats-officedocument.spreadsheetml.externalLink+xml"/>
  <Override PartName="/xl/externalLinks/externalLink128.xml" ContentType="application/vnd.openxmlformats-officedocument.spreadsheetml.externalLink+xml"/>
  <Override PartName="/xl/externalLinks/externalLink129.xml" ContentType="application/vnd.openxmlformats-officedocument.spreadsheetml.externalLink+xml"/>
  <Override PartName="/xl/externalLinks/externalLink130.xml" ContentType="application/vnd.openxmlformats-officedocument.spreadsheetml.externalLink+xml"/>
  <Override PartName="/xl/externalLinks/externalLink131.xml" ContentType="application/vnd.openxmlformats-officedocument.spreadsheetml.externalLink+xml"/>
  <Override PartName="/xl/externalLinks/externalLink132.xml" ContentType="application/vnd.openxmlformats-officedocument.spreadsheetml.externalLink+xml"/>
  <Override PartName="/xl/externalLinks/externalLink133.xml" ContentType="application/vnd.openxmlformats-officedocument.spreadsheetml.externalLink+xml"/>
  <Override PartName="/xl/externalLinks/externalLink134.xml" ContentType="application/vnd.openxmlformats-officedocument.spreadsheetml.externalLink+xml"/>
  <Override PartName="/xl/externalLinks/externalLink135.xml" ContentType="application/vnd.openxmlformats-officedocument.spreadsheetml.externalLink+xml"/>
  <Override PartName="/xl/externalLinks/externalLink136.xml" ContentType="application/vnd.openxmlformats-officedocument.spreadsheetml.externalLink+xml"/>
  <Override PartName="/xl/externalLinks/externalLink137.xml" ContentType="application/vnd.openxmlformats-officedocument.spreadsheetml.externalLink+xml"/>
  <Override PartName="/xl/externalLinks/externalLink13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69"/>
  <workbookPr filterPrivacy="1" defaultThemeVersion="124226"/>
  <xr:revisionPtr revIDLastSave="0" documentId="13_ncr:1_{DD1CAD3E-034A-4895-915A-BDF3740F25C2}" xr6:coauthVersionLast="36" xr6:coauthVersionMax="36" xr10:uidLastSave="{00000000-0000-0000-0000-000000000000}"/>
  <bookViews>
    <workbookView xWindow="0" yWindow="0" windowWidth="28800" windowHeight="12225" xr2:uid="{00000000-000D-0000-FFFF-FFFF00000000}"/>
  </bookViews>
  <sheets>
    <sheet name="ССР текущие (ВЛ)" sheetId="3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  <externalReference r:id="rId45"/>
    <externalReference r:id="rId46"/>
    <externalReference r:id="rId47"/>
    <externalReference r:id="rId48"/>
    <externalReference r:id="rId49"/>
    <externalReference r:id="rId50"/>
    <externalReference r:id="rId51"/>
    <externalReference r:id="rId52"/>
    <externalReference r:id="rId53"/>
    <externalReference r:id="rId54"/>
    <externalReference r:id="rId55"/>
    <externalReference r:id="rId56"/>
    <externalReference r:id="rId57"/>
    <externalReference r:id="rId58"/>
    <externalReference r:id="rId59"/>
    <externalReference r:id="rId60"/>
    <externalReference r:id="rId61"/>
    <externalReference r:id="rId62"/>
    <externalReference r:id="rId63"/>
    <externalReference r:id="rId64"/>
    <externalReference r:id="rId65"/>
    <externalReference r:id="rId66"/>
    <externalReference r:id="rId67"/>
    <externalReference r:id="rId68"/>
    <externalReference r:id="rId69"/>
    <externalReference r:id="rId70"/>
    <externalReference r:id="rId71"/>
    <externalReference r:id="rId72"/>
    <externalReference r:id="rId73"/>
    <externalReference r:id="rId74"/>
    <externalReference r:id="rId75"/>
    <externalReference r:id="rId76"/>
    <externalReference r:id="rId77"/>
    <externalReference r:id="rId78"/>
    <externalReference r:id="rId79"/>
    <externalReference r:id="rId80"/>
    <externalReference r:id="rId81"/>
    <externalReference r:id="rId82"/>
    <externalReference r:id="rId83"/>
    <externalReference r:id="rId84"/>
    <externalReference r:id="rId85"/>
    <externalReference r:id="rId86"/>
    <externalReference r:id="rId87"/>
    <externalReference r:id="rId88"/>
    <externalReference r:id="rId89"/>
    <externalReference r:id="rId90"/>
    <externalReference r:id="rId91"/>
    <externalReference r:id="rId92"/>
    <externalReference r:id="rId93"/>
    <externalReference r:id="rId94"/>
    <externalReference r:id="rId95"/>
    <externalReference r:id="rId96"/>
    <externalReference r:id="rId97"/>
    <externalReference r:id="rId98"/>
    <externalReference r:id="rId99"/>
    <externalReference r:id="rId100"/>
    <externalReference r:id="rId101"/>
    <externalReference r:id="rId102"/>
    <externalReference r:id="rId103"/>
    <externalReference r:id="rId104"/>
    <externalReference r:id="rId105"/>
    <externalReference r:id="rId106"/>
    <externalReference r:id="rId107"/>
    <externalReference r:id="rId108"/>
    <externalReference r:id="rId109"/>
    <externalReference r:id="rId110"/>
    <externalReference r:id="rId111"/>
    <externalReference r:id="rId112"/>
    <externalReference r:id="rId113"/>
    <externalReference r:id="rId114"/>
    <externalReference r:id="rId115"/>
    <externalReference r:id="rId116"/>
    <externalReference r:id="rId117"/>
    <externalReference r:id="rId118"/>
    <externalReference r:id="rId119"/>
    <externalReference r:id="rId120"/>
    <externalReference r:id="rId121"/>
    <externalReference r:id="rId122"/>
    <externalReference r:id="rId123"/>
    <externalReference r:id="rId124"/>
    <externalReference r:id="rId125"/>
    <externalReference r:id="rId126"/>
    <externalReference r:id="rId127"/>
    <externalReference r:id="rId128"/>
    <externalReference r:id="rId129"/>
    <externalReference r:id="rId130"/>
    <externalReference r:id="rId131"/>
    <externalReference r:id="rId132"/>
    <externalReference r:id="rId133"/>
    <externalReference r:id="rId134"/>
    <externalReference r:id="rId135"/>
    <externalReference r:id="rId136"/>
    <externalReference r:id="rId137"/>
    <externalReference r:id="rId138"/>
    <externalReference r:id="rId139"/>
  </externalReferences>
  <definedNames>
    <definedName name="\AUTOEXEC" localSheetId="0">#REF!</definedName>
    <definedName name="\AUTOEXEC">#REF!</definedName>
    <definedName name="\k" localSheetId="0">#REF!</definedName>
    <definedName name="\k">#REF!</definedName>
    <definedName name="\m" localSheetId="0">#REF!</definedName>
    <definedName name="\m">#REF!</definedName>
    <definedName name="\n" localSheetId="0">#REF!</definedName>
    <definedName name="\n">#REF!</definedName>
    <definedName name="\n11" localSheetId="0">#REF!</definedName>
    <definedName name="\n11">#REF!</definedName>
    <definedName name="\s" localSheetId="0">#REF!</definedName>
    <definedName name="\s">#REF!</definedName>
    <definedName name="\z" localSheetId="0">#REF!</definedName>
    <definedName name="\z">#REF!</definedName>
    <definedName name="________________________a2" localSheetId="0">#REF!</definedName>
    <definedName name="________________________a2">#REF!</definedName>
    <definedName name="_______________________a2" localSheetId="0">#REF!</definedName>
    <definedName name="_______________________a2">#REF!</definedName>
    <definedName name="_____________________a2" localSheetId="0">#REF!</definedName>
    <definedName name="_____________________a2">#REF!</definedName>
    <definedName name="____________________a2" localSheetId="0">#REF!</definedName>
    <definedName name="____________________a2">#REF!</definedName>
    <definedName name="___________________a2" localSheetId="0">#REF!</definedName>
    <definedName name="___________________a2">#REF!</definedName>
    <definedName name="__________________a2" localSheetId="0">#REF!</definedName>
    <definedName name="__________________a2">#REF!</definedName>
    <definedName name="_________________a2" localSheetId="0">#REF!</definedName>
    <definedName name="_________________a2">#REF!</definedName>
    <definedName name="________________a2" localSheetId="0">#REF!</definedName>
    <definedName name="________________a2">#REF!</definedName>
    <definedName name="_______________a2" localSheetId="0">#REF!</definedName>
    <definedName name="_______________a2">#REF!</definedName>
    <definedName name="______________a2" localSheetId="0">#REF!</definedName>
    <definedName name="______________a2">#REF!</definedName>
    <definedName name="_____________a2" localSheetId="0">#REF!</definedName>
    <definedName name="_____________a2">#REF!</definedName>
    <definedName name="____________a2" localSheetId="0">#REF!</definedName>
    <definedName name="____________a2">#REF!</definedName>
    <definedName name="___________a2" localSheetId="0">#REF!</definedName>
    <definedName name="___________a2">#REF!</definedName>
    <definedName name="__________a2" localSheetId="0">#REF!</definedName>
    <definedName name="__________a2">#REF!</definedName>
    <definedName name="_________a2" localSheetId="0">#REF!</definedName>
    <definedName name="_________a2">#REF!</definedName>
    <definedName name="________a2" localSheetId="0">#REF!</definedName>
    <definedName name="________a2">#REF!</definedName>
    <definedName name="_______a2" localSheetId="0">#REF!</definedName>
    <definedName name="_______a2">#REF!</definedName>
    <definedName name="_______A65560" localSheetId="0">[1]График!#REF!</definedName>
    <definedName name="_______A65560">[1]График!#REF!</definedName>
    <definedName name="_______E65560" localSheetId="0">[1]График!#REF!</definedName>
    <definedName name="_______E65560">[1]График!#REF!</definedName>
    <definedName name="______a2" localSheetId="0">#REF!</definedName>
    <definedName name="______a2">#REF!</definedName>
    <definedName name="______A65560" localSheetId="0">[1]График!#REF!</definedName>
    <definedName name="______A65560">[1]График!#REF!</definedName>
    <definedName name="______E65560" localSheetId="0">[1]График!#REF!</definedName>
    <definedName name="______E65560">[1]График!#REF!</definedName>
    <definedName name="______xlnm.Primt_Area_3" localSheetId="0">#REF!</definedName>
    <definedName name="______xlnm.Primt_Area_3">#REF!</definedName>
    <definedName name="______xlnm.Print_Area_1" localSheetId="0">#REF!</definedName>
    <definedName name="______xlnm.Print_Area_1">#REF!</definedName>
    <definedName name="______xlnm.Print_Area_2" localSheetId="0">#REF!</definedName>
    <definedName name="______xlnm.Print_Area_2">#REF!</definedName>
    <definedName name="______xlnm.Print_Area_3" localSheetId="0">#REF!</definedName>
    <definedName name="______xlnm.Print_Area_3">#REF!</definedName>
    <definedName name="______xlnm.Print_Area_4" localSheetId="0">#REF!</definedName>
    <definedName name="______xlnm.Print_Area_4">#REF!</definedName>
    <definedName name="______xlnm.Print_Area_5" localSheetId="0">#REF!</definedName>
    <definedName name="______xlnm.Print_Area_5">#REF!</definedName>
    <definedName name="______xlnm.Print_Area_6" localSheetId="0">#REF!</definedName>
    <definedName name="______xlnm.Print_Area_6">#REF!</definedName>
    <definedName name="_____a2" localSheetId="0">#REF!</definedName>
    <definedName name="_____a2">#REF!</definedName>
    <definedName name="_____A65560" localSheetId="0">[1]График!#REF!</definedName>
    <definedName name="_____A65560">[1]График!#REF!</definedName>
    <definedName name="_____E65560" localSheetId="0">[1]График!#REF!</definedName>
    <definedName name="_____E65560">[1]График!#REF!</definedName>
    <definedName name="_____xlnm.Print_Area_1" localSheetId="0">#REF!</definedName>
    <definedName name="_____xlnm.Print_Area_1">#REF!</definedName>
    <definedName name="_____xlnm.Print_Area_2" localSheetId="0">#REF!</definedName>
    <definedName name="_____xlnm.Print_Area_2">#REF!</definedName>
    <definedName name="_____xlnm.Print_Area_3" localSheetId="0">#REF!</definedName>
    <definedName name="_____xlnm.Print_Area_3">#REF!</definedName>
    <definedName name="_____xlnm.Print_Area_4" localSheetId="0">#REF!</definedName>
    <definedName name="_____xlnm.Print_Area_4">#REF!</definedName>
    <definedName name="_____xlnm.Print_Area_5" localSheetId="0">#REF!</definedName>
    <definedName name="_____xlnm.Print_Area_5">#REF!</definedName>
    <definedName name="_____xlnm.Print_Area_6" localSheetId="0">#REF!</definedName>
    <definedName name="_____xlnm.Print_Area_6">#REF!</definedName>
    <definedName name="____a2" localSheetId="0">#REF!</definedName>
    <definedName name="____a2">#REF!</definedName>
    <definedName name="____A65560" localSheetId="0">[1]График!#REF!</definedName>
    <definedName name="____A65560">[1]График!#REF!</definedName>
    <definedName name="____E65560" localSheetId="0">[1]График!#REF!</definedName>
    <definedName name="____E65560">[1]График!#REF!</definedName>
    <definedName name="____xlnm.Primt_Area_3" localSheetId="0">#REF!</definedName>
    <definedName name="____xlnm.Primt_Area_3">#REF!</definedName>
    <definedName name="____xlnm.Print_Area_1" localSheetId="0">#REF!</definedName>
    <definedName name="____xlnm.Print_Area_1">#REF!</definedName>
    <definedName name="____xlnm.Print_Area_2" localSheetId="0">#REF!</definedName>
    <definedName name="____xlnm.Print_Area_2">#REF!</definedName>
    <definedName name="____xlnm.Print_Area_3" localSheetId="0">#REF!</definedName>
    <definedName name="____xlnm.Print_Area_3">#REF!</definedName>
    <definedName name="____xlnm.Print_Area_4" localSheetId="0">#REF!</definedName>
    <definedName name="____xlnm.Print_Area_4">#REF!</definedName>
    <definedName name="____xlnm.Print_Area_5" localSheetId="0">#REF!</definedName>
    <definedName name="____xlnm.Print_Area_5">#REF!</definedName>
    <definedName name="____xlnm.Print_Area_6" localSheetId="0">#REF!</definedName>
    <definedName name="____xlnm.Print_Area_6">#REF!</definedName>
    <definedName name="___a2" localSheetId="0">#REF!</definedName>
    <definedName name="___a2">#REF!</definedName>
    <definedName name="___A65560" localSheetId="0">[1]График!#REF!</definedName>
    <definedName name="___A65560">[1]График!#REF!</definedName>
    <definedName name="___E65560" localSheetId="0">[1]График!#REF!</definedName>
    <definedName name="___E65560">[1]График!#REF!</definedName>
    <definedName name="___wrn2" localSheetId="0" hidden="1">{"glc1",#N/A,FALSE,"GLC";"glc2",#N/A,FALSE,"GLC";"glc3",#N/A,FALSE,"GLC";"glc4",#N/A,FALSE,"GLC";"glc5",#N/A,FALSE,"GLC"}</definedName>
    <definedName name="___wrn2" hidden="1">{"glc1",#N/A,FALSE,"GLC";"glc2",#N/A,FALSE,"GLC";"glc3",#N/A,FALSE,"GLC";"glc4",#N/A,FALSE,"GLC";"glc5",#N/A,FALSE,"GLC"}</definedName>
    <definedName name="___wrn222" localSheetId="0" hidden="1">{"glc1",#N/A,FALSE,"GLC";"glc2",#N/A,FALSE,"GLC";"glc3",#N/A,FALSE,"GLC";"glc4",#N/A,FALSE,"GLC";"glc5",#N/A,FALSE,"GLC"}</definedName>
    <definedName name="___wrn222" hidden="1">{"glc1",#N/A,FALSE,"GLC";"glc2",#N/A,FALSE,"GLC";"glc3",#N/A,FALSE,"GLC";"glc4",#N/A,FALSE,"GLC";"glc5",#N/A,FALSE,"GLC"}</definedName>
    <definedName name="___xlnm.Primt_Area_3" localSheetId="0">#REF!</definedName>
    <definedName name="___xlnm.Primt_Area_3">#REF!</definedName>
    <definedName name="___xlnm.Print_Area_1" localSheetId="0">#REF!</definedName>
    <definedName name="___xlnm.Print_Area_1">#REF!</definedName>
    <definedName name="___xlnm.Print_Area_2" localSheetId="0">#REF!</definedName>
    <definedName name="___xlnm.Print_Area_2">#REF!</definedName>
    <definedName name="___xlnm.Print_Area_3" localSheetId="0">#REF!</definedName>
    <definedName name="___xlnm.Print_Area_3">#REF!</definedName>
    <definedName name="___xlnm.Print_Area_4" localSheetId="0">#REF!</definedName>
    <definedName name="___xlnm.Print_Area_4">#REF!</definedName>
    <definedName name="___xlnm.Print_Area_5" localSheetId="0">#REF!</definedName>
    <definedName name="___xlnm.Print_Area_5">#REF!</definedName>
    <definedName name="___xlnm.Print_Area_6" localSheetId="0">#REF!</definedName>
    <definedName name="___xlnm.Print_Area_6">#REF!</definedName>
    <definedName name="__1___Excel_BuiltIn_Print_Area_3_1" localSheetId="0">#REF!</definedName>
    <definedName name="__1___Excel_BuiltIn_Print_Area_3_1">#REF!</definedName>
    <definedName name="__2__Excel_BuiltIn_Print_Area_3_1" localSheetId="0">#REF!</definedName>
    <definedName name="__2__Excel_BuiltIn_Print_Area_3_1">#REF!</definedName>
    <definedName name="__a2" localSheetId="0">#REF!</definedName>
    <definedName name="__a2">#REF!</definedName>
    <definedName name="__A65560" localSheetId="0">[1]График!#REF!</definedName>
    <definedName name="__A65560">[1]График!#REF!</definedName>
    <definedName name="__dFF10">[2]списки!$J$1:$J$15</definedName>
    <definedName name="__dFF2">[2]списки!$B$1:$B$7</definedName>
    <definedName name="__dFF5">[2]списки!$E$1:$E$9</definedName>
    <definedName name="__dFF6">[2]списки!$F$1:$F$5</definedName>
    <definedName name="__dFF7">[2]списки!$G$1:$G$8</definedName>
    <definedName name="__dFF8">[2]списки!$H$1:$H$6</definedName>
    <definedName name="__dFF9">[2]списки!$I$1:$I$15</definedName>
    <definedName name="__E65560" localSheetId="0">[1]График!#REF!</definedName>
    <definedName name="__E65560">[1]График!#REF!</definedName>
    <definedName name="__IntlFixup" hidden="1">TRUE</definedName>
    <definedName name="__qs1">[2]списки!$L$1:$L$2</definedName>
    <definedName name="__qs2" localSheetId="0">#REF!</definedName>
    <definedName name="__qs2">#REF!</definedName>
    <definedName name="__qs3" localSheetId="0">#REF!</definedName>
    <definedName name="__qs3">#REF!</definedName>
    <definedName name="__qs4">[2]списки!$K$1:$K$5</definedName>
    <definedName name="__wrn2" localSheetId="0" hidden="1">{"glc1",#N/A,FALSE,"GLC";"glc2",#N/A,FALSE,"GLC";"glc3",#N/A,FALSE,"GLC";"glc4",#N/A,FALSE,"GLC";"glc5",#N/A,FALSE,"GLC"}</definedName>
    <definedName name="__wrn2" hidden="1">{"glc1",#N/A,FALSE,"GLC";"glc2",#N/A,FALSE,"GLC";"glc3",#N/A,FALSE,"GLC";"glc4",#N/A,FALSE,"GLC";"glc5",#N/A,FALSE,"GLC"}</definedName>
    <definedName name="__wrn222" localSheetId="0" hidden="1">{"glc1",#N/A,FALSE,"GLC";"glc2",#N/A,FALSE,"GLC";"glc3",#N/A,FALSE,"GLC";"glc4",#N/A,FALSE,"GLC";"glc5",#N/A,FALSE,"GLC"}</definedName>
    <definedName name="__wrn222" hidden="1">{"glc1",#N/A,FALSE,"GLC";"glc2",#N/A,FALSE,"GLC";"glc3",#N/A,FALSE,"GLC";"glc4",#N/A,FALSE,"GLC";"glc5",#N/A,FALSE,"GLC"}</definedName>
    <definedName name="__xlfn.BAHTTEXT" hidden="1">#NAME?</definedName>
    <definedName name="__xlnm.Primt_Area_3" localSheetId="0">#REF!</definedName>
    <definedName name="__xlnm.Primt_Area_3">#REF!</definedName>
    <definedName name="__xlnm.Print_Area_1" localSheetId="0">#REF!</definedName>
    <definedName name="__xlnm.Print_Area_1">#REF!</definedName>
    <definedName name="__xlnm.Print_Area_2" localSheetId="0">#REF!</definedName>
    <definedName name="__xlnm.Print_Area_2">#REF!</definedName>
    <definedName name="__xlnm.Print_Area_3" localSheetId="0">#REF!</definedName>
    <definedName name="__xlnm.Print_Area_3">#REF!</definedName>
    <definedName name="__xlnm.Print_Area_4" localSheetId="0">#REF!</definedName>
    <definedName name="__xlnm.Print_Area_4">#REF!</definedName>
    <definedName name="__xlnm.Print_Area_5" localSheetId="0">#REF!</definedName>
    <definedName name="__xlnm.Print_Area_5">#REF!</definedName>
    <definedName name="__xlnm.Print_Area_6" localSheetId="0">#REF!</definedName>
    <definedName name="__xlnm.Print_Area_6">#REF!</definedName>
    <definedName name="__xlnm.Print_Area_8">"#REF!"</definedName>
    <definedName name="_02121" localSheetId="0">#REF!</definedName>
    <definedName name="_02121">#REF!</definedName>
    <definedName name="_1" localSheetId="0">#REF!</definedName>
    <definedName name="_1">#REF!</definedName>
    <definedName name="_1._Выберите_вид_работ" localSheetId="0">#REF!</definedName>
    <definedName name="_1._Выберите_вид_работ">#REF!</definedName>
    <definedName name="_1___Excel_BuiltIn_Print_Area_3_1" localSheetId="0">#REF!</definedName>
    <definedName name="_1___Excel_BuiltIn_Print_Area_3_1">#REF!</definedName>
    <definedName name="_11">[3]списки!$E$1:$E$9</definedName>
    <definedName name="_12Excel_BuiltIn_Print_Titles_2_1_1" localSheetId="0">#REF!</definedName>
    <definedName name="_12Excel_BuiltIn_Print_Titles_2_1_1">#REF!</definedName>
    <definedName name="_1Excel_BuiltIn_Print_Area_1_1_1" localSheetId="0">#REF!</definedName>
    <definedName name="_1Excel_BuiltIn_Print_Area_1_1_1">#REF!</definedName>
    <definedName name="_1Excel_BuiltIn_Print_Area_3_1" localSheetId="0">#REF!</definedName>
    <definedName name="_1Excel_BuiltIn_Print_Area_3_1">#REF!</definedName>
    <definedName name="_2._Выберите_категорию_горных_пород_по_буримости" localSheetId="0">#REF!</definedName>
    <definedName name="_2._Выберите_категорию_горных_пород_по_буримости">#REF!</definedName>
    <definedName name="_2__Excel_BuiltIn_Print_Area_3_1" localSheetId="0">#REF!</definedName>
    <definedName name="_2__Excel_BuiltIn_Print_Area_3_1">#REF!</definedName>
    <definedName name="_2Excel_BuiltIn_Print_Area_1_1_1" localSheetId="0">#REF!</definedName>
    <definedName name="_2Excel_BuiltIn_Print_Area_1_1_1">#REF!</definedName>
    <definedName name="_2Excel_BuiltIn_Print_Area_3_1" localSheetId="0">#REF!</definedName>
    <definedName name="_2Excel_BuiltIn_Print_Area_3_1">#REF!</definedName>
    <definedName name="_2Excel_BuiltIn_Print_Titles_1_1_1" localSheetId="0">#REF!</definedName>
    <definedName name="_2Excel_BuiltIn_Print_Titles_1_1_1">#REF!</definedName>
    <definedName name="_3Excel_BuiltIn_Print_Titles_2_1_1" localSheetId="0">#REF!</definedName>
    <definedName name="_3Excel_BuiltIn_Print_Titles_2_1_1">#REF!</definedName>
    <definedName name="_3а._Выберите_диаметр_скважины" localSheetId="0">#REF!</definedName>
    <definedName name="_3а._Выберите_диаметр_скважины">#REF!</definedName>
    <definedName name="_3б._Выберите_диаметр_скважины" localSheetId="0">#REF!</definedName>
    <definedName name="_3б._Выберите_диаметр_скважины">#REF!</definedName>
    <definedName name="_3в._Выберите_диаметр_скважины" localSheetId="0">#REF!</definedName>
    <definedName name="_3в._Выберите_диаметр_скважины">#REF!</definedName>
    <definedName name="_3г._Выберите_диаметр_скважины" localSheetId="0">#REF!</definedName>
    <definedName name="_3г._Выберите_диаметр_скважины">#REF!</definedName>
    <definedName name="_3д._Выберите_диаметр_скважины" localSheetId="0">#REF!</definedName>
    <definedName name="_3д._Выберите_диаметр_скважины">#REF!</definedName>
    <definedName name="_3е._Выберите_диаметр_скважины" localSheetId="0">#REF!</definedName>
    <definedName name="_3е._Выберите_диаметр_скважины">#REF!</definedName>
    <definedName name="_3ж._Выберите_диаметр_скважины" localSheetId="0">#REF!</definedName>
    <definedName name="_3ж._Выберите_диаметр_скважины">#REF!</definedName>
    <definedName name="_3з._Выберите_диаметр_скважины" localSheetId="0">#REF!</definedName>
    <definedName name="_3з._Выберите_диаметр_скважины">#REF!</definedName>
    <definedName name="_3и._Выберите_диаметр_скважины" localSheetId="0">#REF!</definedName>
    <definedName name="_3и._Выберите_диаметр_скважины">#REF!</definedName>
    <definedName name="_3к._Выберите_диаметр_скважины" localSheetId="0">#REF!</definedName>
    <definedName name="_3к._Выберите_диаметр_скважины">#REF!</definedName>
    <definedName name="_3л._Выберите_диаметр_скважины" localSheetId="0">#REF!</definedName>
    <definedName name="_3л._Выберите_диаметр_скважины">#REF!</definedName>
    <definedName name="_3м._Выберите_диаметр_скважины" localSheetId="0">#REF!</definedName>
    <definedName name="_3м._Выберите_диаметр_скважины">#REF!</definedName>
    <definedName name="_4Excel_BuiltIn_Print_Area_1_1_1" localSheetId="0">#REF!</definedName>
    <definedName name="_4Excel_BuiltIn_Print_Area_1_1_1">#REF!</definedName>
    <definedName name="_4Excel_BuiltIn_Print_Titles_1_1_1" localSheetId="0">#REF!</definedName>
    <definedName name="_4Excel_BuiltIn_Print_Titles_1_1_1">#REF!</definedName>
    <definedName name="_6Excel_BuiltIn_Print_Titles_2_1_1" localSheetId="0">#REF!</definedName>
    <definedName name="_6Excel_BuiltIn_Print_Titles_2_1_1">#REF!</definedName>
    <definedName name="_8Excel_BuiltIn_Print_Titles_1_1_1" localSheetId="0">#REF!</definedName>
    <definedName name="_8Excel_BuiltIn_Print_Titles_1_1_1">#REF!</definedName>
    <definedName name="_a2" localSheetId="0">#REF!</definedName>
    <definedName name="_a2">#REF!</definedName>
    <definedName name="_A65560" localSheetId="0">[1]График!#REF!</definedName>
    <definedName name="_A65560">[1]График!#REF!</definedName>
    <definedName name="_AUTOEXEC" localSheetId="0">#REF!</definedName>
    <definedName name="_AUTOEXEC">#REF!</definedName>
    <definedName name="_dFF10">[4]списки!$J$1:$J$15</definedName>
    <definedName name="_dFF2">[4]списки!$B$1:$B$7</definedName>
    <definedName name="_dFF5">[4]списки!$E$1:$E$9</definedName>
    <definedName name="_dFF6">[4]списки!$F$1:$F$5</definedName>
    <definedName name="_dFF7">[4]списки!$G$1:$G$8</definedName>
    <definedName name="_dFF8">[4]списки!$H$1:$H$6</definedName>
    <definedName name="_dFF9">[4]списки!$I$1:$I$15</definedName>
    <definedName name="_E65560" localSheetId="0">[1]График!#REF!</definedName>
    <definedName name="_E65560">[1]График!#REF!</definedName>
    <definedName name="_Fill" localSheetId="0" hidden="1">#REF!</definedName>
    <definedName name="_Fill" hidden="1">#REF!</definedName>
    <definedName name="_FilterDatabase" localSheetId="0" hidden="1">#REF!</definedName>
    <definedName name="_FilterDatabase" hidden="1">#REF!</definedName>
    <definedName name="_Hlt440565644_1" localSheetId="0">#REF!</definedName>
    <definedName name="_Hlt440565644_1">#REF!</definedName>
    <definedName name="_Izm" localSheetId="0">[5]Стрельна!#REF!</definedName>
    <definedName name="_Izm">[5]Стрельна!#REF!</definedName>
    <definedName name="_k" localSheetId="0">#REF!</definedName>
    <definedName name="_k">#REF!</definedName>
    <definedName name="_m" localSheetId="0">#REF!</definedName>
    <definedName name="_m">#REF!</definedName>
    <definedName name="_qs1">[4]списки!$L$1:$L$2</definedName>
    <definedName name="_qs2" localSheetId="0">#REF!</definedName>
    <definedName name="_qs2">#REF!</definedName>
    <definedName name="_qs3" localSheetId="0">#REF!</definedName>
    <definedName name="_qs3">#REF!</definedName>
    <definedName name="_qs4">[4]списки!$K$1:$K$5</definedName>
    <definedName name="_s" localSheetId="0">#REF!</definedName>
    <definedName name="_s">#REF!</definedName>
    <definedName name="_VolN" localSheetId="0">[5]Стрельна!#REF!</definedName>
    <definedName name="_VolN">[5]Стрельна!#REF!</definedName>
    <definedName name="_VolPartN" localSheetId="0">[5]Стрельна!#REF!</definedName>
    <definedName name="_VolPartN">[5]Стрельна!#REF!</definedName>
    <definedName name="_wrn2" localSheetId="0" hidden="1">{"glc1",#N/A,FALSE,"GLC";"glc2",#N/A,FALSE,"GLC";"glc3",#N/A,FALSE,"GLC";"glc4",#N/A,FALSE,"GLC";"glc5",#N/A,FALSE,"GLC"}</definedName>
    <definedName name="_wrn2" hidden="1">{"glc1",#N/A,FALSE,"GLC";"glc2",#N/A,FALSE,"GLC";"glc3",#N/A,FALSE,"GLC";"glc4",#N/A,FALSE,"GLC";"glc5",#N/A,FALSE,"GLC"}</definedName>
    <definedName name="_wrn222" localSheetId="0" hidden="1">{"glc1",#N/A,FALSE,"GLC";"glc2",#N/A,FALSE,"GLC";"glc3",#N/A,FALSE,"GLC";"glc4",#N/A,FALSE,"GLC";"glc5",#N/A,FALSE,"GLC"}</definedName>
    <definedName name="_wrn222" hidden="1">{"glc1",#N/A,FALSE,"GLC";"glc2",#N/A,FALSE,"GLC";"glc3",#N/A,FALSE,"GLC";"glc4",#N/A,FALSE,"GLC";"glc5",#N/A,FALSE,"GLC"}</definedName>
    <definedName name="_z" localSheetId="0">#REF!</definedName>
    <definedName name="_z">#REF!</definedName>
    <definedName name="_а2" localSheetId="0">#REF!</definedName>
    <definedName name="_а2">#REF!</definedName>
    <definedName name="_Восемь">'[6]Таблица 4 АСУТП'!$B$84:$B$86</definedName>
    <definedName name="_два_1">'[6]Таблица 4 АСУТП'!$B$16:$B$23</definedName>
    <definedName name="_два_2">'[6]Таблица 4 АСУТП'!$B$24:$B$25</definedName>
    <definedName name="_Девять">'[6]Таблица 4 АСУТП'!$B$88:$B$90</definedName>
    <definedName name="_пять">'[6]Таблица 4 АСУТП'!$B$42:$B$47</definedName>
    <definedName name="_Раз">'[6]Таблица 4 АСУТП'!$B$8:$B$14</definedName>
    <definedName name="_семь_1">'[6]Таблица 4 АСУТП'!$B$66:$B$79</definedName>
    <definedName name="_семь_2">'[6]Таблица 4 АСУТП'!$B$80:$B$81</definedName>
    <definedName name="_Стоимость_УНЦП" localSheetId="0">#REF!</definedName>
    <definedName name="_Стоимость_УНЦП">#REF!</definedName>
    <definedName name="_три">'[6]Таблица 4 АСУТП'!$B$27:$B$31</definedName>
    <definedName name="_xlnm._FilterDatabase" localSheetId="0" hidden="1">#REF!</definedName>
    <definedName name="_xlnm._FilterDatabase" hidden="1">#REF!</definedName>
    <definedName name="_четыре">'[6]Таблица 4 АСУТП'!$B$33:$B$40</definedName>
    <definedName name="_шесть_1">'[6]Таблица 4 АСУТП'!$B$49:$B$62</definedName>
    <definedName name="_шесть_2">'[6]Таблица 4 АСУТП'!$B$63:$B$64</definedName>
    <definedName name="a" localSheetId="0">#REF!</definedName>
    <definedName name="a">#REF!</definedName>
    <definedName name="A99999999" localSheetId="0">#REF!</definedName>
    <definedName name="A99999999">#REF!</definedName>
    <definedName name="aaa" localSheetId="0">#REF!</definedName>
    <definedName name="aaa">#REF!</definedName>
    <definedName name="ab" localSheetId="0">#REF!</definedName>
    <definedName name="ab">#REF!</definedName>
    <definedName name="ABN" localSheetId="0">[7]!ABN</definedName>
    <definedName name="ABN">[7]!ABN</definedName>
    <definedName name="adadsasd" localSheetId="0">[8]топография!#REF!</definedName>
    <definedName name="adadsasd">[8]топография!#REF!</definedName>
    <definedName name="AS2DocOpenMode" hidden="1">"AS2DocumentEdit"</definedName>
    <definedName name="asd" localSheetId="0">#REF!</definedName>
    <definedName name="asd">#REF!</definedName>
    <definedName name="b" localSheetId="0">#REF!</definedName>
    <definedName name="b">#REF!</definedName>
    <definedName name="bhk" localSheetId="0">[9]топография!#REF!</definedName>
    <definedName name="bhk">[9]топография!#REF!</definedName>
    <definedName name="bjbkl" localSheetId="0">[10]топография!#REF!</definedName>
    <definedName name="bjbkl">[10]топография!#REF!</definedName>
    <definedName name="BLPH1" hidden="1">'[11]Read me first'!$D$15</definedName>
    <definedName name="BLPH2" hidden="1">'[11]Read me first'!$Z$15</definedName>
    <definedName name="Categories" localSheetId="0">#REF!</definedName>
    <definedName name="Categories">#REF!</definedName>
    <definedName name="CC_fSF" localSheetId="0">#REF!</definedName>
    <definedName name="CC_fSF">#REF!</definedName>
    <definedName name="CnfName" localSheetId="0">[12]Лист1!#REF!</definedName>
    <definedName name="CnfName">[12]Лист1!#REF!</definedName>
    <definedName name="CnfName_1" localSheetId="0">[13]Обновление!#REF!</definedName>
    <definedName name="CnfName_1">[13]Обновление!#REF!</definedName>
    <definedName name="cntNumber" localSheetId="0">'[14]Счет-Фактура'!#REF!</definedName>
    <definedName name="cntNumber">'[14]Счет-Фактура'!#REF!</definedName>
    <definedName name="cntPayerCountCor" localSheetId="0">'[14]Счет-Фактура'!#REF!</definedName>
    <definedName name="cntPayerCountCor">'[14]Счет-Фактура'!#REF!</definedName>
    <definedName name="cntQnt" localSheetId="0">'[14]Счет-Фактура'!#REF!</definedName>
    <definedName name="cntQnt">'[14]Счет-Фактура'!#REF!</definedName>
    <definedName name="cntSuppAddr2" localSheetId="0">'[14]Счет-Фактура'!#REF!</definedName>
    <definedName name="cntSuppAddr2">'[14]Счет-Фактура'!#REF!</definedName>
    <definedName name="cntSuppMFO1" localSheetId="0">'[14]Счет-Фактура'!#REF!</definedName>
    <definedName name="cntSuppMFO1">'[14]Счет-Фактура'!#REF!</definedName>
    <definedName name="cntUnit" localSheetId="0">'[14]Счет-Фактура'!#REF!</definedName>
    <definedName name="cntUnit">'[14]Счет-Фактура'!#REF!</definedName>
    <definedName name="ConfName" localSheetId="0">[12]Лист1!#REF!</definedName>
    <definedName name="ConfName">[12]Лист1!#REF!</definedName>
    <definedName name="ConfName_1" localSheetId="0">[13]Обновление!#REF!</definedName>
    <definedName name="ConfName_1">[13]Обновление!#REF!</definedName>
    <definedName name="Criteria" localSheetId="0">#REF!</definedName>
    <definedName name="Criteria">#REF!</definedName>
    <definedName name="d" localSheetId="0">#REF!</definedName>
    <definedName name="d">#REF!</definedName>
    <definedName name="Database" localSheetId="0">#REF!</definedName>
    <definedName name="Database">#REF!</definedName>
    <definedName name="DateColJournal" localSheetId="0">#REF!</definedName>
    <definedName name="DateColJournal">#REF!</definedName>
    <definedName name="dck" localSheetId="0">[15]топография!#REF!</definedName>
    <definedName name="dck">[15]топография!#REF!</definedName>
    <definedName name="dckl" localSheetId="0">[16]топография!#REF!</definedName>
    <definedName name="dckl">[16]топография!#REF!</definedName>
    <definedName name="dckl000" localSheetId="0">[16]топография!#REF!</definedName>
    <definedName name="dckl000">[16]топография!#REF!</definedName>
    <definedName name="dckl666" localSheetId="0">[16]топография!#REF!</definedName>
    <definedName name="dckl666">[16]топография!#REF!</definedName>
    <definedName name="dckl789" localSheetId="0">[16]топография!#REF!</definedName>
    <definedName name="dckl789">[16]топография!#REF!</definedName>
    <definedName name="ddduy" localSheetId="0">#REF!</definedName>
    <definedName name="ddduy">#REF!</definedName>
    <definedName name="deviation1" localSheetId="0">#REF!</definedName>
    <definedName name="deviation1">#REF!</definedName>
    <definedName name="dfff" localSheetId="0">[17]топография!#REF!</definedName>
    <definedName name="dfff">[17]топография!#REF!</definedName>
    <definedName name="dial_koef_udar" localSheetId="0">[18]!dial_koef_udar</definedName>
    <definedName name="dial_koef_udar">[18]!dial_koef_udar</definedName>
    <definedName name="dial_koef_zap" localSheetId="0">[19]!dial_koef_zap</definedName>
    <definedName name="dial_koef_zap">[19]!dial_koef_zap</definedName>
    <definedName name="dial_mater" localSheetId="0">[19]!dial_mater</definedName>
    <definedName name="dial_mater">[19]!dial_mater</definedName>
    <definedName name="dial_mater_udar" localSheetId="0">[18]!dial_mater_udar</definedName>
    <definedName name="dial_mater_udar">[18]!dial_mater_udar</definedName>
    <definedName name="dialog_montag_show" localSheetId="0">[19]!dialog_montag_show</definedName>
    <definedName name="dialog_montag_show">[19]!dialog_montag_show</definedName>
    <definedName name="DiscontRate" localSheetId="0">#REF!</definedName>
    <definedName name="DiscontRate">#REF!</definedName>
    <definedName name="DM" localSheetId="0">#REF!</definedName>
    <definedName name="DM">#REF!</definedName>
    <definedName name="ehc" localSheetId="0" hidden="1">#REF!</definedName>
    <definedName name="ehc" hidden="1">#REF!</definedName>
    <definedName name="EILName" localSheetId="0">[12]Лист1!#REF!</definedName>
    <definedName name="EILName">[12]Лист1!#REF!</definedName>
    <definedName name="EILName_1" localSheetId="0">[13]Обновление!#REF!</definedName>
    <definedName name="EILName_1">[13]Обновление!#REF!</definedName>
    <definedName name="Excel_BuiltIn_Database" localSheetId="0">#REF!</definedName>
    <definedName name="Excel_BuiltIn_Database">#REF!</definedName>
    <definedName name="Excel_BuiltIn_Print_Area_1">"$#ССЫЛ!.$A$1:$E$33"</definedName>
    <definedName name="Excel_BuiltIn_Print_Area_1_1" localSheetId="0">#REF!</definedName>
    <definedName name="Excel_BuiltIn_Print_Area_1_1">#REF!</definedName>
    <definedName name="Excel_BuiltIn_Print_Area_1_1_1" localSheetId="0">#REF!</definedName>
    <definedName name="Excel_BuiltIn_Print_Area_1_1_1">#REF!</definedName>
    <definedName name="Excel_BuiltIn_Print_Area_10">"$#ССЫЛ!.$A$1:$E$44"</definedName>
    <definedName name="Excel_BuiltIn_Print_Area_10_1" localSheetId="0">#REF!</definedName>
    <definedName name="Excel_BuiltIn_Print_Area_10_1">#REF!</definedName>
    <definedName name="Excel_BuiltIn_Print_Area_10_1_1" localSheetId="0">#REF!</definedName>
    <definedName name="Excel_BuiltIn_Print_Area_10_1_1">#REF!</definedName>
    <definedName name="Excel_BuiltIn_Print_Area_11" localSheetId="0">#REF!</definedName>
    <definedName name="Excel_BuiltIn_Print_Area_11">#REF!</definedName>
    <definedName name="Excel_BuiltIn_Print_Area_11_1" localSheetId="0">#REF!</definedName>
    <definedName name="Excel_BuiltIn_Print_Area_11_1">#REF!</definedName>
    <definedName name="Excel_BuiltIn_Print_Area_12" localSheetId="0">#REF!</definedName>
    <definedName name="Excel_BuiltIn_Print_Area_12">#REF!</definedName>
    <definedName name="Excel_BuiltIn_Print_Area_13" localSheetId="0">#REF!</definedName>
    <definedName name="Excel_BuiltIn_Print_Area_13">#REF!</definedName>
    <definedName name="Excel_BuiltIn_Print_Area_13_1" localSheetId="0">#REF!</definedName>
    <definedName name="Excel_BuiltIn_Print_Area_13_1">#REF!</definedName>
    <definedName name="Excel_BuiltIn_Print_Area_14" localSheetId="0">#REF!</definedName>
    <definedName name="Excel_BuiltIn_Print_Area_14">#REF!</definedName>
    <definedName name="Excel_BuiltIn_Print_Area_14_1">"$#ССЫЛ!.$#ССЫЛ!$#ССЫЛ!:$#ССЫЛ!$#ССЫЛ!"</definedName>
    <definedName name="Excel_BuiltIn_Print_Area_15" localSheetId="0">#REF!</definedName>
    <definedName name="Excel_BuiltIn_Print_Area_15">#REF!</definedName>
    <definedName name="Excel_BuiltIn_Print_Area_2">"$#ССЫЛ!.$A$1:$E$141"</definedName>
    <definedName name="Excel_BuiltIn_Print_Area_2_1" localSheetId="0">#REF!</definedName>
    <definedName name="Excel_BuiltIn_Print_Area_2_1">#REF!</definedName>
    <definedName name="Excel_BuiltIn_Print_Area_25_1">"$#ССЫЛ!.$#ССЫЛ!$#ССЫЛ!:$#ССЫЛ!$#ССЫЛ!"</definedName>
    <definedName name="Excel_BuiltIn_Print_Area_28_1">"$#ССЫЛ!.$#ССЫЛ!$#ССЫЛ!:$#ССЫЛ!$#ССЫЛ!"</definedName>
    <definedName name="Excel_BuiltIn_Print_Area_3_1" localSheetId="0">#REF!</definedName>
    <definedName name="Excel_BuiltIn_Print_Area_3_1">#REF!</definedName>
    <definedName name="Excel_BuiltIn_Print_Area_32">"$#ССЫЛ!.$#ССЫЛ!$#ССЫЛ!:$#ССЫЛ!$#ССЫЛ!"</definedName>
    <definedName name="Excel_BuiltIn_Print_Area_4">"$#ССЫЛ!.$A$1:$M$69"</definedName>
    <definedName name="Excel_BuiltIn_Print_Area_4_1" localSheetId="0">#REF!</definedName>
    <definedName name="Excel_BuiltIn_Print_Area_4_1">#REF!</definedName>
    <definedName name="Excel_BuiltIn_Print_Area_4_1_1" localSheetId="0">#REF!</definedName>
    <definedName name="Excel_BuiltIn_Print_Area_4_1_1">#REF!</definedName>
    <definedName name="Excel_BuiltIn_Print_Area_4_1_1_1" localSheetId="0">#REF!</definedName>
    <definedName name="Excel_BuiltIn_Print_Area_4_1_1_1">#REF!</definedName>
    <definedName name="Excel_BuiltIn_Print_Area_43">"$#ССЫЛ!.$#ССЫЛ!$#ССЫЛ!:$#ССЫЛ!$#ССЫЛ!"</definedName>
    <definedName name="Excel_BuiltIn_Print_Area_5">"$#ССЫЛ!.$A$1:$E$44"</definedName>
    <definedName name="Excel_BuiltIn_Print_Area_5_1" localSheetId="0">#REF!</definedName>
    <definedName name="Excel_BuiltIn_Print_Area_5_1">#REF!</definedName>
    <definedName name="Excel_BuiltIn_Print_Area_5_1_1" localSheetId="0">#REF!</definedName>
    <definedName name="Excel_BuiltIn_Print_Area_5_1_1">#REF!</definedName>
    <definedName name="Excel_BuiltIn_Print_Area_6" localSheetId="0">#REF!</definedName>
    <definedName name="Excel_BuiltIn_Print_Area_6">#REF!</definedName>
    <definedName name="Excel_BuiltIn_Print_Area_6_1" localSheetId="0">#REF!</definedName>
    <definedName name="Excel_BuiltIn_Print_Area_6_1">#REF!</definedName>
    <definedName name="Excel_BuiltIn_Print_Area_7">"$#ССЫЛ!.$A$1:$G$84"</definedName>
    <definedName name="Excel_BuiltIn_Print_Area_7_1" localSheetId="0">#REF!</definedName>
    <definedName name="Excel_BuiltIn_Print_Area_7_1">#REF!</definedName>
    <definedName name="Excel_BuiltIn_Print_Area_7_1_1" localSheetId="0">#REF!</definedName>
    <definedName name="Excel_BuiltIn_Print_Area_7_1_1">#REF!</definedName>
    <definedName name="Excel_BuiltIn_Print_Area_7_1_1_1" localSheetId="0">#REF!</definedName>
    <definedName name="Excel_BuiltIn_Print_Area_7_1_1_1">#REF!</definedName>
    <definedName name="Excel_BuiltIn_Print_Area_7_1_1_1_1" localSheetId="0">#REF!</definedName>
    <definedName name="Excel_BuiltIn_Print_Area_7_1_1_1_1">#REF!</definedName>
    <definedName name="Excel_BuiltIn_Print_Area_8">"$#ССЫЛ!.$A$1:$G$84"</definedName>
    <definedName name="Excel_BuiltIn_Print_Area_8_1" localSheetId="0">#REF!</definedName>
    <definedName name="Excel_BuiltIn_Print_Area_8_1">#REF!</definedName>
    <definedName name="Excel_BuiltIn_Print_Area_9">"$#ССЫЛ!.$A$1:$G$84"</definedName>
    <definedName name="Excel_BuiltIn_Print_Area_9_1" localSheetId="0">#REF!</definedName>
    <definedName name="Excel_BuiltIn_Print_Area_9_1">#REF!</definedName>
    <definedName name="Excel_BuiltIn_Print_Area_9_1_1" localSheetId="0">#REF!</definedName>
    <definedName name="Excel_BuiltIn_Print_Area_9_1_1">#REF!</definedName>
    <definedName name="Excel_BuiltIn_Print_Area_9_1_1_1" localSheetId="0">#REF!</definedName>
    <definedName name="Excel_BuiltIn_Print_Area_9_1_1_1">#REF!</definedName>
    <definedName name="Excel_BuiltIn_Print_Titles" localSheetId="0">#REF!</definedName>
    <definedName name="Excel_BuiltIn_Print_Titles">#REF!</definedName>
    <definedName name="Excel_BuiltIn_Print_Titles_1" localSheetId="0">#REF!</definedName>
    <definedName name="Excel_BuiltIn_Print_Titles_1">#REF!</definedName>
    <definedName name="Excel_BuiltIn_Print_Titles_1_1" localSheetId="0">#REF!</definedName>
    <definedName name="Excel_BuiltIn_Print_Titles_1_1">#REF!</definedName>
    <definedName name="Excel_BuiltIn_Print_Titles_1_1_1" localSheetId="0">#REF!</definedName>
    <definedName name="Excel_BuiltIn_Print_Titles_1_1_1">#REF!</definedName>
    <definedName name="Excel_BuiltIn_Print_Titles_12" localSheetId="0">#REF!</definedName>
    <definedName name="Excel_BuiltIn_Print_Titles_12">#REF!</definedName>
    <definedName name="Excel_BuiltIn_Print_Titles_13" localSheetId="0">#REF!</definedName>
    <definedName name="Excel_BuiltIn_Print_Titles_13">#REF!</definedName>
    <definedName name="Excel_BuiltIn_Print_Titles_13_1" localSheetId="0">#REF!</definedName>
    <definedName name="Excel_BuiltIn_Print_Titles_13_1">#REF!</definedName>
    <definedName name="Excel_BuiltIn_Print_Titles_14" localSheetId="0">#REF!</definedName>
    <definedName name="Excel_BuiltIn_Print_Titles_14">#REF!</definedName>
    <definedName name="Excel_BuiltIn_Print_Titles_2" localSheetId="0">#REF!</definedName>
    <definedName name="Excel_BuiltIn_Print_Titles_2">#REF!</definedName>
    <definedName name="Excel_BuiltIn_Print_Titles_2_1" localSheetId="0">#REF!</definedName>
    <definedName name="Excel_BuiltIn_Print_Titles_2_1">#REF!</definedName>
    <definedName name="Excel_BuiltIn_Print_Titles_3" localSheetId="0">#REF!</definedName>
    <definedName name="Excel_BuiltIn_Print_Titles_3">#REF!</definedName>
    <definedName name="Excel_BuiltIn_Print_Titles_3_1" localSheetId="0">#REF!</definedName>
    <definedName name="Excel_BuiltIn_Print_Titles_3_1">#REF!</definedName>
    <definedName name="Excel_BuiltIn_Print_Titles_4" localSheetId="0">#REF!</definedName>
    <definedName name="Excel_BuiltIn_Print_Titles_4">#REF!</definedName>
    <definedName name="Excel_BuiltIn_Print_Titles_4_1" localSheetId="0">#REF!</definedName>
    <definedName name="Excel_BuiltIn_Print_Titles_4_1">#REF!</definedName>
    <definedName name="Excel_BuiltIn_Print_Titles_5" localSheetId="0">#REF!</definedName>
    <definedName name="Excel_BuiltIn_Print_Titles_5">#REF!</definedName>
    <definedName name="Excel_BuiltIn_Print_Titles_5_1" localSheetId="0">#REF!</definedName>
    <definedName name="Excel_BuiltIn_Print_Titles_5_1">#REF!</definedName>
    <definedName name="Excel_BuiltIn_Print_Titles_8" localSheetId="0">#REF!</definedName>
    <definedName name="Excel_BuiltIn_Print_Titles_8">#REF!</definedName>
    <definedName name="Excel_BuiltIn_Print_Titles_9" localSheetId="0">#REF!</definedName>
    <definedName name="Excel_BuiltIn_Print_Titles_9">#REF!</definedName>
    <definedName name="Excel_BuiltIn_Print_Titles_9_1" localSheetId="0">#REF!</definedName>
    <definedName name="Excel_BuiltIn_Print_Titles_9_1">#REF!</definedName>
    <definedName name="FD" localSheetId="0">[20]!FD</definedName>
    <definedName name="FD">[20]!FD</definedName>
    <definedName name="fgh" localSheetId="0">[21]топография!#REF!</definedName>
    <definedName name="fgh">[21]топография!#REF!</definedName>
    <definedName name="fghj" localSheetId="0">[22]!dial_mater_udar</definedName>
    <definedName name="fghj">[22]!dial_mater_udar</definedName>
    <definedName name="gerl" localSheetId="0">[23]!dial_mater</definedName>
    <definedName name="gerl">[23]!dial_mater</definedName>
    <definedName name="h" localSheetId="0">#REF!</definedName>
    <definedName name="h">#REF!</definedName>
    <definedName name="hfcxtn" localSheetId="0" hidden="1">#REF!</definedName>
    <definedName name="hfcxtn" hidden="1">#REF!</definedName>
    <definedName name="hPriceRange" localSheetId="0">[12]Лист1!#REF!</definedName>
    <definedName name="hPriceRange">[12]Лист1!#REF!</definedName>
    <definedName name="hPriceRange_1" localSheetId="0">[13]Цена!#REF!</definedName>
    <definedName name="hPriceRange_1">[13]Цена!#REF!</definedName>
    <definedName name="i" localSheetId="0">#REF!</definedName>
    <definedName name="i">#REF!</definedName>
    <definedName name="idPriceColumn" localSheetId="0">[12]Лист1!#REF!</definedName>
    <definedName name="idPriceColumn">[12]Лист1!#REF!</definedName>
    <definedName name="idPriceColumn_1" localSheetId="0">[13]Цена!#REF!</definedName>
    <definedName name="idPriceColumn_1">[13]Цена!#REF!</definedName>
    <definedName name="iii" localSheetId="0">#REF!</definedName>
    <definedName name="iii">#REF!</definedName>
    <definedName name="iiiii" localSheetId="0">#REF!</definedName>
    <definedName name="iiiii">#REF!</definedName>
    <definedName name="Ind" localSheetId="0">#REF!</definedName>
    <definedName name="Ind">#REF!</definedName>
    <definedName name="infl" localSheetId="0">[24]ПДР!#REF!</definedName>
    <definedName name="infl">[24]ПДР!#REF!</definedName>
    <definedName name="Itog" localSheetId="0">#REF!</definedName>
    <definedName name="Itog">#REF!</definedName>
    <definedName name="Iквартал2014">[25]Индексы!$A$2:$A$18</definedName>
    <definedName name="jkjhggh" localSheetId="0">#REF!</definedName>
    <definedName name="jkjhggh">#REF!</definedName>
    <definedName name="Jkz">'[26]СметаСводная гост'!$F$8</definedName>
    <definedName name="kp" localSheetId="0">[24]ПДР!#REF!</definedName>
    <definedName name="kp">[24]ПДР!#REF!</definedName>
    <definedName name="KPlan" localSheetId="0">#REF!</definedName>
    <definedName name="KPlan">#REF!</definedName>
    <definedName name="l" localSheetId="0">#REF!</definedName>
    <definedName name="l">#REF!</definedName>
    <definedName name="language" localSheetId="0">#REF!</definedName>
    <definedName name="language">#REF!</definedName>
    <definedName name="ljujhunb" localSheetId="0">[17]топография!#REF!</definedName>
    <definedName name="ljujhunb">[17]топография!#REF!</definedName>
    <definedName name="LOCAL_MYSQL_DATE_FORMAT" localSheetId="0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LOCAL_MYSQL_DATE_FORMAT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m" localSheetId="0">#REF!</definedName>
    <definedName name="m">#REF!</definedName>
    <definedName name="n" localSheetId="0">#REF!</definedName>
    <definedName name="n">#REF!</definedName>
    <definedName name="n_1" localSheetId="0">{"","одинz","дваz","триz","четыреz","пятьz","шестьz","семьz","восемьz","девятьz"}</definedName>
    <definedName name="n_1">{"","одинz","дваz","триz","четыреz","пятьz","шестьz","семьz","восемьz","девятьz"}</definedName>
    <definedName name="n_2" localSheetId="0">{"десятьz","одиннадцатьz","двенадцатьz","тринадцатьz","четырнадцатьz","пятнадцатьz","шестнадцатьz","семнадцатьz","восемнадцатьz","девятнадцатьz"}</definedName>
    <definedName name="n_2">{"десятьz","одиннадцатьz","двенадцатьz","тринадцатьz","четырнадцатьz","пятнадцатьz","шестнадцатьz","семнадцатьz","восемнадцатьz","девятнадцатьz"}</definedName>
    <definedName name="n_3" localSheetId="0">{"";1;"двадцатьz";"тридцатьz";"сорокz";"пятьдесятz";"шестьдесятz";"семьдесятz";"восемьдесятz";"девяностоz"}</definedName>
    <definedName name="n_3">{"";1;"двадцатьz";"тридцатьz";"сорокz";"пятьдесятz";"шестьдесятz";"семьдесятz";"восемьдесятz";"девяностоz"}</definedName>
    <definedName name="n_4" localSheetId="0">{"","стоz","двестиz","тристаz","четырестаz","пятьсотz","шестьсотz","семьсотz","восемьсотz","девятьсотz"}</definedName>
    <definedName name="n_4">{"","стоz","двестиz","тристаz","четырестаz","пятьсотz","шестьсотz","семьсотz","восемьсотz","девятьсотz"}</definedName>
    <definedName name="n_5" localSheetId="0">{"","однаz","двеz","триz","четыреz","пятьz","шестьz","семьz","восемьz","девятьz"}</definedName>
    <definedName name="n_5">{"","однаz","двеz","триz","четыреz","пятьz","шестьz","семьz","восемьz","девятьz"}</definedName>
    <definedName name="n0">"000000000000,00"</definedName>
    <definedName name="n0x" localSheetId="0">IF('ССР текущие (ВЛ)'!n_3=1,'ССР текущие (ВЛ)'!n_2,'ССР текущие (ВЛ)'!n_3&amp;'ССР текущие (ВЛ)'!n_1)</definedName>
    <definedName name="n0x">IF(n_3=1,n_2,n_3&amp;n_1)</definedName>
    <definedName name="n1x" localSheetId="0">IF('ССР текущие (ВЛ)'!n_3=1,'ССР текущие (ВЛ)'!n_2,'ССР текущие (ВЛ)'!n_3&amp;'ССР текущие (ВЛ)'!n_5)</definedName>
    <definedName name="n1x">IF(n_3=1,n_2,n_3&amp;n_5)</definedName>
    <definedName name="Nalog" localSheetId="0">#REF!</definedName>
    <definedName name="Nalog">#REF!</definedName>
    <definedName name="ngh" localSheetId="0">[8]топография!#REF!</definedName>
    <definedName name="ngh">[8]топография!#REF!</definedName>
    <definedName name="njuhfabx" localSheetId="0">#REF!</definedName>
    <definedName name="njuhfabx">#REF!</definedName>
    <definedName name="NumColJournal" localSheetId="0">#REF!</definedName>
    <definedName name="NumColJournal">#REF!</definedName>
    <definedName name="o" localSheetId="0">#REF!</definedName>
    <definedName name="o">#REF!</definedName>
    <definedName name="Obj" localSheetId="0">#REF!</definedName>
    <definedName name="Obj">#REF!</definedName>
    <definedName name="OELName" localSheetId="0">[12]Лист1!#REF!</definedName>
    <definedName name="OELName">[12]Лист1!#REF!</definedName>
    <definedName name="OELName_1" localSheetId="0">[13]Обновление!#REF!</definedName>
    <definedName name="OELName_1">[13]Обновление!#REF!</definedName>
    <definedName name="OPLName" localSheetId="0">[12]Лист1!#REF!</definedName>
    <definedName name="OPLName">[12]Лист1!#REF!</definedName>
    <definedName name="OPLName_1" localSheetId="0">[13]Обновление!#REF!</definedName>
    <definedName name="OPLName_1">[13]Обновление!#REF!</definedName>
    <definedName name="oppp" localSheetId="0">#REF!</definedName>
    <definedName name="oppp">#REF!</definedName>
    <definedName name="p" localSheetId="0">[12]Лист1!#REF!</definedName>
    <definedName name="p">[12]Лист1!#REF!</definedName>
    <definedName name="p_1" localSheetId="0">[13]Product!#REF!</definedName>
    <definedName name="p_1">[13]Product!#REF!</definedName>
    <definedName name="PDat" localSheetId="0">[20]!PDat</definedName>
    <definedName name="PDat">[20]!PDat</definedName>
    <definedName name="pp" localSheetId="0">#REF!</definedName>
    <definedName name="pp">#REF!</definedName>
    <definedName name="PriceRange" localSheetId="0">[12]Лист1!#REF!</definedName>
    <definedName name="PriceRange">[12]Лист1!#REF!</definedName>
    <definedName name="PriceRange_1" localSheetId="0">[13]Цена!#REF!</definedName>
    <definedName name="PriceRange_1">[13]Цена!#REF!</definedName>
    <definedName name="Print_Area" localSheetId="0">#REF!</definedName>
    <definedName name="Print_Area">#REF!</definedName>
    <definedName name="propis" localSheetId="0">#REF!</definedName>
    <definedName name="propis">#REF!</definedName>
    <definedName name="q" localSheetId="0">#REF!</definedName>
    <definedName name="q">#REF!</definedName>
    <definedName name="qqqqqqq" localSheetId="0">[27]топография!#REF!</definedName>
    <definedName name="qqqqqqq">[27]топография!#REF!</definedName>
    <definedName name="qqqqqqqqqqqqqqqqqqqqqqqqqqqqqqqqqqq" localSheetId="0">#REF!</definedName>
    <definedName name="qqqqqqqqqqqqqqqqqqqqqqqqqqqqqqqqqqq">#REF!</definedName>
    <definedName name="Rashod_dolot_udar" localSheetId="0">[18]!Rashod_dolot_udar</definedName>
    <definedName name="Rashod_dolot_udar">[18]!Rashod_dolot_udar</definedName>
    <definedName name="Rashod_dolot_zap" localSheetId="0">[19]!Rashod_dolot_zap</definedName>
    <definedName name="Rashod_dolot_zap">[19]!Rashod_dolot_zap</definedName>
    <definedName name="rehl" localSheetId="0">#REF!</definedName>
    <definedName name="rehl">#REF!</definedName>
    <definedName name="rf" localSheetId="0">#REF!</definedName>
    <definedName name="rf">#REF!</definedName>
    <definedName name="rr" localSheetId="0">'[28]Пример расчета'!#REF!</definedName>
    <definedName name="rr">'[28]Пример расчета'!#REF!</definedName>
    <definedName name="rtyrty" localSheetId="0">#REF!</definedName>
    <definedName name="rtyrty">#REF!</definedName>
    <definedName name="SD_DC" localSheetId="0">#REF!</definedName>
    <definedName name="SD_DC">#REF!</definedName>
    <definedName name="sdd" localSheetId="0">[8]топография!#REF!</definedName>
    <definedName name="sdd">[8]топография!#REF!</definedName>
    <definedName name="sddsdaD" localSheetId="0">[17]топография!#REF!</definedName>
    <definedName name="sddsdaD">[17]топография!#REF!</definedName>
    <definedName name="SDDsfd" localSheetId="0">#REF!</definedName>
    <definedName name="SDDsfd">#REF!</definedName>
    <definedName name="SDSA" localSheetId="0">#REF!</definedName>
    <definedName name="SDSA">#REF!</definedName>
    <definedName name="SF_SFs" localSheetId="0">#REF!</definedName>
    <definedName name="SF_SFs">#REF!</definedName>
    <definedName name="SM" localSheetId="0">#REF!</definedName>
    <definedName name="SM">#REF!</definedName>
    <definedName name="SM_SM" localSheetId="0">#REF!</definedName>
    <definedName name="SM_SM">#REF!</definedName>
    <definedName name="SM_SM1" localSheetId="0">#REF!</definedName>
    <definedName name="SM_SM1">#REF!</definedName>
    <definedName name="SM_SM45" localSheetId="0">#REF!</definedName>
    <definedName name="SM_SM45">#REF!</definedName>
    <definedName name="SM_SM6" localSheetId="0">#REF!</definedName>
    <definedName name="SM_SM6">#REF!</definedName>
    <definedName name="SM_STO" localSheetId="0">#REF!</definedName>
    <definedName name="SM_STO">#REF!</definedName>
    <definedName name="SM_STO_1" localSheetId="0">'[29]СМЕТА проект'!#REF!</definedName>
    <definedName name="SM_STO_1">'[29]СМЕТА проект'!#REF!</definedName>
    <definedName name="SM_STO1" localSheetId="0">#REF!</definedName>
    <definedName name="SM_STO1">#REF!</definedName>
    <definedName name="SM_STO2" localSheetId="0">#REF!</definedName>
    <definedName name="SM_STO2">#REF!</definedName>
    <definedName name="SM_STO3" localSheetId="0">#REF!</definedName>
    <definedName name="SM_STO3">#REF!</definedName>
    <definedName name="Smmmmmmmmmmmmmmm" localSheetId="0">#REF!</definedName>
    <definedName name="Smmmmmmmmmmmmmmm">#REF!</definedName>
    <definedName name="SmPr" localSheetId="0">#REF!</definedName>
    <definedName name="SmPr">#REF!</definedName>
    <definedName name="Status" localSheetId="0">#REF!</definedName>
    <definedName name="Status">#REF!</definedName>
    <definedName name="SUM_" localSheetId="0">#REF!</definedName>
    <definedName name="SUM_">#REF!</definedName>
    <definedName name="SUM_1" localSheetId="0">#REF!</definedName>
    <definedName name="SUM_1">#REF!</definedName>
    <definedName name="sum_2" localSheetId="0">#REF!</definedName>
    <definedName name="sum_2">#REF!</definedName>
    <definedName name="SUM_3" localSheetId="0">#REF!</definedName>
    <definedName name="SUM_3">#REF!</definedName>
    <definedName name="sum_4" localSheetId="0">#REF!</definedName>
    <definedName name="sum_4">#REF!</definedName>
    <definedName name="Sum_Prop" localSheetId="0">[20]!sum_prop</definedName>
    <definedName name="Sum_Prop">[20]!sum_prop</definedName>
    <definedName name="SV" localSheetId="0">#REF!</definedName>
    <definedName name="SV">#REF!</definedName>
    <definedName name="SV_STO" localSheetId="0">#REF!</definedName>
    <definedName name="SV_STO">#REF!</definedName>
    <definedName name="t" localSheetId="0">#REF!</definedName>
    <definedName name="t">#REF!</definedName>
    <definedName name="Time_diff" localSheetId="0">#REF!</definedName>
    <definedName name="Time_diff">#REF!</definedName>
    <definedName name="Times" localSheetId="0">#REF!</definedName>
    <definedName name="Times">#REF!</definedName>
    <definedName name="Times___0" localSheetId="0">#REF!</definedName>
    <definedName name="Times___0">#REF!</definedName>
    <definedName name="Title_Format" localSheetId="0">[5]Стрельна!#REF!</definedName>
    <definedName name="Title_Format">[5]Стрельна!#REF!</definedName>
    <definedName name="ujl" localSheetId="0">#REF!</definedName>
    <definedName name="ujl">#REF!</definedName>
    <definedName name="USA" localSheetId="0">[30]Шкаф!#REF!</definedName>
    <definedName name="USA">[30]Шкаф!#REF!</definedName>
    <definedName name="USA_1" localSheetId="0">#REF!</definedName>
    <definedName name="USA_1">#REF!</definedName>
    <definedName name="v" localSheetId="0">#REF!</definedName>
    <definedName name="v">#REF!</definedName>
    <definedName name="VH" localSheetId="0">#REF!</definedName>
    <definedName name="VH">#REF!</definedName>
    <definedName name="vhjk" localSheetId="0">[9]топография!#REF!</definedName>
    <definedName name="vhjk">[9]топография!#REF!</definedName>
    <definedName name="vvod_ini" localSheetId="0">[31]!vvod_ini</definedName>
    <definedName name="vvod_ini">[31]!vvod_ini</definedName>
    <definedName name="w" localSheetId="0">#REF!</definedName>
    <definedName name="w">#REF!</definedName>
    <definedName name="wrn" localSheetId="0" hidden="1">{"glc1",#N/A,FALSE,"GLC";"glc2",#N/A,FALSE,"GLC";"glc3",#N/A,FALSE,"GLC";"glc4",#N/A,FALSE,"GLC";"glc5",#N/A,FALSE,"GLC"}</definedName>
    <definedName name="wrn" hidden="1">{"glc1",#N/A,FALSE,"GLC";"glc2",#N/A,FALSE,"GLC";"glc3",#N/A,FALSE,"GLC";"glc4",#N/A,FALSE,"GLC";"glc5",#N/A,FALSE,"GLC"}</definedName>
    <definedName name="wrn.1." localSheetId="0" hidden="1">{#N/A,#N/A,FALSE,"Шаблон_Спец1"}</definedName>
    <definedName name="wrn.1." hidden="1">{#N/A,#N/A,FALSE,"Шаблон_Спец1"}</definedName>
    <definedName name="wrn.Aging._.and._.Trend._.Analysis." localSheetId="0" hidden="1">{#N/A,#N/A,FALSE,"Aging Summary";#N/A,#N/A,FALSE,"Ratio Analysis";#N/A,#N/A,FALSE,"Test 120 Day Accts";#N/A,#N/A,FALSE,"Tickmarks"}</definedName>
    <definedName name="wrn.Aging._.and._.Trend._.Analysis." hidden="1">{#N/A,#N/A,FALSE,"Aging Summary";#N/A,#N/A,FALSE,"Ratio Analysis";#N/A,#N/A,FALSE,"Test 120 Day Accts";#N/A,#N/A,FALSE,"Tickmarks"}</definedName>
    <definedName name="wrn.Aging.and._Trend._.Analysis.2" localSheetId="0" hidden="1">{#N/A,#N/A,FALSE,"Aging Summary";#N/A,#N/A,FALSE,"Ratio Analysis";#N/A,#N/A,FALSE,"Test 120 Day Accts";#N/A,#N/A,FALSE,"Tickmarks"}</definedName>
    <definedName name="wrn.Aging.and._Trend._.Analysis.2" hidden="1">{#N/A,#N/A,FALSE,"Aging Summary";#N/A,#N/A,FALSE,"Ratio Analysis";#N/A,#N/A,FALSE,"Test 120 Day Accts";#N/A,#N/A,FALSE,"Tickmarks"}</definedName>
    <definedName name="wrn.basicfin." localSheetId="0" hidden="1">{"assets",#N/A,FALSE,"historicBS";"liab",#N/A,FALSE,"historicBS";"is",#N/A,FALSE,"historicIS";"ratios",#N/A,FALSE,"ratios"}</definedName>
    <definedName name="wrn.basicfin." hidden="1">{"assets",#N/A,FALSE,"historicBS";"liab",#N/A,FALSE,"historicBS";"is",#N/A,FALSE,"historicIS";"ratios",#N/A,FALSE,"ratios"}</definedName>
    <definedName name="wrn.basicfin.2" localSheetId="0" hidden="1">{"assets",#N/A,FALSE,"historicBS";"liab",#N/A,FALSE,"historicBS";"is",#N/A,FALSE,"historicIS";"ratios",#N/A,FALSE,"ratios"}</definedName>
    <definedName name="wrn.basicfin.2" hidden="1">{"assets",#N/A,FALSE,"historicBS";"liab",#N/A,FALSE,"historicBS";"is",#N/A,FALSE,"historicIS";"ratios",#N/A,FALSE,"ratios"}</definedName>
    <definedName name="wrn.Departmentals." localSheetId="0" hidden="1">{#N/A,#N/A,TRUE,"Engineering Dept";#N/A,#N/A,TRUE,"Sales Dept";#N/A,#N/A,TRUE,"Marketing Dept";#N/A,#N/A,TRUE,"Admin Dept"}</definedName>
    <definedName name="wrn.Departmentals." hidden="1">{#N/A,#N/A,TRUE,"Engineering Dept";#N/A,#N/A,TRUE,"Sales Dept";#N/A,#N/A,TRUE,"Marketing Dept";#N/A,#N/A,TRUE,"Admin Dept"}</definedName>
    <definedName name="wrn.Departments." localSheetId="0" hidden="1">{#N/A,#N/A,FALSE,"Engineering Dept";#N/A,#N/A,FALSE,"Sales Dept";#N/A,#N/A,FALSE,"Marketing Dept";#N/A,#N/A,FALSE,"Admin Dept";#N/A,#N/A,FALSE,"Total Operating Expenses"}</definedName>
    <definedName name="wrn.Departments." hidden="1">{#N/A,#N/A,FALSE,"Engineering Dept";#N/A,#N/A,FALSE,"Sales Dept";#N/A,#N/A,FALSE,"Marketing Dept";#N/A,#N/A,FALSE,"Admin Dept";#N/A,#N/A,FALSE,"Total Operating Expenses"}</definedName>
    <definedName name="wrn.Financials." localSheetId="0" hidden="1">{#N/A,#N/A,TRUE,"Balance Sheet";#N/A,#N/A,TRUE,"Income Statement";#N/A,#N/A,TRUE,"Statement of Cash Flows";#N/A,#N/A,TRUE,"Key Indicators"}</definedName>
    <definedName name="wrn.Financials." hidden="1">{#N/A,#N/A,TRUE,"Balance Sheet";#N/A,#N/A,TRUE,"Income Statement";#N/A,#N/A,TRUE,"Statement of Cash Flows";#N/A,#N/A,TRUE,"Key Indicators"}</definedName>
    <definedName name="wrn.glc." localSheetId="0" hidden="1">{"glcbs",#N/A,FALSE,"GLCBS";"glccsbs",#N/A,FALSE,"GLCCSBS";"glcis",#N/A,FALSE,"GLCIS";"glccsis",#N/A,FALSE,"GLCCSIS";"glcrat1",#N/A,FALSE,"GLC-ratios1"}</definedName>
    <definedName name="wrn.glc." hidden="1">{"glcbs",#N/A,FALSE,"GLCBS";"glccsbs",#N/A,FALSE,"GLCCSBS";"glcis",#N/A,FALSE,"GLCIS";"glccsis",#N/A,FALSE,"GLCCSIS";"glcrat1",#N/A,FALSE,"GLC-ratios1"}</definedName>
    <definedName name="wrn.glcpromonte." localSheetId="0" hidden="1">{"glc1",#N/A,FALSE,"GLC";"glc2",#N/A,FALSE,"GLC";"glc3",#N/A,FALSE,"GLC";"glc4",#N/A,FALSE,"GLC";"glc5",#N/A,FALSE,"GLC"}</definedName>
    <definedName name="wrn.glcpromonte." hidden="1">{"glc1",#N/A,FALSE,"GLC";"glc2",#N/A,FALSE,"GLC";"glc3",#N/A,FALSE,"GLC";"glc4",#N/A,FALSE,"GLC";"glc5",#N/A,FALSE,"GLC"}</definedName>
    <definedName name="wrn.print." localSheetId="0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wrn.print.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xh" localSheetId="0">#REF!</definedName>
    <definedName name="xh">#REF!</definedName>
    <definedName name="y" localSheetId="0">#REF!</definedName>
    <definedName name="y">#REF!</definedName>
    <definedName name="Yamaha_26" localSheetId="0">#REF!</definedName>
    <definedName name="Yamaha_26">#REF!</definedName>
    <definedName name="yyy" localSheetId="0">#REF!</definedName>
    <definedName name="yyy">#REF!</definedName>
    <definedName name="ZAK1" localSheetId="0">#REF!</definedName>
    <definedName name="ZAK1">#REF!</definedName>
    <definedName name="ZAK2" localSheetId="0">#REF!</definedName>
    <definedName name="ZAK2">#REF!</definedName>
    <definedName name="zak3" localSheetId="0">#REF!</definedName>
    <definedName name="zak3">#REF!</definedName>
    <definedName name="zxdc" localSheetId="0">#REF!</definedName>
    <definedName name="zxdc">#REF!</definedName>
    <definedName name="zzzz" localSheetId="0">#REF!</definedName>
    <definedName name="zzzz">#REF!</definedName>
    <definedName name="а" localSheetId="0">#REF!</definedName>
    <definedName name="а">#REF!</definedName>
    <definedName name="а1" localSheetId="0">#REF!</definedName>
    <definedName name="а1">#REF!</definedName>
    <definedName name="А10" localSheetId="0">#REF!</definedName>
    <definedName name="А10">#REF!</definedName>
    <definedName name="а12" localSheetId="0">#REF!</definedName>
    <definedName name="а12">#REF!</definedName>
    <definedName name="а124545" localSheetId="0">#REF!</definedName>
    <definedName name="а124545">#REF!</definedName>
    <definedName name="А15" localSheetId="0">#REF!</definedName>
    <definedName name="А15">#REF!</definedName>
    <definedName name="А2" localSheetId="0">#REF!</definedName>
    <definedName name="А2">#REF!</definedName>
    <definedName name="А34" localSheetId="0">#REF!</definedName>
    <definedName name="А34">#REF!</definedName>
    <definedName name="а35" localSheetId="0">#REF!</definedName>
    <definedName name="а35">#REF!</definedName>
    <definedName name="а36" localSheetId="0">#REF!</definedName>
    <definedName name="а36">#REF!</definedName>
    <definedName name="аа" localSheetId="0">#REF!</definedName>
    <definedName name="аа">#REF!</definedName>
    <definedName name="ААА" localSheetId="0">#REF!</definedName>
    <definedName name="ААА">#REF!</definedName>
    <definedName name="аааа" localSheetId="0">#REF!</definedName>
    <definedName name="аааа">#REF!</definedName>
    <definedName name="ааааа" localSheetId="0">#REF!</definedName>
    <definedName name="ааааа">#REF!</definedName>
    <definedName name="аааааа" localSheetId="0">#REF!</definedName>
    <definedName name="аааааа">#REF!</definedName>
    <definedName name="ааааааа" localSheetId="0">#REF!</definedName>
    <definedName name="ааааааа">#REF!</definedName>
    <definedName name="ааааааааыфффф" localSheetId="0">#REF!</definedName>
    <definedName name="ааааааааыфффф">#REF!</definedName>
    <definedName name="аб" localSheetId="0">#REF!</definedName>
    <definedName name="аб">#REF!</definedName>
    <definedName name="абв10" localSheetId="0">#REF!</definedName>
    <definedName name="абв10">#REF!</definedName>
    <definedName name="ав" localSheetId="0">#REF!</definedName>
    <definedName name="ав">#REF!</definedName>
    <definedName name="ава" localSheetId="0">#REF!</definedName>
    <definedName name="ава">#REF!</definedName>
    <definedName name="авввввввввввввввввввв" localSheetId="0">#REF!</definedName>
    <definedName name="авввввввввввввввввввв">#REF!</definedName>
    <definedName name="аве" localSheetId="0">[7]!ABN</definedName>
    <definedName name="аве">[7]!ABN</definedName>
    <definedName name="авжддд" localSheetId="0">#REF!</definedName>
    <definedName name="авжддд">#REF!</definedName>
    <definedName name="авпявап" localSheetId="0">#REF!</definedName>
    <definedName name="авпявап">#REF!</definedName>
    <definedName name="авпяпав" localSheetId="0">#REF!</definedName>
    <definedName name="авпяпав">#REF!</definedName>
    <definedName name="авРВп" localSheetId="0">#REF!</definedName>
    <definedName name="авРВп">#REF!</definedName>
    <definedName name="авс" localSheetId="0">#REF!</definedName>
    <definedName name="авс">#REF!</definedName>
    <definedName name="аглвг" localSheetId="0">#REF!</definedName>
    <definedName name="аглвг">#REF!</definedName>
    <definedName name="админ" localSheetId="0">#REF!</definedName>
    <definedName name="админ">#REF!</definedName>
    <definedName name="аднг" localSheetId="0">#REF!</definedName>
    <definedName name="аднг">#REF!</definedName>
    <definedName name="адоад" localSheetId="0">#REF!</definedName>
    <definedName name="адоад">#REF!</definedName>
    <definedName name="адожд" localSheetId="0">#REF!</definedName>
    <definedName name="адожд">#REF!</definedName>
    <definedName name="АКСТ">'[32]Лист опроса'!$B$22</definedName>
    <definedName name="ало" localSheetId="0">#REF!</definedName>
    <definedName name="ало">#REF!</definedName>
    <definedName name="Алтайский_край" localSheetId="0">#REF!</definedName>
    <definedName name="Алтайский_край">#REF!</definedName>
    <definedName name="Алтайский_край_1" localSheetId="0">#REF!</definedName>
    <definedName name="Алтайский_край_1">#REF!</definedName>
    <definedName name="аморт." localSheetId="0">[33]!dial_koef_udar</definedName>
    <definedName name="аморт.">[33]!dial_koef_udar</definedName>
    <definedName name="Амурская_область" localSheetId="0">#REF!</definedName>
    <definedName name="Амурская_область">#REF!</definedName>
    <definedName name="Амурская_область_1" localSheetId="0">#REF!</definedName>
    <definedName name="Амурская_область_1">#REF!</definedName>
    <definedName name="ангданга" localSheetId="0">#REF!</definedName>
    <definedName name="ангданга">#REF!</definedName>
    <definedName name="ангщ" localSheetId="0">#REF!</definedName>
    <definedName name="ангщ">#REF!</definedName>
    <definedName name="анд" localSheetId="0">#REF!</definedName>
    <definedName name="анд">#REF!</definedName>
    <definedName name="анол" localSheetId="0">#REF!</definedName>
    <definedName name="анол">#REF!</definedName>
    <definedName name="анрл" localSheetId="0">[8]топография!#REF!</definedName>
    <definedName name="анрл">[8]топография!#REF!</definedName>
    <definedName name="аода" localSheetId="0">#REF!</definedName>
    <definedName name="аода">#REF!</definedName>
    <definedName name="аодадо" localSheetId="0">#REF!</definedName>
    <definedName name="аодадо">#REF!</definedName>
    <definedName name="аодра" localSheetId="0">#REF!</definedName>
    <definedName name="аодра">#REF!</definedName>
    <definedName name="аол" localSheetId="0">[8]топография!#REF!</definedName>
    <definedName name="аол">[8]топография!#REF!</definedName>
    <definedName name="аолрмб">[34]Вспомогательный!$D$77</definedName>
    <definedName name="аопы" localSheetId="0">#REF!</definedName>
    <definedName name="аопы">#REF!</definedName>
    <definedName name="аопыао" localSheetId="0">#REF!</definedName>
    <definedName name="аопыао">#REF!</definedName>
    <definedName name="аоыао" localSheetId="0">#REF!</definedName>
    <definedName name="аоыао">#REF!</definedName>
    <definedName name="ап" localSheetId="0">#REF!</definedName>
    <definedName name="ап">#REF!</definedName>
    <definedName name="ап12" localSheetId="0">#REF!</definedName>
    <definedName name="ап12">#REF!</definedName>
    <definedName name="апоап" localSheetId="0">#REF!</definedName>
    <definedName name="апоап">#REF!</definedName>
    <definedName name="аповоп" localSheetId="0">#REF!</definedName>
    <definedName name="аповоп">#REF!</definedName>
    <definedName name="апопр" localSheetId="0">#REF!</definedName>
    <definedName name="апопр">#REF!</definedName>
    <definedName name="апорапо" localSheetId="0">#REF!</definedName>
    <definedName name="апорапо">#REF!</definedName>
    <definedName name="апотиа" localSheetId="0">#REF!</definedName>
    <definedName name="апотиа">#REF!</definedName>
    <definedName name="апоыа" localSheetId="0">#REF!</definedName>
    <definedName name="апоыа">#REF!</definedName>
    <definedName name="апоыаоп" localSheetId="0">#REF!</definedName>
    <definedName name="апоыаоп">#REF!</definedName>
    <definedName name="апоыапо" localSheetId="0">#REF!</definedName>
    <definedName name="апоыапо">#REF!</definedName>
    <definedName name="апоыоо" localSheetId="0">#REF!</definedName>
    <definedName name="апоыоо">#REF!</definedName>
    <definedName name="апр" localSheetId="0">[35]топография!#REF!</definedName>
    <definedName name="апр">[35]топография!#REF!</definedName>
    <definedName name="аправи" localSheetId="0">#REF!</definedName>
    <definedName name="аправи">#REF!</definedName>
    <definedName name="апрво" localSheetId="0">#REF!</definedName>
    <definedName name="апрво">#REF!</definedName>
    <definedName name="апрыа" localSheetId="0">#REF!</definedName>
    <definedName name="апрыа">#REF!</definedName>
    <definedName name="апрыапр" localSheetId="0">[8]топография!#REF!</definedName>
    <definedName name="апрыапр">[8]топография!#REF!</definedName>
    <definedName name="апыо" localSheetId="0">#REF!</definedName>
    <definedName name="апыо">#REF!</definedName>
    <definedName name="апырр" localSheetId="0">#REF!</definedName>
    <definedName name="апырр">#REF!</definedName>
    <definedName name="араера" localSheetId="0">#REF!</definedName>
    <definedName name="араера">#REF!</definedName>
    <definedName name="арбь" localSheetId="0">#REF!</definedName>
    <definedName name="арбь">#REF!</definedName>
    <definedName name="арл" localSheetId="0">#REF!</definedName>
    <definedName name="арл">#REF!</definedName>
    <definedName name="арла" localSheetId="0">[8]топография!#REF!</definedName>
    <definedName name="арла">[8]топография!#REF!</definedName>
    <definedName name="аро" localSheetId="0">#REF!</definedName>
    <definedName name="аро">#REF!</definedName>
    <definedName name="ародар" localSheetId="0">#REF!</definedName>
    <definedName name="ародар">#REF!</definedName>
    <definedName name="ародард" localSheetId="0">[8]топография!#REF!</definedName>
    <definedName name="ародард">[8]топография!#REF!</definedName>
    <definedName name="ародарод" localSheetId="0">#REF!</definedName>
    <definedName name="ародарод">#REF!</definedName>
    <definedName name="ародра" localSheetId="0">#REF!</definedName>
    <definedName name="ародра">#REF!</definedName>
    <definedName name="арол" localSheetId="0">#REF!</definedName>
    <definedName name="арол">#REF!</definedName>
    <definedName name="аролаол" localSheetId="0">#REF!</definedName>
    <definedName name="аролаол">#REF!</definedName>
    <definedName name="арпа" localSheetId="0">#REF!</definedName>
    <definedName name="арпа">#REF!</definedName>
    <definedName name="Архангельская_область" localSheetId="0">#REF!</definedName>
    <definedName name="Архангельская_область">#REF!</definedName>
    <definedName name="Архангельская_область_1" localSheetId="0">#REF!</definedName>
    <definedName name="Архангельская_область_1">#REF!</definedName>
    <definedName name="арьдбра" localSheetId="0">[8]топография!#REF!</definedName>
    <definedName name="арьдбра">[8]топография!#REF!</definedName>
    <definedName name="Астраханская_область" localSheetId="0">#REF!</definedName>
    <definedName name="Астраханская_область">#REF!</definedName>
    <definedName name="АСУТП" localSheetId="0">#REF!</definedName>
    <definedName name="АСУТП">#REF!</definedName>
    <definedName name="аф" localSheetId="0">[36]Сводный!#REF!</definedName>
    <definedName name="аф">[36]Сводный!#REF!</definedName>
    <definedName name="АФС" localSheetId="0">[10]топография!#REF!</definedName>
    <definedName name="АФС">[10]топография!#REF!</definedName>
    <definedName name="ачпо" localSheetId="0">[17]топография!#REF!</definedName>
    <definedName name="ачпо">[17]топография!#REF!</definedName>
    <definedName name="аыв" localSheetId="0">#REF!</definedName>
    <definedName name="аыв">#REF!</definedName>
    <definedName name="аыоап" localSheetId="0">#REF!</definedName>
    <definedName name="аыоап">#REF!</definedName>
    <definedName name="аыоапо" localSheetId="0">#REF!</definedName>
    <definedName name="аыоапо">#REF!</definedName>
    <definedName name="аыопыао" localSheetId="0">#REF!</definedName>
    <definedName name="аыопыао">#REF!</definedName>
    <definedName name="аыпр" localSheetId="0">[9]топография!#REF!</definedName>
    <definedName name="аыпр">[9]топография!#REF!</definedName>
    <definedName name="аыпрыпр" localSheetId="0">#REF!</definedName>
    <definedName name="аыпрыпр">#REF!</definedName>
    <definedName name="аыыпо" localSheetId="0">[8]топография!#REF!</definedName>
    <definedName name="аыыпо">[8]топография!#REF!</definedName>
    <definedName name="б" localSheetId="0">#REF!</definedName>
    <definedName name="б">#REF!</definedName>
    <definedName name="_xlnm.Database" localSheetId="0">#REF!</definedName>
    <definedName name="_xlnm.Database">#REF!</definedName>
    <definedName name="БАК2" localSheetId="0">#REF!</definedName>
    <definedName name="БАК2">#REF!</definedName>
    <definedName name="Белгородская_область" localSheetId="0">#REF!</definedName>
    <definedName name="Белгородская_область">#REF!</definedName>
    <definedName name="блр4545" localSheetId="0">#REF!</definedName>
    <definedName name="блр4545">#REF!</definedName>
    <definedName name="Богат">[37]СметаСводная!$C$8</definedName>
    <definedName name="Больш" localSheetId="0">#REF!</definedName>
    <definedName name="Больш">#REF!</definedName>
    <definedName name="бпрбь" localSheetId="0">#REF!</definedName>
    <definedName name="бпрбь">#REF!</definedName>
    <definedName name="Брянская_область" localSheetId="0">#REF!</definedName>
    <definedName name="Брянская_область">#REF!</definedName>
    <definedName name="Буровой_понтон" localSheetId="0">#REF!</definedName>
    <definedName name="Буровой_понтон">#REF!</definedName>
    <definedName name="быч">'[38]свод 2'!$A$7</definedName>
    <definedName name="бьюждж" localSheetId="0">#REF!</definedName>
    <definedName name="бьюждж">#REF!</definedName>
    <definedName name="бю.бю." localSheetId="0">#REF!</definedName>
    <definedName name="бю.бю.">#REF!</definedName>
    <definedName name="в" localSheetId="0">#REF!</definedName>
    <definedName name="в">#REF!</definedName>
    <definedName name="В5" localSheetId="0">#REF!</definedName>
    <definedName name="В5">#REF!</definedName>
    <definedName name="Ва" localSheetId="0">#REF!</definedName>
    <definedName name="Ва">#REF!</definedName>
    <definedName name="ва3" localSheetId="0">#REF!</definedName>
    <definedName name="ва3">#REF!</definedName>
    <definedName name="вав" localSheetId="0">[16]топография!#REF!</definedName>
    <definedName name="вав">[16]топография!#REF!</definedName>
    <definedName name="вава" localSheetId="0">#REF!</definedName>
    <definedName name="вава">#REF!</definedName>
    <definedName name="вавввввввввввввв" localSheetId="0">#REF!</definedName>
    <definedName name="вавввввввввввввв">#REF!</definedName>
    <definedName name="ваепкн" localSheetId="0">[17]топография!#REF!</definedName>
    <definedName name="ваепкн">[17]топография!#REF!</definedName>
    <definedName name="ВАЛ_" localSheetId="0">#REF!</definedName>
    <definedName name="ВАЛ_">#REF!</definedName>
    <definedName name="ВАЛ_1" localSheetId="0">#REF!</definedName>
    <definedName name="ВАЛ_1">#REF!</definedName>
    <definedName name="ВАЛ_4" localSheetId="0">#REF!</definedName>
    <definedName name="ВАЛ_4">#REF!</definedName>
    <definedName name="Валаам" localSheetId="0">#REF!</definedName>
    <definedName name="Валаам">#REF!</definedName>
    <definedName name="вангл" localSheetId="0">#REF!</definedName>
    <definedName name="вангл">#REF!</definedName>
    <definedName name="ванлр" localSheetId="0">#REF!</definedName>
    <definedName name="ванлр">#REF!</definedName>
    <definedName name="ванол" localSheetId="0">[9]топография!#REF!</definedName>
    <definedName name="ванол">[9]топография!#REF!</definedName>
    <definedName name="вао" localSheetId="0">#REF!</definedName>
    <definedName name="вао">#REF!</definedName>
    <definedName name="вап" localSheetId="0">#REF!</definedName>
    <definedName name="вап">#REF!</definedName>
    <definedName name="вапвя" localSheetId="0">#REF!</definedName>
    <definedName name="вапвя">#REF!</definedName>
    <definedName name="вапр" localSheetId="0">#REF!</definedName>
    <definedName name="вапр">#REF!</definedName>
    <definedName name="вапяп" localSheetId="0">#REF!</definedName>
    <definedName name="вапяп">#REF!</definedName>
    <definedName name="вар" localSheetId="0">[8]топография!#REF!</definedName>
    <definedName name="вар">[8]топография!#REF!</definedName>
    <definedName name="варо" localSheetId="0">#REF!</definedName>
    <definedName name="варо">#REF!</definedName>
    <definedName name="вб">'[39]ЛЧ Р'!$C$55:$H$62</definedName>
    <definedName name="ввв" localSheetId="0">#REF!</definedName>
    <definedName name="ввв">#REF!</definedName>
    <definedName name="вввв" localSheetId="0">#REF!</definedName>
    <definedName name="вввв">#REF!</definedName>
    <definedName name="вввввввв" localSheetId="0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ввввввв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ген" localSheetId="0">#REF!</definedName>
    <definedName name="вген">#REF!</definedName>
    <definedName name="вглльа" localSheetId="0">#REF!</definedName>
    <definedName name="вглльа">#REF!</definedName>
    <definedName name="ве" localSheetId="0">#REF!</definedName>
    <definedName name="ве">#REF!</definedName>
    <definedName name="ведущий" localSheetId="0">#REF!</definedName>
    <definedName name="ведущий">#REF!</definedName>
    <definedName name="венл" localSheetId="0">#REF!</definedName>
    <definedName name="венл">#REF!</definedName>
    <definedName name="вено" localSheetId="0">#REF!</definedName>
    <definedName name="вено">#REF!</definedName>
    <definedName name="веноевн" localSheetId="0">#REF!</definedName>
    <definedName name="веноевн">#REF!</definedName>
    <definedName name="венолвенп" localSheetId="0">#REF!</definedName>
    <definedName name="венолвенп">#REF!</definedName>
    <definedName name="веноь" localSheetId="0">#REF!</definedName>
    <definedName name="веноь">#REF!</definedName>
    <definedName name="венрол" localSheetId="0">#REF!</definedName>
    <definedName name="венрол">#REF!</definedName>
    <definedName name="венш" localSheetId="0">#REF!</definedName>
    <definedName name="венш">#REF!</definedName>
    <definedName name="вео" localSheetId="0">#REF!</definedName>
    <definedName name="вео">#REF!</definedName>
    <definedName name="Верхняя_часть" localSheetId="0">#REF!</definedName>
    <definedName name="Верхняя_часть">#REF!</definedName>
    <definedName name="ветер">[40]Таблица!$O$23:$O$24</definedName>
    <definedName name="веше" localSheetId="0">#REF!</definedName>
    <definedName name="веше">#REF!</definedName>
    <definedName name="вика" localSheetId="0">#REF!</definedName>
    <definedName name="вика">#REF!</definedName>
    <definedName name="вирваы" localSheetId="0">#REF!</definedName>
    <definedName name="вирваы">#REF!</definedName>
    <definedName name="вкпвп" localSheetId="0">#REF!</definedName>
    <definedName name="вкпвп">#REF!</definedName>
    <definedName name="ВЛ110">[41]Справка!$I$3:$I$35</definedName>
    <definedName name="Владимирская_область" localSheetId="0">#REF!</definedName>
    <definedName name="Владимирская_область">#REF!</definedName>
    <definedName name="влнг" localSheetId="0">[8]топография!#REF!</definedName>
    <definedName name="влнг">[8]топография!#REF!</definedName>
    <definedName name="внеове" localSheetId="0">#REF!</definedName>
    <definedName name="внеове">#REF!</definedName>
    <definedName name="внеое" localSheetId="0">#REF!</definedName>
    <definedName name="внеое">#REF!</definedName>
    <definedName name="внлг" localSheetId="0">#REF!</definedName>
    <definedName name="внлг">#REF!</definedName>
    <definedName name="внорьп" localSheetId="0">#REF!</definedName>
    <definedName name="внорьп">#REF!</definedName>
    <definedName name="внр" localSheetId="0">#REF!</definedName>
    <definedName name="внр">#REF!</definedName>
    <definedName name="вов" localSheetId="0">#REF!</definedName>
    <definedName name="вов">#REF!</definedName>
    <definedName name="вое" localSheetId="0">#REF!</definedName>
    <definedName name="вое">#REF!</definedName>
    <definedName name="Воздушные_линии">[40]Таблица!$B$6:$B$81</definedName>
    <definedName name="Волгоградская_область" localSheetId="0">#REF!</definedName>
    <definedName name="Волгоградская_область">#REF!</definedName>
    <definedName name="Вологодская_область" localSheetId="0">#REF!</definedName>
    <definedName name="Вологодская_область">#REF!</definedName>
    <definedName name="Вологодская_область_1" localSheetId="0">#REF!</definedName>
    <definedName name="Вологодская_область_1">#REF!</definedName>
    <definedName name="вопрв" localSheetId="0">#REF!</definedName>
    <definedName name="вопрв">#REF!</definedName>
    <definedName name="вопров" localSheetId="0">#REF!</definedName>
    <definedName name="вопров">#REF!</definedName>
    <definedName name="Воронежская_область" localSheetId="0">#REF!</definedName>
    <definedName name="Воронежская_область">#REF!</definedName>
    <definedName name="Восстановление_покрытий">[40]Таблица!$B$354:$B$358</definedName>
    <definedName name="Вп" localSheetId="0">#REF!</definedName>
    <definedName name="Вп">#REF!</definedName>
    <definedName name="впа" localSheetId="0">#REF!</definedName>
    <definedName name="впа">#REF!</definedName>
    <definedName name="впвпвппвпвенег5" localSheetId="0">#REF!</definedName>
    <definedName name="впвпвппвпвенег5">#REF!</definedName>
    <definedName name="впо" localSheetId="0">#REF!</definedName>
    <definedName name="впо">#REF!</definedName>
    <definedName name="впоп" localSheetId="0">[17]топография!#REF!</definedName>
    <definedName name="впоп">[17]топография!#REF!</definedName>
    <definedName name="впор" localSheetId="0">#REF!</definedName>
    <definedName name="впор">#REF!</definedName>
    <definedName name="впр" localSheetId="0">#REF!</definedName>
    <definedName name="впр">#REF!</definedName>
    <definedName name="впрвпр" localSheetId="0">#REF!</definedName>
    <definedName name="впрвпр">#REF!</definedName>
    <definedName name="впрл" localSheetId="0">#REF!</definedName>
    <definedName name="впрл">#REF!</definedName>
    <definedName name="впрлвпр" localSheetId="0">#REF!</definedName>
    <definedName name="впрлвпр">#REF!</definedName>
    <definedName name="впрлпр" localSheetId="0">#REF!</definedName>
    <definedName name="впрлпр">#REF!</definedName>
    <definedName name="впрлрпл" localSheetId="0">#REF!</definedName>
    <definedName name="впрлрпл">#REF!</definedName>
    <definedName name="впро" localSheetId="0">#REF!</definedName>
    <definedName name="впро">#REF!</definedName>
    <definedName name="впров" localSheetId="0">#REF!</definedName>
    <definedName name="впров">#REF!</definedName>
    <definedName name="впрь" localSheetId="0">#REF!</definedName>
    <definedName name="впрь">#REF!</definedName>
    <definedName name="впрьвп" localSheetId="0">#REF!</definedName>
    <definedName name="впрьвп">#REF!</definedName>
    <definedName name="впрьрь" localSheetId="0">#REF!</definedName>
    <definedName name="впрьрь">#REF!</definedName>
    <definedName name="вр" localSheetId="0">#REF!</definedName>
    <definedName name="вр">#REF!</definedName>
    <definedName name="вравар" localSheetId="0">#REF!</definedName>
    <definedName name="вравар">#REF!</definedName>
    <definedName name="вро" localSheetId="0">#REF!</definedName>
    <definedName name="вро">#REF!</definedName>
    <definedName name="вров" localSheetId="0">#REF!</definedName>
    <definedName name="вров">#REF!</definedName>
    <definedName name="вровап" localSheetId="0">#REF!</definedName>
    <definedName name="вровап">#REF!</definedName>
    <definedName name="врп" localSheetId="0">#REF!</definedName>
    <definedName name="врп">#REF!</definedName>
    <definedName name="врплнл" localSheetId="0">#REF!</definedName>
    <definedName name="врплнл">#REF!</definedName>
    <definedName name="врпов" localSheetId="0">#REF!</definedName>
    <definedName name="врпов">#REF!</definedName>
    <definedName name="врповор" localSheetId="0">#REF!</definedName>
    <definedName name="врповор">#REF!</definedName>
    <definedName name="врпьт" localSheetId="0">[8]топография!#REF!</definedName>
    <definedName name="врпьт">[8]топография!#REF!</definedName>
    <definedName name="врь" localSheetId="0">[17]топография!#REF!</definedName>
    <definedName name="врь">[17]топография!#REF!</definedName>
    <definedName name="врьпврь" localSheetId="0">#REF!</definedName>
    <definedName name="врьпврь">#REF!</definedName>
    <definedName name="вс" localSheetId="0" hidden="1">{#N/A,#N/A,FALSE,"Aging Summary";#N/A,#N/A,FALSE,"Ratio Analysis";#N/A,#N/A,FALSE,"Test 120 Day Accts";#N/A,#N/A,FALSE,"Tickmarks"}</definedName>
    <definedName name="вс" hidden="1">{#N/A,#N/A,FALSE,"Aging Summary";#N/A,#N/A,FALSE,"Ratio Analysis";#N/A,#N/A,FALSE,"Test 120 Day Accts";#N/A,#N/A,FALSE,"Tickmarks"}</definedName>
    <definedName name="Всего_по_смете" localSheetId="0">#REF!</definedName>
    <definedName name="Всего_по_смете">#REF!</definedName>
    <definedName name="ВсегоРучБур">[42]СмРучБур!$J$40</definedName>
    <definedName name="ВсегоШурфов" localSheetId="0">#REF!</definedName>
    <definedName name="ВсегоШурфов">#REF!</definedName>
    <definedName name="Вспомогательные_работы" localSheetId="0">#REF!</definedName>
    <definedName name="Вспомогательные_работы">#REF!</definedName>
    <definedName name="ВТ" localSheetId="0">#REF!</definedName>
    <definedName name="ВТ">#REF!</definedName>
    <definedName name="втор_кат" localSheetId="0">#REF!</definedName>
    <definedName name="втор_кат">#REF!</definedName>
    <definedName name="второй" localSheetId="0">#REF!</definedName>
    <definedName name="второй">#REF!</definedName>
    <definedName name="втратар" localSheetId="0">#REF!</definedName>
    <definedName name="втратар">#REF!</definedName>
    <definedName name="Выключатели">[40]Таблица!$B$479:$B$498</definedName>
    <definedName name="выфвы" localSheetId="0">[24]ПДР!#REF!</definedName>
    <definedName name="выфвы">[24]ПДР!#REF!</definedName>
    <definedName name="Вычислительная_техника" localSheetId="0">[30]Коэфф1.!#REF!</definedName>
    <definedName name="Вычислительная_техника">[30]Коэфф1.!#REF!</definedName>
    <definedName name="Вычислительная_техника_1" localSheetId="0">#REF!</definedName>
    <definedName name="Вычислительная_техника_1">#REF!</definedName>
    <definedName name="выы" localSheetId="0">#REF!</definedName>
    <definedName name="выы">#REF!</definedName>
    <definedName name="г" localSheetId="0">#REF!</definedName>
    <definedName name="г">#REF!</definedName>
    <definedName name="газ">'[43]свод 3'!$D$13</definedName>
    <definedName name="ГАП" localSheetId="0">#REF!</definedName>
    <definedName name="ГАП">#REF!</definedName>
    <definedName name="ггггггггггггггггггггггггггггггггггггггггггггггг" localSheetId="0">[15]топография!#REF!</definedName>
    <definedName name="ггггггггггггггггггггггггггггггггггггггггггггггг">[15]топография!#REF!</definedName>
    <definedName name="гелог" localSheetId="0">#REF!</definedName>
    <definedName name="гелог">#REF!</definedName>
    <definedName name="гео" localSheetId="0">#REF!</definedName>
    <definedName name="гео">#REF!</definedName>
    <definedName name="геог" localSheetId="0">#REF!</definedName>
    <definedName name="геог">#REF!</definedName>
    <definedName name="геодезия" localSheetId="0">#REF!</definedName>
    <definedName name="геодезия">#REF!</definedName>
    <definedName name="геол.1" localSheetId="0">#REF!</definedName>
    <definedName name="геол.1">#REF!</definedName>
    <definedName name="Геол_Лазаревск" localSheetId="0">[21]топография!#REF!</definedName>
    <definedName name="Геол_Лазаревск">[21]топография!#REF!</definedName>
    <definedName name="геол1" localSheetId="0">#REF!</definedName>
    <definedName name="геол1">#REF!</definedName>
    <definedName name="геол4" localSheetId="0">#REF!</definedName>
    <definedName name="геол4">#REF!</definedName>
    <definedName name="геология" localSheetId="0">#REF!</definedName>
    <definedName name="геология">#REF!</definedName>
    <definedName name="геоф" localSheetId="0">#REF!</definedName>
    <definedName name="геоф">#REF!</definedName>
    <definedName name="геоф1" localSheetId="0">#REF!</definedName>
    <definedName name="геоф1">#REF!</definedName>
    <definedName name="Геофиз" localSheetId="0">#REF!</definedName>
    <definedName name="Геофиз">#REF!</definedName>
    <definedName name="Геофиз1" localSheetId="0">#REF!</definedName>
    <definedName name="Геофиз1">#REF!</definedName>
    <definedName name="геофизика" localSheetId="0">#REF!</definedName>
    <definedName name="геофизика">#REF!</definedName>
    <definedName name="Гидр" localSheetId="0">[44]топография!#REF!</definedName>
    <definedName name="Гидр">[44]топография!#REF!</definedName>
    <definedName name="Гидро" localSheetId="0">[45]топография!#REF!</definedName>
    <definedName name="Гидро">[45]топография!#REF!</definedName>
    <definedName name="гидро1" localSheetId="0">#REF!</definedName>
    <definedName name="гидро1">#REF!</definedName>
    <definedName name="Гидро4" localSheetId="0">[45]топография!#REF!</definedName>
    <definedName name="Гидро4">[45]топография!#REF!</definedName>
    <definedName name="гидро5" localSheetId="0">#REF!</definedName>
    <definedName name="гидро5">#REF!</definedName>
    <definedName name="гидрол" localSheetId="0">#REF!</definedName>
    <definedName name="гидрол">#REF!</definedName>
    <definedName name="гидрол.4" localSheetId="0">#REF!</definedName>
    <definedName name="гидрол.4">#REF!</definedName>
    <definedName name="Гидролог" localSheetId="0">#REF!</definedName>
    <definedName name="Гидролог">#REF!</definedName>
    <definedName name="Гидролог4" localSheetId="0">#REF!</definedName>
    <definedName name="Гидролог4">#REF!</definedName>
    <definedName name="Гидрология_7.03.08" localSheetId="0">[17]топография!#REF!</definedName>
    <definedName name="Гидрология_7.03.08">[17]топография!#REF!</definedName>
    <definedName name="Гидрология7" localSheetId="0">[17]топография!#REF!</definedName>
    <definedName name="Гидрология7">[17]топография!#REF!</definedName>
    <definedName name="ГИП">'[6]Таблица 4 АСУТП'!$B$92:$B$99</definedName>
    <definedName name="ГИП2">'[46]Таблица 4 АСУТП'!$B$92:$B$99</definedName>
    <definedName name="гк">[47]СметаСводная!$H$2</definedName>
    <definedName name="глрп" localSheetId="0">#REF!</definedName>
    <definedName name="глрп">#REF!</definedName>
    <definedName name="гном" localSheetId="0">#REF!</definedName>
    <definedName name="гном">#REF!</definedName>
    <definedName name="го">[48]сводная!$E$9</definedName>
    <definedName name="гор" localSheetId="0">#REF!</definedName>
    <definedName name="гор">#REF!</definedName>
    <definedName name="гос" localSheetId="0">#REF!</definedName>
    <definedName name="гос">#REF!</definedName>
    <definedName name="гпдш" localSheetId="0">#REF!</definedName>
    <definedName name="гпдш">#REF!</definedName>
    <definedName name="гпшд" localSheetId="0">#REF!</definedName>
    <definedName name="гпшд">#REF!</definedName>
    <definedName name="гш" localSheetId="0">#REF!</definedName>
    <definedName name="гш">#REF!</definedName>
    <definedName name="гшд" localSheetId="0">#REF!</definedName>
    <definedName name="гшд">#REF!</definedName>
    <definedName name="гшн" localSheetId="0">#REF!</definedName>
    <definedName name="гшн">#REF!</definedName>
    <definedName name="гшпшщ" localSheetId="0">[49]топография!#REF!</definedName>
    <definedName name="гшпшщ">[49]топография!#REF!</definedName>
    <definedName name="гшшг">NA()</definedName>
    <definedName name="Д" localSheetId="0">#REF!</definedName>
    <definedName name="Д">#REF!</definedName>
    <definedName name="д1" localSheetId="0">#REF!</definedName>
    <definedName name="д1">#REF!</definedName>
    <definedName name="д10" localSheetId="0">#REF!</definedName>
    <definedName name="д10">#REF!</definedName>
    <definedName name="д2" localSheetId="0">#REF!</definedName>
    <definedName name="д2">#REF!</definedName>
    <definedName name="д3" localSheetId="0">#REF!</definedName>
    <definedName name="д3">#REF!</definedName>
    <definedName name="д4" localSheetId="0">#REF!</definedName>
    <definedName name="д4">#REF!</definedName>
    <definedName name="д5" localSheetId="0">#REF!</definedName>
    <definedName name="д5">#REF!</definedName>
    <definedName name="д6" localSheetId="0">#REF!</definedName>
    <definedName name="д6">#REF!</definedName>
    <definedName name="д7" localSheetId="0">#REF!</definedName>
    <definedName name="д7">#REF!</definedName>
    <definedName name="д8" localSheetId="0">#REF!</definedName>
    <definedName name="д8">#REF!</definedName>
    <definedName name="д9" localSheetId="0">#REF!</definedName>
    <definedName name="д9">#REF!</definedName>
    <definedName name="дан" localSheetId="0">#REF!</definedName>
    <definedName name="дан">#REF!</definedName>
    <definedName name="Дата_изменения_группы_строек" localSheetId="0">#REF!</definedName>
    <definedName name="Дата_изменения_группы_строек">#REF!</definedName>
    <definedName name="Дата_изменения_локальной_сметы" localSheetId="0">#REF!</definedName>
    <definedName name="Дата_изменения_локальной_сметы">#REF!</definedName>
    <definedName name="Дата_изменения_объекта" localSheetId="0">#REF!</definedName>
    <definedName name="Дата_изменения_объекта">#REF!</definedName>
    <definedName name="Дата_изменения_объектной_сметы" localSheetId="0">#REF!</definedName>
    <definedName name="Дата_изменения_объектной_сметы">#REF!</definedName>
    <definedName name="Дата_изменения_очереди" localSheetId="0">#REF!</definedName>
    <definedName name="Дата_изменения_очереди">#REF!</definedName>
    <definedName name="Дата_изменения_пускового_комплекса" localSheetId="0">#REF!</definedName>
    <definedName name="Дата_изменения_пускового_комплекса">#REF!</definedName>
    <definedName name="Дата_изменения_сводного_сметного_расчета" localSheetId="0">#REF!</definedName>
    <definedName name="Дата_изменения_сводного_сметного_расчета">#REF!</definedName>
    <definedName name="Дата_изменения_стройки" localSheetId="0">#REF!</definedName>
    <definedName name="Дата_изменения_стройки">#REF!</definedName>
    <definedName name="Дата_создания_группы_строек" localSheetId="0">#REF!</definedName>
    <definedName name="Дата_создания_группы_строек">#REF!</definedName>
    <definedName name="Дата_создания_локальной_сметы" localSheetId="0">#REF!</definedName>
    <definedName name="Дата_создания_локальной_сметы">#REF!</definedName>
    <definedName name="Дата_создания_объекта" localSheetId="0">#REF!</definedName>
    <definedName name="Дата_создания_объекта">#REF!</definedName>
    <definedName name="Дата_создания_объектной_сметы" localSheetId="0">#REF!</definedName>
    <definedName name="Дата_создания_объектной_сметы">#REF!</definedName>
    <definedName name="Дата_создания_очереди" localSheetId="0">#REF!</definedName>
    <definedName name="Дата_создания_очереди">#REF!</definedName>
    <definedName name="Дата_создания_пускового_комплекса" localSheetId="0">#REF!</definedName>
    <definedName name="Дата_создания_пускового_комплекса">#REF!</definedName>
    <definedName name="Дата_создания_сводного_сметного_расчета" localSheetId="0">#REF!</definedName>
    <definedName name="Дата_создания_сводного_сметного_расчета">#REF!</definedName>
    <definedName name="Дата_создания_стройки" localSheetId="0">#REF!</definedName>
    <definedName name="Дата_создания_стройки">#REF!</definedName>
    <definedName name="дд" localSheetId="0">[50]Смета!#REF!</definedName>
    <definedName name="дд">[50]Смета!#REF!</definedName>
    <definedName name="ДДД" localSheetId="0">[50]Смета!#REF!</definedName>
    <definedName name="ДДД">[50]Смета!#REF!</definedName>
    <definedName name="ддддд" localSheetId="0">#REF!</definedName>
    <definedName name="ддддд">#REF!</definedName>
    <definedName name="Демонтаж_ВЛ">[40]Таблица!$B$149:$B$169</definedName>
    <definedName name="Демонтаж_ВЛ_0_4_10_кВ_поопорно">[40]Таблица!$B$172:$B$179</definedName>
    <definedName name="Демонтаж_ж_б_опор_ВЛ_35_220_кВ__тыс._руб._за_1_м3">[40]Таблица!$B$182:$B$190</definedName>
    <definedName name="Демонтаж_зданий" localSheetId="0">[40]Таблица!#REF!</definedName>
    <definedName name="Демонтаж_зданий">[40]Таблица!#REF!</definedName>
    <definedName name="Демонтаж_оборудования_ПС">[40]Таблица!$B$612:$B$663</definedName>
    <definedName name="Демонтаж_стальных_опор_ВЛ_35_220_кВ__тыс._руб._за_1_т">[40]Таблица!$B$193:$B$201</definedName>
    <definedName name="десятый" localSheetId="0">#REF!</definedName>
    <definedName name="десятый">#REF!</definedName>
    <definedName name="Дефлятор" localSheetId="0">#REF!</definedName>
    <definedName name="Дефлятор">#REF!</definedName>
    <definedName name="Дефлятор1" localSheetId="0">#REF!</definedName>
    <definedName name="Дефлятор1">#REF!</definedName>
    <definedName name="дж">[34]Вспомогательный!$D$36</definedName>
    <definedName name="дж1">[34]Вспомогательный!$D$38</definedName>
    <definedName name="джож" localSheetId="0">'[28]Пример расчета'!#REF!</definedName>
    <definedName name="джож">'[28]Пример расчета'!#REF!</definedName>
    <definedName name="диапазон" localSheetId="0">#REF!</definedName>
    <definedName name="диапазон">#REF!</definedName>
    <definedName name="дир">[51]СметаСводная!$C$11</definedName>
    <definedName name="Диск" localSheetId="0">#REF!</definedName>
    <definedName name="Диск">#REF!</definedName>
    <definedName name="длдл" localSheetId="0">#REF!</definedName>
    <definedName name="длдл">#REF!</definedName>
    <definedName name="длждх" localSheetId="0">[16]топография!#REF!</definedName>
    <definedName name="длждх">[16]топография!#REF!</definedName>
    <definedName name="Длинна_границы" localSheetId="0">#REF!</definedName>
    <definedName name="Длинна_границы">#REF!</definedName>
    <definedName name="Длинна_трассы" localSheetId="0">#REF!</definedName>
    <definedName name="Длинна_трассы">#REF!</definedName>
    <definedName name="ДЛО" localSheetId="0">#REF!</definedName>
    <definedName name="ДЛО">#REF!</definedName>
    <definedName name="длозщшзщдлжб" localSheetId="0">#REF!</definedName>
    <definedName name="длозщшзщдлжб">#REF!</definedName>
    <definedName name="длолдолд" localSheetId="0">#REF!</definedName>
    <definedName name="длолдолд">#REF!</definedName>
    <definedName name="длощшл" localSheetId="0">#REF!</definedName>
    <definedName name="длощшл">#REF!</definedName>
    <definedName name="Дн_ставка" localSheetId="0">#REF!</definedName>
    <definedName name="Дн_ставка">#REF!</definedName>
    <definedName name="дна" localSheetId="0">#REF!</definedName>
    <definedName name="дна">#REF!</definedName>
    <definedName name="док">'[52]сводная (2)'!$D$8</definedName>
    <definedName name="Должность">'[53]Прямые расходы'!$C$10:$C$97</definedName>
    <definedName name="ДОЛЛАР" localSheetId="0">#REF!</definedName>
    <definedName name="ДОЛЛАР">#REF!</definedName>
    <definedName name="доорп" localSheetId="0">#REF!</definedName>
    <definedName name="доорп">#REF!</definedName>
    <definedName name="Доп._оборудование" localSheetId="0">[30]Коэфф1.!#REF!</definedName>
    <definedName name="Доп._оборудование">[30]Коэфф1.!#REF!</definedName>
    <definedName name="Доп._оборудование_1" localSheetId="0">#REF!</definedName>
    <definedName name="Доп._оборудование_1">#REF!</definedName>
    <definedName name="Доп_оборуд" localSheetId="0">#REF!</definedName>
    <definedName name="Доп_оборуд">#REF!</definedName>
    <definedName name="допдшгед" localSheetId="0">#REF!</definedName>
    <definedName name="допдшгед">#REF!</definedName>
    <definedName name="Дорога" localSheetId="0">[30]Шкаф!#REF!</definedName>
    <definedName name="Дорога">[30]Шкаф!#REF!</definedName>
    <definedName name="Дорога_1" localSheetId="0">#REF!</definedName>
    <definedName name="Дорога_1">#REF!</definedName>
    <definedName name="дп" localSheetId="0">#REF!</definedName>
    <definedName name="дп">#REF!</definedName>
    <definedName name="др" localSheetId="0">#REF!</definedName>
    <definedName name="др">#REF!</definedName>
    <definedName name="ДСК" localSheetId="0">[54]топография!#REF!</definedName>
    <definedName name="ДСК">[54]топография!#REF!</definedName>
    <definedName name="ДСК_14" localSheetId="0">[17]топография!#REF!</definedName>
    <definedName name="ДСК_14">[17]топография!#REF!</definedName>
    <definedName name="дск_15" localSheetId="0">[17]топография!#REF!</definedName>
    <definedName name="дск_15">[17]топография!#REF!</definedName>
    <definedName name="дск1" localSheetId="0">[55]топография!#REF!</definedName>
    <definedName name="дск1">[55]топография!#REF!</definedName>
    <definedName name="дтс">'[56]СметаСводная Рыб'!$C$13</definedName>
    <definedName name="дщшю" localSheetId="0">#REF!</definedName>
    <definedName name="дщшю">#REF!</definedName>
    <definedName name="дэ" localSheetId="0">#REF!</definedName>
    <definedName name="дэ">#REF!</definedName>
    <definedName name="е" localSheetId="0">#REF!</definedName>
    <definedName name="е">#REF!</definedName>
    <definedName name="Ева" localSheetId="0">[57]!dial_koef_udar</definedName>
    <definedName name="Ева">[57]!dial_koef_udar</definedName>
    <definedName name="евнл" localSheetId="0">#REF!</definedName>
    <definedName name="евнл">#REF!</definedName>
    <definedName name="евнлен" localSheetId="0">#REF!</definedName>
    <definedName name="евнлен">#REF!</definedName>
    <definedName name="ЕВР">[58]Поставка!$H$13</definedName>
    <definedName name="Еврейская_автономная_область" localSheetId="0">#REF!</definedName>
    <definedName name="Еврейская_автономная_область">#REF!</definedName>
    <definedName name="Еврейская_автономная_область_1" localSheetId="0">#REF!</definedName>
    <definedName name="Еврейская_автономная_область_1">#REF!</definedName>
    <definedName name="еврор" localSheetId="0">#REF!</definedName>
    <definedName name="еврор">#REF!</definedName>
    <definedName name="еврь" localSheetId="0">#REF!</definedName>
    <definedName name="еврь">#REF!</definedName>
    <definedName name="Единица1" localSheetId="0">#REF!</definedName>
    <definedName name="Единица1">#REF!</definedName>
    <definedName name="Единица10" localSheetId="0">#REF!</definedName>
    <definedName name="Единица10">#REF!</definedName>
    <definedName name="Единица11" localSheetId="0">#REF!</definedName>
    <definedName name="Единица11">#REF!</definedName>
    <definedName name="Единица12" localSheetId="0">#REF!</definedName>
    <definedName name="Единица12">#REF!</definedName>
    <definedName name="Единица13" localSheetId="0">#REF!</definedName>
    <definedName name="Единица13">#REF!</definedName>
    <definedName name="Единица14" localSheetId="0">#REF!</definedName>
    <definedName name="Единица14">#REF!</definedName>
    <definedName name="Единица15" localSheetId="0">#REF!</definedName>
    <definedName name="Единица15">#REF!</definedName>
    <definedName name="Единица16" localSheetId="0">#REF!</definedName>
    <definedName name="Единица16">#REF!</definedName>
    <definedName name="Единица17" localSheetId="0">#REF!</definedName>
    <definedName name="Единица17">#REF!</definedName>
    <definedName name="Единица18" localSheetId="0">#REF!</definedName>
    <definedName name="Единица18">#REF!</definedName>
    <definedName name="Единица19" localSheetId="0">#REF!</definedName>
    <definedName name="Единица19">#REF!</definedName>
    <definedName name="Единица2" localSheetId="0">#REF!</definedName>
    <definedName name="Единица2">#REF!</definedName>
    <definedName name="Единица20" localSheetId="0">#REF!</definedName>
    <definedName name="Единица20">#REF!</definedName>
    <definedName name="Единица21" localSheetId="0">#REF!</definedName>
    <definedName name="Единица21">#REF!</definedName>
    <definedName name="Единица22" localSheetId="0">#REF!</definedName>
    <definedName name="Единица22">#REF!</definedName>
    <definedName name="Единица23" localSheetId="0">#REF!</definedName>
    <definedName name="Единица23">#REF!</definedName>
    <definedName name="Единица24" localSheetId="0">#REF!</definedName>
    <definedName name="Единица24">#REF!</definedName>
    <definedName name="Единица25" localSheetId="0">#REF!</definedName>
    <definedName name="Единица25">#REF!</definedName>
    <definedName name="Единица26" localSheetId="0">#REF!</definedName>
    <definedName name="Единица26">#REF!</definedName>
    <definedName name="Единица27" localSheetId="0">#REF!</definedName>
    <definedName name="Единица27">#REF!</definedName>
    <definedName name="Единица28" localSheetId="0">#REF!</definedName>
    <definedName name="Единица28">#REF!</definedName>
    <definedName name="Единица29" localSheetId="0">#REF!</definedName>
    <definedName name="Единица29">#REF!</definedName>
    <definedName name="Единица3" localSheetId="0">#REF!</definedName>
    <definedName name="Единица3">#REF!</definedName>
    <definedName name="Единица30" localSheetId="0">#REF!</definedName>
    <definedName name="Единица30">#REF!</definedName>
    <definedName name="Единица31" localSheetId="0">#REF!</definedName>
    <definedName name="Единица31">#REF!</definedName>
    <definedName name="Единица32" localSheetId="0">#REF!</definedName>
    <definedName name="Единица32">#REF!</definedName>
    <definedName name="Единица33" localSheetId="0">#REF!</definedName>
    <definedName name="Единица33">#REF!</definedName>
    <definedName name="Единица34" localSheetId="0">#REF!</definedName>
    <definedName name="Единица34">#REF!</definedName>
    <definedName name="Единица35" localSheetId="0">#REF!</definedName>
    <definedName name="Единица35">#REF!</definedName>
    <definedName name="Единица36" localSheetId="0">#REF!</definedName>
    <definedName name="Единица36">#REF!</definedName>
    <definedName name="Единица37" localSheetId="0">#REF!</definedName>
    <definedName name="Единица37">#REF!</definedName>
    <definedName name="Единица38" localSheetId="0">#REF!</definedName>
    <definedName name="Единица38">#REF!</definedName>
    <definedName name="Единица39" localSheetId="0">#REF!</definedName>
    <definedName name="Единица39">#REF!</definedName>
    <definedName name="Единица4" localSheetId="0">#REF!</definedName>
    <definedName name="Единица4">#REF!</definedName>
    <definedName name="Единица40" localSheetId="0">#REF!</definedName>
    <definedName name="Единица40">#REF!</definedName>
    <definedName name="Единица41" localSheetId="0">#REF!</definedName>
    <definedName name="Единица41">#REF!</definedName>
    <definedName name="Единица42" localSheetId="0">#REF!</definedName>
    <definedName name="Единица42">#REF!</definedName>
    <definedName name="Единица43" localSheetId="0">#REF!</definedName>
    <definedName name="Единица43">#REF!</definedName>
    <definedName name="Единица44" localSheetId="0">#REF!</definedName>
    <definedName name="Единица44">#REF!</definedName>
    <definedName name="Единица45" localSheetId="0">#REF!</definedName>
    <definedName name="Единица45">#REF!</definedName>
    <definedName name="Единица46" localSheetId="0">#REF!</definedName>
    <definedName name="Единица46">#REF!</definedName>
    <definedName name="Единица47" localSheetId="0">#REF!</definedName>
    <definedName name="Единица47">#REF!</definedName>
    <definedName name="Единица48" localSheetId="0">#REF!</definedName>
    <definedName name="Единица48">#REF!</definedName>
    <definedName name="Единица49" localSheetId="0">#REF!</definedName>
    <definedName name="Единица49">#REF!</definedName>
    <definedName name="Единица5" localSheetId="0">#REF!</definedName>
    <definedName name="Единица5">#REF!</definedName>
    <definedName name="Единица50" localSheetId="0">#REF!</definedName>
    <definedName name="Единица50">#REF!</definedName>
    <definedName name="Единица51" localSheetId="0">#REF!</definedName>
    <definedName name="Единица51">#REF!</definedName>
    <definedName name="Единица52" localSheetId="0">#REF!</definedName>
    <definedName name="Единица52">#REF!</definedName>
    <definedName name="Единица53" localSheetId="0">#REF!</definedName>
    <definedName name="Единица53">#REF!</definedName>
    <definedName name="Единица54" localSheetId="0">#REF!</definedName>
    <definedName name="Единица54">#REF!</definedName>
    <definedName name="Единица55" localSheetId="0">#REF!</definedName>
    <definedName name="Единица55">#REF!</definedName>
    <definedName name="Единица56" localSheetId="0">#REF!</definedName>
    <definedName name="Единица56">#REF!</definedName>
    <definedName name="Единица57" localSheetId="0">#REF!</definedName>
    <definedName name="Единица57">#REF!</definedName>
    <definedName name="Единица58" localSheetId="0">#REF!</definedName>
    <definedName name="Единица58">#REF!</definedName>
    <definedName name="Единица59" localSheetId="0">#REF!</definedName>
    <definedName name="Единица59">#REF!</definedName>
    <definedName name="Единица6" localSheetId="0">#REF!</definedName>
    <definedName name="Единица6">#REF!</definedName>
    <definedName name="Единица60" localSheetId="0">#REF!</definedName>
    <definedName name="Единица60">#REF!</definedName>
    <definedName name="Единица7" localSheetId="0">#REF!</definedName>
    <definedName name="Единица7">#REF!</definedName>
    <definedName name="Единица8" localSheetId="0">#REF!</definedName>
    <definedName name="Единица8">#REF!</definedName>
    <definedName name="Единица9" localSheetId="0">#REF!</definedName>
    <definedName name="Единица9">#REF!</definedName>
    <definedName name="ен" localSheetId="0">#REF!</definedName>
    <definedName name="ен">#REF!</definedName>
    <definedName name="енвлпр" localSheetId="0">#REF!</definedName>
    <definedName name="енвлпр">#REF!</definedName>
    <definedName name="енг" localSheetId="0">#REF!</definedName>
    <definedName name="енг">#REF!</definedName>
    <definedName name="енк" localSheetId="0">#REF!</definedName>
    <definedName name="енк">#REF!</definedName>
    <definedName name="енлопр" localSheetId="0">#REF!</definedName>
    <definedName name="енлопр">#REF!</definedName>
    <definedName name="ено" localSheetId="0">#REF!</definedName>
    <definedName name="ено">#REF!</definedName>
    <definedName name="еное" localSheetId="0">#REF!</definedName>
    <definedName name="еное">#REF!</definedName>
    <definedName name="ео" localSheetId="0">#REF!</definedName>
    <definedName name="ео">#REF!</definedName>
    <definedName name="еов" localSheetId="0">#REF!</definedName>
    <definedName name="еов">#REF!</definedName>
    <definedName name="ер" localSheetId="0">#REF!</definedName>
    <definedName name="ер">#REF!</definedName>
    <definedName name="еуг" localSheetId="0">#REF!</definedName>
    <definedName name="еуг">#REF!</definedName>
    <definedName name="еыкг" localSheetId="0">[8]топография!#REF!</definedName>
    <definedName name="еыкг">[8]топография!#REF!</definedName>
    <definedName name="жж">[34]Вспомогательный!$D$80</definedName>
    <definedName name="жжж" localSheetId="0">#REF!</definedName>
    <definedName name="жжж">#REF!</definedName>
    <definedName name="жпф" localSheetId="0">#REF!</definedName>
    <definedName name="жпф">#REF!</definedName>
    <definedName name="Зависимые" localSheetId="0">#REF!</definedName>
    <definedName name="Зависимые">#REF!</definedName>
    <definedName name="Заголовок_печати" localSheetId="0">#REF!</definedName>
    <definedName name="Заголовок_печати">#REF!</definedName>
    <definedName name="Заголовок_раздела" localSheetId="0">#REF!</definedName>
    <definedName name="Заголовок_раздела">#REF!</definedName>
    <definedName name="ЗаказДолжность">[59]ОбмОбслЗемОд!$B$67</definedName>
    <definedName name="ЗаказИмя">[59]ОбмОбслЗемОд!$C$69</definedName>
    <definedName name="Заказчик" localSheetId="0">#REF!</definedName>
    <definedName name="Заказчик">#REF!</definedName>
    <definedName name="Закрытые_подстанции_в_целом">[40]Таблица!$B$409:$B$418</definedName>
    <definedName name="Затраты_на_вырубку_просеки">[40]Таблица!$B$109:$B$112</definedName>
    <definedName name="Затраты_на_устройство_лежневых_дорог">[40]Таблица!$B$113:$B$122</definedName>
    <definedName name="Здания_КРУЭ__ЗРУ__укомплектованных_оборудованием">[40]Таблица!$B$694:$B$697</definedName>
    <definedName name="Зел">'[60]Смета сводная (список)'!$D$6</definedName>
    <definedName name="зждзд" localSheetId="0">#REF!</definedName>
    <definedName name="зждзд">#REF!</definedName>
    <definedName name="зжшщз" localSheetId="0">[61]топография!#REF!</definedName>
    <definedName name="зжшщз">[61]топография!#REF!</definedName>
    <definedName name="ЗИП_Всего" localSheetId="0">'[30]Прайс лист'!#REF!</definedName>
    <definedName name="ЗИП_Всего">'[30]Прайс лист'!#REF!</definedName>
    <definedName name="ЗИП_Всего_1" localSheetId="0">#REF!</definedName>
    <definedName name="ЗИП_Всего_1">#REF!</definedName>
    <definedName name="зит">'[62]СВОДКА '!$E$8</definedName>
    <definedName name="Зоны">[40]Регионы!$HN$5:$IQ$5</definedName>
    <definedName name="зощр" localSheetId="0">#REF!</definedName>
    <definedName name="зощр">#REF!</definedName>
    <definedName name="ЗЮзя" localSheetId="0">#REF!</definedName>
    <definedName name="ЗЮзя">#REF!</definedName>
    <definedName name="Ивановская_область" localSheetId="0">#REF!</definedName>
    <definedName name="Ивановская_область">#REF!</definedName>
    <definedName name="ивпт" localSheetId="0">#REF!</definedName>
    <definedName name="ивпт">#REF!</definedName>
    <definedName name="ии" localSheetId="0">#REF!</definedName>
    <definedName name="ии">#REF!</definedName>
    <definedName name="ик" localSheetId="0">#REF!</definedName>
    <definedName name="ик">#REF!</definedName>
    <definedName name="имми" localSheetId="0">[8]топография!#REF!</definedName>
    <definedName name="имми">[8]топография!#REF!</definedName>
    <definedName name="имт" localSheetId="0">#REF!</definedName>
    <definedName name="имт">#REF!</definedName>
    <definedName name="Инвестор" localSheetId="0">#REF!</definedName>
    <definedName name="Инвестор">#REF!</definedName>
    <definedName name="Инд" localSheetId="0">#REF!</definedName>
    <definedName name="Инд">#REF!</definedName>
    <definedName name="Индекс_ЛН_группы_строек" localSheetId="0">#REF!</definedName>
    <definedName name="Индекс_ЛН_группы_строек">#REF!</definedName>
    <definedName name="Индекс_ЛН_локальной_сметы" localSheetId="0">#REF!</definedName>
    <definedName name="Индекс_ЛН_локальной_сметы">#REF!</definedName>
    <definedName name="Индекс_ЛН_объекта" localSheetId="0">#REF!</definedName>
    <definedName name="Индекс_ЛН_объекта">#REF!</definedName>
    <definedName name="Индекс_ЛН_объектной_сметы" localSheetId="0">#REF!</definedName>
    <definedName name="Индекс_ЛН_объектной_сметы">#REF!</definedName>
    <definedName name="Индекс_ЛН_очереди" localSheetId="0">#REF!</definedName>
    <definedName name="Индекс_ЛН_очереди">#REF!</definedName>
    <definedName name="Индекс_ЛН_пускового_комплекса" localSheetId="0">#REF!</definedName>
    <definedName name="Индекс_ЛН_пускового_комплекса">#REF!</definedName>
    <definedName name="Индекс_ЛН_сводного_сметного_расчета" localSheetId="0">#REF!</definedName>
    <definedName name="Индекс_ЛН_сводного_сметного_расчета">#REF!</definedName>
    <definedName name="Индекс_ЛН_стройки" localSheetId="0">#REF!</definedName>
    <definedName name="Индекс_ЛН_стройки">#REF!</definedName>
    <definedName name="Инженерно_геодезические_изыскания_трассы_КВЛ_6_кВ" localSheetId="0">[63]Сводник!#REF!</definedName>
    <definedName name="Инженерно_геодезические_изыскания_трассы_КВЛ_6_кВ">[63]Сводник!#REF!</definedName>
    <definedName name="инфл" localSheetId="0">#REF!</definedName>
    <definedName name="инфл">#REF!</definedName>
    <definedName name="иоделир." localSheetId="0">[64]!dial_mater_udar</definedName>
    <definedName name="иоделир.">[64]!dial_mater_udar</definedName>
    <definedName name="иолд" localSheetId="0">#REF!</definedName>
    <definedName name="иолд">#REF!</definedName>
    <definedName name="иошль" localSheetId="0">#REF!</definedName>
    <definedName name="иошль">#REF!</definedName>
    <definedName name="ип" localSheetId="0">#REF!</definedName>
    <definedName name="ип">#REF!</definedName>
    <definedName name="ИПусто" localSheetId="0">#REF!</definedName>
    <definedName name="ИПусто">#REF!</definedName>
    <definedName name="Иркутская_область" localSheetId="0">#REF!</definedName>
    <definedName name="Иркутская_область">#REF!</definedName>
    <definedName name="Иркутская_область_1" localSheetId="0">#REF!</definedName>
    <definedName name="Иркутская_область_1">#REF!</definedName>
    <definedName name="ис">'[65]См 1 наруж.водопровод'!$D$6</definedName>
    <definedName name="ИС__И.Максимов" localSheetId="0">#REF!</definedName>
    <definedName name="ИС__И.Максимов">#REF!</definedName>
    <definedName name="итог" localSheetId="0">#REF!</definedName>
    <definedName name="итог">#REF!</definedName>
    <definedName name="Итого_ЗПМ__по_рес_расчету_с_учетом_к_тов" localSheetId="0">#REF!</definedName>
    <definedName name="Итого_ЗПМ__по_рес_расчету_с_учетом_к_тов">#REF!</definedName>
    <definedName name="Итого_ЗПМ_в_базисных_ценах" localSheetId="0">'[66]Переменные и константы'!#REF!</definedName>
    <definedName name="Итого_ЗПМ_в_базисных_ценах">'[66]Переменные и константы'!#REF!</definedName>
    <definedName name="Итого_ЗПМ_в_базисных_ценах_с_учетом_к_тов" localSheetId="0">'[66]Переменные и константы'!#REF!</definedName>
    <definedName name="Итого_ЗПМ_в_базисных_ценах_с_учетом_к_тов">'[66]Переменные и константы'!#REF!</definedName>
    <definedName name="Итого_ЗПМ_по_акту_вып_работ_в_базисных_ценах_с_учетом_к_тов" localSheetId="0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 localSheetId="0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 localSheetId="0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 localSheetId="0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 localSheetId="0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 localSheetId="0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 localSheetId="0">#REF!</definedName>
    <definedName name="Итого_МАТ_по_акту_вып_работ_при_ресурсном_расчете_с_учетом_к_тов">#REF!</definedName>
    <definedName name="Итого_материалы" localSheetId="0">#REF!</definedName>
    <definedName name="Итого_материалы">#REF!</definedName>
    <definedName name="Итого_материалы__по_рес_расчету_с_учетом_к_тов" localSheetId="0">#REF!</definedName>
    <definedName name="Итого_материалы__по_рес_расчету_с_учетом_к_тов">#REF!</definedName>
    <definedName name="Итого_материалы_в_базисных_ценах" localSheetId="0">'[66]Переменные и константы'!#REF!</definedName>
    <definedName name="Итого_материалы_в_базисных_ценах">'[66]Переменные и константы'!#REF!</definedName>
    <definedName name="Итого_материалы_в_базисных_ценах_с_учетом_к_тов" localSheetId="0">'[66]Переменные и константы'!#REF!</definedName>
    <definedName name="Итого_материалы_в_базисных_ценах_с_учетом_к_тов">'[66]Переменные и константы'!#REF!</definedName>
    <definedName name="Итого_материалы_по_акту_выполненных_работ_в_базисных_ценах" localSheetId="0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 localSheetId="0">#REF!</definedName>
    <definedName name="Итого_материалы_по_акту_выполненных_работ_при_ресурсном_расчете">#REF!</definedName>
    <definedName name="Итого_машины_и_механизмы" localSheetId="0">#REF!</definedName>
    <definedName name="Итого_машины_и_механизмы">#REF!</definedName>
    <definedName name="Итого_машины_и_механизмы_в_базисных_ценах" localSheetId="0">'[66]Переменные и константы'!#REF!</definedName>
    <definedName name="Итого_машины_и_механизмы_в_базисных_ценах">'[66]Переменные и константы'!#REF!</definedName>
    <definedName name="Итого_машины_и_механизмы_по_акту_выполненных_работ_в_базисных_ценах" localSheetId="0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 localSheetId="0">#REF!</definedName>
    <definedName name="Итого_машины_и_механизмы_по_акту_выполненных_работ_при_ресурсном_расчете">#REF!</definedName>
    <definedName name="Итого_НР_в_базисных_ценах" localSheetId="0">'[66]Переменные и константы'!#REF!</definedName>
    <definedName name="Итого_НР_в_базисных_ценах">'[66]Переменные и константы'!#REF!</definedName>
    <definedName name="Итого_НР_по_акту_в_базисных_ценах" localSheetId="0">'[66]Переменные и константы'!#REF!</definedName>
    <definedName name="Итого_НР_по_акту_в_базисных_ценах">'[66]Переменные и константы'!#REF!</definedName>
    <definedName name="Итого_НР_по_акту_по_ресурсному_расчету" localSheetId="0">#REF!</definedName>
    <definedName name="Итого_НР_по_акту_по_ресурсному_расчету">#REF!</definedName>
    <definedName name="Итого_НР_по_ресурсному_расчету" localSheetId="0">#REF!</definedName>
    <definedName name="Итого_НР_по_ресурсному_расчету">#REF!</definedName>
    <definedName name="Итого_ОЗП" localSheetId="0">#REF!</definedName>
    <definedName name="Итого_ОЗП">#REF!</definedName>
    <definedName name="Итого_ОЗП_в_базисных_ценах" localSheetId="0">'[66]Переменные и константы'!#REF!</definedName>
    <definedName name="Итого_ОЗП_в_базисных_ценах">'[66]Переменные и константы'!#REF!</definedName>
    <definedName name="Итого_ОЗП_в_базисных_ценах_с_учетом_к_тов" localSheetId="0">'[66]Переменные и константы'!#REF!</definedName>
    <definedName name="Итого_ОЗП_в_базисных_ценах_с_учетом_к_тов">'[66]Переменные и константы'!#REF!</definedName>
    <definedName name="Итого_ОЗП_по_акту_вып_работ_в_базисных_ценах_с_учетом_к_тов" localSheetId="0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 localSheetId="0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 localSheetId="0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 localSheetId="0">#REF!</definedName>
    <definedName name="Итого_ОЗП_по_акту_выполненных_работ_при_ресурсном_расчете">#REF!</definedName>
    <definedName name="Итого_ОЗП_по_рес_расчету_с_учетом_к_тов" localSheetId="0">#REF!</definedName>
    <definedName name="Итого_ОЗП_по_рес_расчету_с_учетом_к_тов">#REF!</definedName>
    <definedName name="Итого_ПЗ" localSheetId="0">#REF!</definedName>
    <definedName name="Итого_ПЗ">#REF!</definedName>
    <definedName name="Итого_ПЗ_в_базисных_ценах" localSheetId="0">#REF!</definedName>
    <definedName name="Итого_ПЗ_в_базисных_ценах">#REF!</definedName>
    <definedName name="Итого_ПЗ_в_базисных_ценах_с_учетом_к_тов" localSheetId="0">'[66]Переменные и константы'!#REF!</definedName>
    <definedName name="Итого_ПЗ_в_базисных_ценах_с_учетом_к_тов">'[66]Переменные и константы'!#REF!</definedName>
    <definedName name="Итого_ПЗ_по_акту_вып_работ_в_базисных_ценах_с_учетом_к_тов" localSheetId="0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 localSheetId="0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 localSheetId="0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 localSheetId="0">#REF!</definedName>
    <definedName name="Итого_ПЗ_по_акту_выполненных_работ_при_ресурсном_расчете">#REF!</definedName>
    <definedName name="Итого_ПЗ_по_рес_расчету_с_учетом_к_тов" localSheetId="0">#REF!</definedName>
    <definedName name="Итого_ПЗ_по_рес_расчету_с_учетом_к_тов">#REF!</definedName>
    <definedName name="Итого_по_разделу_V" localSheetId="0">#REF!</definedName>
    <definedName name="Итого_по_разделу_V">#REF!</definedName>
    <definedName name="Итого_по_смете" localSheetId="0">#REF!</definedName>
    <definedName name="Итого_по_смете">#REF!</definedName>
    <definedName name="Итого_СП_в_базисных_ценах" localSheetId="0">'[66]Переменные и константы'!#REF!</definedName>
    <definedName name="Итого_СП_в_базисных_ценах">'[66]Переменные и константы'!#REF!</definedName>
    <definedName name="Итого_СП_по_акту_в_базисных_ценах" localSheetId="0">'[66]Переменные и константы'!#REF!</definedName>
    <definedName name="Итого_СП_по_акту_в_базисных_ценах">'[66]Переменные и константы'!#REF!</definedName>
    <definedName name="Итого_СП_по_акту_по_ресурсному_расчету" localSheetId="0">#REF!</definedName>
    <definedName name="Итого_СП_по_акту_по_ресурсному_расчету">#REF!</definedName>
    <definedName name="Итого_СП_по_ресурсному_расчету" localSheetId="0">#REF!</definedName>
    <definedName name="Итого_СП_по_ресурсному_расчету">#REF!</definedName>
    <definedName name="Итого_ФОТ_в_базисных_ценах" localSheetId="0">'[66]Переменные и константы'!#REF!</definedName>
    <definedName name="Итого_ФОТ_в_базисных_ценах">'[66]Переменные и константы'!#REF!</definedName>
    <definedName name="Итого_ФОТ_по_акту_выполненных_работ_в_базисных_ценах" localSheetId="0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 localSheetId="0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 localSheetId="0">#REF!</definedName>
    <definedName name="Итого_ФОТ_при_расчете_по_доле_з_п_в_стоимости_эксплуатации_машин">#REF!</definedName>
    <definedName name="Итого_ЭММ__по_рес_расчету_с_учетом_к_тов" localSheetId="0">#REF!</definedName>
    <definedName name="Итого_ЭММ__по_рес_расчету_с_учетом_к_тов">#REF!</definedName>
    <definedName name="Итого_ЭММ_в_базисных_ценах_с_учетом_к_тов" localSheetId="0">'[66]Переменные и константы'!#REF!</definedName>
    <definedName name="Итого_ЭММ_в_базисных_ценах_с_учетом_к_тов">'[66]Переменные и константы'!#REF!</definedName>
    <definedName name="Итого_ЭММ_по_акту_вып_работ_в_базисных_ценах_с_учетом_к_тов" localSheetId="0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 localSheetId="0">#REF!</definedName>
    <definedName name="Итого_ЭММ_по_акту_вып_работ_при_ресурсном_расчете_с_учетом_к_тов">#REF!</definedName>
    <definedName name="ить" localSheetId="0">#REF!</definedName>
    <definedName name="ить">#REF!</definedName>
    <definedName name="итьоиьб" localSheetId="0">#REF!</definedName>
    <definedName name="итьоиьб">#REF!</definedName>
    <definedName name="й" localSheetId="0">#REF!</definedName>
    <definedName name="й">#REF!</definedName>
    <definedName name="йй" localSheetId="0">[19]!dial_koef_zap</definedName>
    <definedName name="йй">[19]!dial_koef_zap</definedName>
    <definedName name="ййй" localSheetId="0">[16]топография!#REF!</definedName>
    <definedName name="ййй">[16]топография!#REF!</definedName>
    <definedName name="йцйу3йк" localSheetId="0">#REF!</definedName>
    <definedName name="йцйу3йк">#REF!</definedName>
    <definedName name="йцйц">NA()</definedName>
    <definedName name="йцу" localSheetId="0">#REF!</definedName>
    <definedName name="йцу">#REF!</definedName>
    <definedName name="К" localSheetId="0">#REF!</definedName>
    <definedName name="К">#REF!</definedName>
    <definedName name="к_ЗПМ" localSheetId="0">#REF!</definedName>
    <definedName name="к_ЗПМ">#REF!</definedName>
    <definedName name="к_МАТ" localSheetId="0">#REF!</definedName>
    <definedName name="к_МАТ">#REF!</definedName>
    <definedName name="к_ОЗП" localSheetId="0">#REF!</definedName>
    <definedName name="к_ОЗП">#REF!</definedName>
    <definedName name="к_ПЗ" localSheetId="0">#REF!</definedName>
    <definedName name="к_ПЗ">#REF!</definedName>
    <definedName name="к_ЭМ" localSheetId="0">#REF!</definedName>
    <definedName name="к_ЭМ">#REF!</definedName>
    <definedName name="к1" localSheetId="0">#REF!</definedName>
    <definedName name="к1">#REF!</definedName>
    <definedName name="к10" localSheetId="0">#REF!</definedName>
    <definedName name="к10">#REF!</definedName>
    <definedName name="к101" localSheetId="0">#REF!</definedName>
    <definedName name="к101">#REF!</definedName>
    <definedName name="К105" localSheetId="0">#REF!</definedName>
    <definedName name="К105">#REF!</definedName>
    <definedName name="к11" localSheetId="0">#REF!</definedName>
    <definedName name="к11">#REF!</definedName>
    <definedName name="к12" localSheetId="0">#REF!</definedName>
    <definedName name="к12">#REF!</definedName>
    <definedName name="к13" localSheetId="0">#REF!</definedName>
    <definedName name="к13">#REF!</definedName>
    <definedName name="к14" localSheetId="0">#REF!</definedName>
    <definedName name="к14">#REF!</definedName>
    <definedName name="к15" localSheetId="0">#REF!</definedName>
    <definedName name="к15">#REF!</definedName>
    <definedName name="к16" localSheetId="0">#REF!</definedName>
    <definedName name="к16">#REF!</definedName>
    <definedName name="к17" localSheetId="0">#REF!</definedName>
    <definedName name="к17">#REF!</definedName>
    <definedName name="к18" localSheetId="0">#REF!</definedName>
    <definedName name="к18">#REF!</definedName>
    <definedName name="к19" localSheetId="0">#REF!</definedName>
    <definedName name="к19">#REF!</definedName>
    <definedName name="к2" localSheetId="0">#REF!</definedName>
    <definedName name="к2">#REF!</definedName>
    <definedName name="к20" localSheetId="0">#REF!</definedName>
    <definedName name="к20">#REF!</definedName>
    <definedName name="к21" localSheetId="0">#REF!</definedName>
    <definedName name="к21">#REF!</definedName>
    <definedName name="к22" localSheetId="0">#REF!</definedName>
    <definedName name="к22">#REF!</definedName>
    <definedName name="к23" localSheetId="0">#REF!</definedName>
    <definedName name="к23">#REF!</definedName>
    <definedName name="к231" localSheetId="0">#REF!</definedName>
    <definedName name="к231">#REF!</definedName>
    <definedName name="к24" localSheetId="0">#REF!</definedName>
    <definedName name="к24">#REF!</definedName>
    <definedName name="к25" localSheetId="0">#REF!</definedName>
    <definedName name="к25">#REF!</definedName>
    <definedName name="к26" localSheetId="0">#REF!</definedName>
    <definedName name="к26">#REF!</definedName>
    <definedName name="к27" localSheetId="0">#REF!</definedName>
    <definedName name="к27">#REF!</definedName>
    <definedName name="к28" localSheetId="0">#REF!</definedName>
    <definedName name="к28">#REF!</definedName>
    <definedName name="к29" localSheetId="0">#REF!</definedName>
    <definedName name="к29">#REF!</definedName>
    <definedName name="к2п" localSheetId="0">#REF!</definedName>
    <definedName name="к2п">#REF!</definedName>
    <definedName name="к3" localSheetId="0">#REF!</definedName>
    <definedName name="к3">#REF!</definedName>
    <definedName name="к30" localSheetId="0">#REF!</definedName>
    <definedName name="к30">#REF!</definedName>
    <definedName name="к3п" localSheetId="0">#REF!</definedName>
    <definedName name="к3п">#REF!</definedName>
    <definedName name="к5" localSheetId="0">#REF!</definedName>
    <definedName name="к5">#REF!</definedName>
    <definedName name="к6" localSheetId="0">#REF!</definedName>
    <definedName name="к6">#REF!</definedName>
    <definedName name="к7" localSheetId="0">#REF!</definedName>
    <definedName name="к7">#REF!</definedName>
    <definedName name="к8" localSheetId="0">#REF!</definedName>
    <definedName name="к8">#REF!</definedName>
    <definedName name="к9" localSheetId="0">#REF!</definedName>
    <definedName name="к9">#REF!</definedName>
    <definedName name="Кабардино_Балкарская_Республика" localSheetId="0">#REF!</definedName>
    <definedName name="Кабардино_Балкарская_Республика">#REF!</definedName>
    <definedName name="Кабели" localSheetId="0">[30]Коэфф1.!#REF!</definedName>
    <definedName name="Кабели">[30]Коэфф1.!#REF!</definedName>
    <definedName name="Кабели_1" localSheetId="0">#REF!</definedName>
    <definedName name="Кабели_1">#REF!</definedName>
    <definedName name="кабель" localSheetId="0">#REF!</definedName>
    <definedName name="кабель">#REF!</definedName>
    <definedName name="Кабельные_линии">[40]Таблица!$B$205:$B$339</definedName>
    <definedName name="кака" localSheetId="0">#REF!</definedName>
    <definedName name="кака">#REF!</definedName>
    <definedName name="Калининградская_область" localSheetId="0">#REF!</definedName>
    <definedName name="Калининградская_область">#REF!</definedName>
    <definedName name="калплан" localSheetId="0">#REF!</definedName>
    <definedName name="калплан">#REF!</definedName>
    <definedName name="Калужская_область" localSheetId="0">#REF!</definedName>
    <definedName name="Калужская_область">#REF!</definedName>
    <definedName name="Камеральных" localSheetId="0">#REF!</definedName>
    <definedName name="Камеральных">#REF!</definedName>
    <definedName name="Камчатская_область" localSheetId="0">#REF!</definedName>
    <definedName name="Камчатская_область">#REF!</definedName>
    <definedName name="Камчатская_область_1" localSheetId="0">#REF!</definedName>
    <definedName name="Камчатская_область_1">#REF!</definedName>
    <definedName name="Карачаево_Черкесская_Республика" localSheetId="0">#REF!</definedName>
    <definedName name="Карачаево_Черкесская_Республика">#REF!</definedName>
    <definedName name="КАТ1" localSheetId="0">'[67]Смета-Т'!#REF!</definedName>
    <definedName name="КАТ1">'[67]Смета-Т'!#REF!</definedName>
    <definedName name="Категория_сложности" localSheetId="0">#REF!</definedName>
    <definedName name="Категория_сложности">#REF!</definedName>
    <definedName name="катя" localSheetId="0">#REF!</definedName>
    <definedName name="катя">#REF!</definedName>
    <definedName name="КВАРТАЛ">[68]Индексы!$A$2:$A$11</definedName>
    <definedName name="КВАРТАЛ2" localSheetId="0">#REF!</definedName>
    <definedName name="КВАРТАЛ2">#REF!</definedName>
    <definedName name="Кварталы">[40]Регионы!$B$154:$B$182</definedName>
    <definedName name="кгкг" localSheetId="0">#REF!</definedName>
    <definedName name="кгкг">#REF!</definedName>
    <definedName name="кеке" localSheetId="0">#REF!</definedName>
    <definedName name="кеке">#REF!</definedName>
    <definedName name="Кемеровская_область" localSheetId="0">#REF!</definedName>
    <definedName name="Кемеровская_область">#REF!</definedName>
    <definedName name="Кемеровская_область_1" localSheetId="0">#REF!</definedName>
    <definedName name="Кемеровская_область_1">#REF!</definedName>
    <definedName name="кенрке" localSheetId="0">#REF!</definedName>
    <definedName name="кенрке">#REF!</definedName>
    <definedName name="кенроолтьб" localSheetId="0">#REF!</definedName>
    <definedName name="кенроолтьб">#REF!</definedName>
    <definedName name="керл" localSheetId="0">#REF!</definedName>
    <definedName name="керл">#REF!</definedName>
    <definedName name="КИП" localSheetId="0">#REF!</definedName>
    <definedName name="КИП">#REF!</definedName>
    <definedName name="КИПиавтом" localSheetId="0">#REF!</definedName>
    <definedName name="КИПиавтом">#REF!</definedName>
    <definedName name="Кировская_область" localSheetId="0">#REF!</definedName>
    <definedName name="Кировская_область">#REF!</definedName>
    <definedName name="Кировская_область_1" localSheetId="0">#REF!</definedName>
    <definedName name="Кировская_область_1">#REF!</definedName>
    <definedName name="кк" localSheetId="0">[19]!Rashod_dolot_zap</definedName>
    <definedName name="кк">[19]!Rashod_dolot_zap</definedName>
    <definedName name="ккее" localSheetId="0">#REF!</definedName>
    <definedName name="ккее">#REF!</definedName>
    <definedName name="ккк" localSheetId="0">#REF!</definedName>
    <definedName name="ккк">#REF!</definedName>
    <definedName name="кмцамцупмуцимпы" localSheetId="0">[69]топография!#REF!</definedName>
    <definedName name="кмцамцупмуцимпы">[69]топография!#REF!</definedName>
    <definedName name="кн" localSheetId="0">[8]топография!#REF!</definedName>
    <definedName name="кн">[8]топография!#REF!</definedName>
    <definedName name="книга" localSheetId="0">#REF!</definedName>
    <definedName name="книга">#REF!</definedName>
    <definedName name="Кобщ" localSheetId="0">#REF!</definedName>
    <definedName name="Кобщ">#REF!</definedName>
    <definedName name="КОД" localSheetId="0">#REF!</definedName>
    <definedName name="КОД">#REF!</definedName>
    <definedName name="кол" localSheetId="0">#REF!</definedName>
    <definedName name="кол">#REF!</definedName>
    <definedName name="Количество_землепользователей" localSheetId="0">#REF!</definedName>
    <definedName name="Количество_землепользователей">#REF!</definedName>
    <definedName name="Количество_контуров" localSheetId="0">#REF!</definedName>
    <definedName name="Количество_контуров">#REF!</definedName>
    <definedName name="Количество_культур" localSheetId="0">#REF!</definedName>
    <definedName name="Количество_культур">#REF!</definedName>
    <definedName name="Количество_листов">'[70]Титульный лист'!$K$4</definedName>
    <definedName name="Количество_планшетов" localSheetId="0">#REF!</definedName>
    <definedName name="Количество_планшетов">#REF!</definedName>
    <definedName name="Количество_предприятий" localSheetId="0">#REF!</definedName>
    <definedName name="Количество_предприятий">#REF!</definedName>
    <definedName name="Количество_согласований" localSheetId="0">#REF!</definedName>
    <definedName name="Количество_согласований">#REF!</definedName>
    <definedName name="Колп">'[71]СметаСводная Колпино'!$C$5</definedName>
    <definedName name="ком" localSheetId="0">[72]топография!#REF!</definedName>
    <definedName name="ком">[72]топография!#REF!</definedName>
    <definedName name="ком." localSheetId="0">#REF!</definedName>
    <definedName name="ком.">#REF!</definedName>
    <definedName name="Командировочные_расходы" localSheetId="0">#REF!</definedName>
    <definedName name="Командировочные_расходы">#REF!</definedName>
    <definedName name="Компенсаторы">[40]Таблица!$B$544:$B$559</definedName>
    <definedName name="Комплектные_трансформаторные_устройства">[40]Таблица!$B$132:$B$146</definedName>
    <definedName name="конкурс" localSheetId="0">#REF!</definedName>
    <definedName name="конкурс">#REF!</definedName>
    <definedName name="КонПериода">[73]Реестр!$Y$4:$Y$16</definedName>
    <definedName name="Контрагент">[74]списки!$A$2:$A$40</definedName>
    <definedName name="Контроллер" localSheetId="0">[30]Коэфф1.!#REF!</definedName>
    <definedName name="Контроллер">[30]Коэфф1.!#REF!</definedName>
    <definedName name="Контроллер_1" localSheetId="0">#REF!</definedName>
    <definedName name="Контроллер_1">#REF!</definedName>
    <definedName name="кор" localSheetId="0">#REF!</definedName>
    <definedName name="кор">#REF!</definedName>
    <definedName name="кореал" localSheetId="0">#REF!</definedName>
    <definedName name="кореал">#REF!</definedName>
    <definedName name="Корнеева" localSheetId="0">#REF!</definedName>
    <definedName name="Корнеева">#REF!</definedName>
    <definedName name="корр" localSheetId="0" hidden="1">{#N/A,#N/A,FALSE,"Шаблон_Спец1"}</definedName>
    <definedName name="корр" hidden="1">{#N/A,#N/A,FALSE,"Шаблон_Спец1"}</definedName>
    <definedName name="Костромская_область" localSheetId="0">#REF!</definedName>
    <definedName name="Костромская_область">#REF!</definedName>
    <definedName name="коф" localSheetId="0">[75]!dial_koef_udar</definedName>
    <definedName name="коф">[75]!dial_koef_udar</definedName>
    <definedName name="КОЭФ" localSheetId="0">[76]Показатели!#REF!</definedName>
    <definedName name="КОЭФ">[76]Показатели!#REF!</definedName>
    <definedName name="КОЭФ3" localSheetId="0">#REF!</definedName>
    <definedName name="КОЭФ3">#REF!</definedName>
    <definedName name="КОЭФ4">[68]Показатели!$B$124:$B$127</definedName>
    <definedName name="КоэфБезПоля" localSheetId="0">#REF!</definedName>
    <definedName name="КоэфБезПоля">#REF!</definedName>
    <definedName name="КоэфГорЗак" localSheetId="0">#REF!</definedName>
    <definedName name="КоэфГорЗак">#REF!</definedName>
    <definedName name="КоэфГорЗаказ">[59]ОбмОбслЗемОд!$E$29</definedName>
    <definedName name="КоэфУдорожания">[59]ОбмОбслЗемОд!$E$28</definedName>
    <definedName name="КОЭФФ" localSheetId="0">[76]Показатели!#REF!</definedName>
    <definedName name="КОЭФФ">[76]Показатели!#REF!</definedName>
    <definedName name="КОЭФФ1">[68]Показатели!$I$72:$I$76</definedName>
    <definedName name="КОЭФФ2" localSheetId="0">[76]Показатели!#REF!,[76]Показатели!#REF!,[76]Показатели!#REF!</definedName>
    <definedName name="КОЭФФ2">[76]Показатели!#REF!,[76]Показатели!#REF!,[76]Показатели!#REF!</definedName>
    <definedName name="Коэффициент" localSheetId="0">#REF!</definedName>
    <definedName name="Коэффициент">#REF!</definedName>
    <definedName name="кп" localSheetId="0">#REF!</definedName>
    <definedName name="кп">#REF!</definedName>
    <definedName name="Кра">[77]СметаСводная!$E$6</definedName>
    <definedName name="крас" localSheetId="0">#REF!</definedName>
    <definedName name="крас">#REF!</definedName>
    <definedName name="Краснодарский_край" localSheetId="0">#REF!</definedName>
    <definedName name="Краснодарский_край">#REF!</definedName>
    <definedName name="Красноярский_край" localSheetId="0">#REF!</definedName>
    <definedName name="Красноярский_край">#REF!</definedName>
    <definedName name="Красноярский_край_1" localSheetId="0">#REF!</definedName>
    <definedName name="Красноярский_край_1">#REF!</definedName>
    <definedName name="Крек">'[32]Лист опроса'!$B$17</definedName>
    <definedName name="_xlnm.Criteria" localSheetId="0">#REF!</definedName>
    <definedName name="_xlnm.Criteria">#REF!</definedName>
    <definedName name="Крп">'[32]Лист опроса'!$B$19</definedName>
    <definedName name="куку" localSheetId="0">#REF!</definedName>
    <definedName name="куку">#REF!</definedName>
    <definedName name="Курганская_область" localSheetId="0">#REF!</definedName>
    <definedName name="Курганская_область">#REF!</definedName>
    <definedName name="Курганская_область_1" localSheetId="0">#REF!</definedName>
    <definedName name="Курганская_область_1">#REF!</definedName>
    <definedName name="курс" localSheetId="0">#REF!</definedName>
    <definedName name="курс">#REF!</definedName>
    <definedName name="Курс_1" localSheetId="0">#REF!</definedName>
    <definedName name="Курс_1">#REF!</definedName>
    <definedName name="курс_дол" localSheetId="0">#REF!</definedName>
    <definedName name="курс_дол">#REF!</definedName>
    <definedName name="Курс_доллара">'[78]Курс доллара'!$A$2</definedName>
    <definedName name="Курс_доллара_США" localSheetId="0">#REF!</definedName>
    <definedName name="Курс_доллара_США">#REF!</definedName>
    <definedName name="курс1" localSheetId="0">#REF!</definedName>
    <definedName name="курс1">#REF!</definedName>
    <definedName name="Курская_область" localSheetId="0">#REF!</definedName>
    <definedName name="Курская_область">#REF!</definedName>
    <definedName name="кшн" localSheetId="0">#REF!</definedName>
    <definedName name="кшн">#REF!</definedName>
    <definedName name="Кэл">'[32]Лист опроса'!$B$20</definedName>
    <definedName name="ЛабМашБур" localSheetId="0">[59]СмМашБур!#REF!</definedName>
    <definedName name="ЛабМашБур">[59]СмМашБур!#REF!</definedName>
    <definedName name="лаборатория" localSheetId="0">#REF!</definedName>
    <definedName name="лаборатория">#REF!</definedName>
    <definedName name="ЛабШурфов" localSheetId="0">#REF!</definedName>
    <definedName name="ЛабШурфов">#REF!</definedName>
    <definedName name="лв" localSheetId="0">#REF!</definedName>
    <definedName name="лв">#REF!</definedName>
    <definedName name="лвнг" localSheetId="0">#REF!</definedName>
    <definedName name="лвнг">#REF!</definedName>
    <definedName name="лдллл" localSheetId="0">#REF!</definedName>
    <definedName name="лдллл">#REF!</definedName>
    <definedName name="ЛенЗина">'[79]КП Лен-Зина'!$B$11</definedName>
    <definedName name="ленин" localSheetId="0">#REF!</definedName>
    <definedName name="ленин">#REF!</definedName>
    <definedName name="Ленинградская_область" localSheetId="0">#REF!</definedName>
    <definedName name="Ленинградская_область">#REF!</definedName>
    <definedName name="лес">'[80]сводная лес угвэ'!$D$8</definedName>
    <definedName name="ЛимитУРС_ПИР" localSheetId="0">#REF!</definedName>
    <definedName name="ЛимитУРС_ПИР">#REF!</definedName>
    <definedName name="Липецкая_область" localSheetId="0">#REF!</definedName>
    <definedName name="Липецкая_область">#REF!</definedName>
    <definedName name="лист" localSheetId="0">#REF!</definedName>
    <definedName name="лист">#REF!</definedName>
    <definedName name="Лифты" localSheetId="0">#REF!</definedName>
    <definedName name="Лифты">#REF!</definedName>
    <definedName name="лкон" localSheetId="0">#REF!</definedName>
    <definedName name="лкон">#REF!</definedName>
    <definedName name="лл" localSheetId="0">#REF!</definedName>
    <definedName name="лл">#REF!</definedName>
    <definedName name="ллддд" localSheetId="0">#REF!</definedName>
    <definedName name="ллддд">#REF!</definedName>
    <definedName name="ллдж" localSheetId="0">#REF!</definedName>
    <definedName name="ллдж">#REF!</definedName>
    <definedName name="ллл" localSheetId="0">#REF!</definedName>
    <definedName name="ллл">#REF!</definedName>
    <definedName name="лн" localSheetId="0">#REF!</definedName>
    <definedName name="лн">#REF!</definedName>
    <definedName name="лнвг" localSheetId="0">#REF!</definedName>
    <definedName name="лнвг">#REF!</definedName>
    <definedName name="лнгва" localSheetId="0">#REF!</definedName>
    <definedName name="лнгва">#REF!</definedName>
    <definedName name="ло" localSheetId="0">#REF!</definedName>
    <definedName name="ло">#REF!</definedName>
    <definedName name="ловпр" localSheetId="0">#REF!</definedName>
    <definedName name="ловпр">#REF!</definedName>
    <definedName name="логалгнеелн" localSheetId="0">#REF!</definedName>
    <definedName name="логалгнеелн">#REF!</definedName>
    <definedName name="лодло" localSheetId="0">#REF!</definedName>
    <definedName name="лодло">#REF!</definedName>
    <definedName name="лодол" localSheetId="0">#REF!</definedName>
    <definedName name="лодол">#REF!</definedName>
    <definedName name="лол" localSheetId="0">#REF!</definedName>
    <definedName name="лол">#REF!</definedName>
    <definedName name="лорщшгошщлдбжд" localSheetId="0">#REF!</definedName>
    <definedName name="лорщшгошщлдбжд">#REF!</definedName>
    <definedName name="лпрра" localSheetId="0">#REF!</definedName>
    <definedName name="лпрра">#REF!</definedName>
    <definedName name="лрал" localSheetId="0">#REF!</definedName>
    <definedName name="лрал">#REF!</definedName>
    <definedName name="лрлд" localSheetId="0">#REF!</definedName>
    <definedName name="лрлд">#REF!</definedName>
    <definedName name="лрр" localSheetId="0">#REF!</definedName>
    <definedName name="лрр">#REF!</definedName>
    <definedName name="люлдюб" localSheetId="0">[81]Смета!#REF!</definedName>
    <definedName name="люлдюб">[81]Смета!#REF!</definedName>
    <definedName name="М" localSheetId="0">#REF!</definedName>
    <definedName name="М">#REF!</definedName>
    <definedName name="Магаданская_область" localSheetId="0">#REF!</definedName>
    <definedName name="Магаданская_область">#REF!</definedName>
    <definedName name="Магаданская_область_1" localSheetId="0">#REF!</definedName>
    <definedName name="Магаданская_область_1">#REF!</definedName>
    <definedName name="Мак">[82]сводная!$D$7</definedName>
    <definedName name="МАРЖА" localSheetId="0">#REF!</definedName>
    <definedName name="МАРЖА">#REF!</definedName>
    <definedName name="Месяцы" localSheetId="0">#REF!</definedName>
    <definedName name="Месяцы">#REF!</definedName>
    <definedName name="Месяцы2" localSheetId="0">#REF!</definedName>
    <definedName name="Месяцы2">#REF!</definedName>
    <definedName name="Месяцы3" localSheetId="0">#REF!</definedName>
    <definedName name="Месяцы3">#REF!</definedName>
    <definedName name="мж1">'[83]СметаСводная 1 оч'!$D$6</definedName>
    <definedName name="МИ_Т" localSheetId="0">#REF!</definedName>
    <definedName name="МИ_Т">#REF!</definedName>
    <definedName name="МИА5" localSheetId="0">#REF!</definedName>
    <definedName name="МИА5">#REF!</definedName>
    <definedName name="мил" localSheetId="0">{0,"овz";1,"z";2,"аz";5,"овz"}</definedName>
    <definedName name="мил">{0,"овz";1,"z";2,"аz";5,"овz"}</definedName>
    <definedName name="мин" localSheetId="0">#REF!</definedName>
    <definedName name="мин">#REF!</definedName>
    <definedName name="Министерство_транспорта__связи_и_автомобильных_дорог_Самарской_области" localSheetId="0">#REF!</definedName>
    <definedName name="Министерство_транспорта__связи_и_автомобильных_дорог_Самарской_области">#REF!</definedName>
    <definedName name="мись" localSheetId="0">#REF!</definedName>
    <definedName name="мись">#REF!</definedName>
    <definedName name="мит" localSheetId="0">#REF!</definedName>
    <definedName name="мит">#REF!</definedName>
    <definedName name="мичм">[84]сводная!$D$7</definedName>
    <definedName name="мм" localSheetId="0">#REF!</definedName>
    <definedName name="мм">#REF!</definedName>
    <definedName name="МММММММММ" localSheetId="0">#REF!</definedName>
    <definedName name="МММММММММ">#REF!</definedName>
    <definedName name="мн" localSheetId="0">#REF!</definedName>
    <definedName name="мн">#REF!</definedName>
    <definedName name="моделир." localSheetId="0">[85]!dial_mater</definedName>
    <definedName name="моделир.">[85]!dial_mater</definedName>
    <definedName name="мойка" localSheetId="0">#REF!</definedName>
    <definedName name="мойка">#REF!</definedName>
    <definedName name="Монтаж" localSheetId="0">#REF!</definedName>
    <definedName name="Монтаж">#REF!</definedName>
    <definedName name="Монтажные_работы_в_базисных_ценах" localSheetId="0">#REF!</definedName>
    <definedName name="Монтажные_работы_в_базисных_ценах">#REF!</definedName>
    <definedName name="Монтажные_работы_в_текущих_ценах" localSheetId="0">'[66]Переменные и константы'!#REF!</definedName>
    <definedName name="Монтажные_работы_в_текущих_ценах">'[66]Переменные и константы'!#REF!</definedName>
    <definedName name="Монтажные_работы_в_текущих_ценах_по_ресурсному_расчету" localSheetId="0">'[66]Переменные и константы'!#REF!</definedName>
    <definedName name="Монтажные_работы_в_текущих_ценах_по_ресурсному_расчету">'[66]Переменные и константы'!#REF!</definedName>
    <definedName name="Монтажные_работы_в_текущих_ценах_после_применения_индексов" localSheetId="0">'[66]Переменные и константы'!#REF!</definedName>
    <definedName name="Монтажные_работы_в_текущих_ценах_после_применения_индексов">'[66]Переменные и константы'!#REF!</definedName>
    <definedName name="Московская_область" localSheetId="0">#REF!</definedName>
    <definedName name="Московская_область">#REF!</definedName>
    <definedName name="мотаж2" localSheetId="0">#REF!</definedName>
    <definedName name="мотаж2">#REF!</definedName>
    <definedName name="мпртмит" localSheetId="0">#REF!</definedName>
    <definedName name="мпртмит">#REF!</definedName>
    <definedName name="мтч" localSheetId="0">#REF!</definedName>
    <definedName name="мтч">#REF!</definedName>
    <definedName name="мтьюп" localSheetId="0">#REF!</definedName>
    <definedName name="мтьюп">#REF!</definedName>
    <definedName name="муж">'[86]СметаСводная П'!$E$6</definedName>
    <definedName name="Мурманская_область" localSheetId="0">#REF!</definedName>
    <definedName name="Мурманская_область">#REF!</definedName>
    <definedName name="Мурманская_область_1" localSheetId="0">#REF!</definedName>
    <definedName name="Мурманская_область_1">#REF!</definedName>
    <definedName name="Мытищи" localSheetId="0">[87]!dial_mater_udar</definedName>
    <definedName name="Мытищи">[87]!dial_mater_udar</definedName>
    <definedName name="нагдл" localSheetId="0">[8]топография!#REF!</definedName>
    <definedName name="нагдл">[8]топография!#REF!</definedName>
    <definedName name="над" localSheetId="0">#REF!</definedName>
    <definedName name="над">#REF!</definedName>
    <definedName name="наз">'[88]СВОДКА развязка 1'!$E$8</definedName>
    <definedName name="назв">'[89]2. См2 инв'!$F$6</definedName>
    <definedName name="Название_проекта" localSheetId="0">#REF!</definedName>
    <definedName name="Название_проекта">#REF!</definedName>
    <definedName name="Название_сметы">[90]Смета180!$A$8</definedName>
    <definedName name="Наименование__строительства__стадии_проектирования__Выполнение_работ_по_разработке_инженерного_проекта_реконструкции_автомобильной_дороги__Самара_Бугуруслан__на_участке_км_54_272_км_73_900_в_Кинельском_районе_Самарской_области" localSheetId="0">#REF!</definedName>
    <definedName name="Наименование__строительства__стадии_проектирования__Выполнение_работ_по_разработке_инженерного_проекта_реконструкции_автомобильной_дороги__Самара_Бугуруслан__на_участке_км_54_272_км_73_900_в_Кинельском_районе_Самарской_области">#REF!</definedName>
    <definedName name="Наименование__строительства__стадии_проектирования__Разработка_проекта_реконструкции_автомобильной_дороги__М_10__Скандинавия__от_Санкт_Петербурга_через_Выборг_до_госграницы_с_Финляндией__на_участках_км_196_000___таможенный_пункт__Торфяновка__км_198_000">[91]свод!$A$7</definedName>
    <definedName name="Наименование_группы_строек" localSheetId="0">#REF!</definedName>
    <definedName name="Наименование_группы_строек">#REF!</definedName>
    <definedName name="Наименование_локальной_сметы" localSheetId="0">#REF!</definedName>
    <definedName name="Наименование_локальной_сметы">#REF!</definedName>
    <definedName name="Наименование_объекта" localSheetId="0">#REF!</definedName>
    <definedName name="Наименование_объекта">#REF!</definedName>
    <definedName name="Наименование_объектной_сметы" localSheetId="0">#REF!</definedName>
    <definedName name="Наименование_объектной_сметы">#REF!</definedName>
    <definedName name="Наименование_организации_заказчика" localSheetId="0">#REF!</definedName>
    <definedName name="Наименование_организации_заказчика">#REF!</definedName>
    <definedName name="Наименование_очереди" localSheetId="0">#REF!</definedName>
    <definedName name="Наименование_очереди">#REF!</definedName>
    <definedName name="Наименование_проектной_организации" localSheetId="0">#REF!</definedName>
    <definedName name="Наименование_проектной_организации">#REF!</definedName>
    <definedName name="Наименование_пускового_комплекса" localSheetId="0">#REF!</definedName>
    <definedName name="Наименование_пускового_комплекса">#REF!</definedName>
    <definedName name="Наименование_сводного_сметного_расчета" localSheetId="0">#REF!</definedName>
    <definedName name="Наименование_сводного_сметного_расчета">#REF!</definedName>
    <definedName name="Наименование_строительства" localSheetId="0">#REF!</definedName>
    <definedName name="Наименование_строительства">#REF!</definedName>
    <definedName name="Наименование_стройки" localSheetId="0">#REF!</definedName>
    <definedName name="Наименование_стройки">#REF!</definedName>
    <definedName name="накладные" localSheetId="0">#REF!</definedName>
    <definedName name="накладные">#REF!</definedName>
    <definedName name="насос" localSheetId="0">[75]!dial_koef_udar</definedName>
    <definedName name="насос">[75]!dial_koef_udar</definedName>
    <definedName name="науки" localSheetId="0">#REF!</definedName>
    <definedName name="науки">#REF!</definedName>
    <definedName name="НачПериода">[73]Реестр!$X$4:$X$16</definedName>
    <definedName name="нвле" localSheetId="0">#REF!</definedName>
    <definedName name="нвле">#REF!</definedName>
    <definedName name="нгагл" localSheetId="0">#REF!</definedName>
    <definedName name="нгагл">#REF!</definedName>
    <definedName name="нго" localSheetId="0">#REF!</definedName>
    <definedName name="нго">#REF!</definedName>
    <definedName name="нгпнрап" localSheetId="0">#REF!</definedName>
    <definedName name="нгпнрап">#REF!</definedName>
    <definedName name="НДС" localSheetId="0">#REF!</definedName>
    <definedName name="НДС">#REF!</definedName>
    <definedName name="нево" localSheetId="0">#REF!</definedName>
    <definedName name="нево">#REF!</definedName>
    <definedName name="неоукено" localSheetId="0">[92]топография!#REF!</definedName>
    <definedName name="неоукено">[92]топография!#REF!</definedName>
    <definedName name="нер" localSheetId="0">#REF!</definedName>
    <definedName name="нер">#REF!</definedName>
    <definedName name="нес2">'[93]9 глава'!$B$11:$G$50</definedName>
    <definedName name="неуо" localSheetId="0">#REF!</definedName>
    <definedName name="неуо">#REF!</definedName>
    <definedName name="Нижегородская_область" localSheetId="0">#REF!</definedName>
    <definedName name="Нижегородская_область">#REF!</definedName>
    <definedName name="Нижняя_часть" localSheetId="0">#REF!</definedName>
    <definedName name="Нижняя_часть">#REF!</definedName>
    <definedName name="нии" localSheetId="0">#REF!</definedName>
    <definedName name="нии">#REF!</definedName>
    <definedName name="НК">'[94]См 1 наруж.водопровод'!$D$6</definedName>
    <definedName name="но" localSheetId="0">#REF!</definedName>
    <definedName name="но">#REF!</definedName>
    <definedName name="Новгородская_область" localSheetId="0">#REF!</definedName>
    <definedName name="Новгородская_область">#REF!</definedName>
    <definedName name="Новосибирская_область" localSheetId="0">#REF!</definedName>
    <definedName name="Новосибирская_область">#REF!</definedName>
    <definedName name="Новосибирская_область_1" localSheetId="0">#REF!</definedName>
    <definedName name="Новосибирская_область_1">#REF!</definedName>
    <definedName name="новый" localSheetId="0">#REF!</definedName>
    <definedName name="новый">#REF!</definedName>
    <definedName name="Номер" localSheetId="0">#REF!</definedName>
    <definedName name="Номер">#REF!</definedName>
    <definedName name="Номер_договора" localSheetId="0">#REF!</definedName>
    <definedName name="Номер_договора">#REF!</definedName>
    <definedName name="Номер_пп" localSheetId="0">#REF!</definedName>
    <definedName name="Номер_пп">#REF!</definedName>
    <definedName name="Номер_раздела" localSheetId="0">#REF!</definedName>
    <definedName name="Номер_раздела">#REF!</definedName>
    <definedName name="Номер_Сметы">'[70]Титульный лист'!$D$25</definedName>
    <definedName name="НомерДоговора">[59]ОбмОбслЗемОд!$F$2</definedName>
    <definedName name="Норм_трудоемкость_механизаторов_по_смете_с_учетом_к_тов" localSheetId="0">'[66]Переменные и константы'!#REF!</definedName>
    <definedName name="Норм_трудоемкость_механизаторов_по_смете_с_учетом_к_тов">'[66]Переменные и константы'!#REF!</definedName>
    <definedName name="Норм_трудоемкость_осн_рабочих_по_смете_с_учетом_к_тов" localSheetId="0">'[66]Переменные и константы'!#REF!</definedName>
    <definedName name="Норм_трудоемкость_осн_рабочих_по_смете_с_учетом_к_тов">'[66]Переменные и константы'!#REF!</definedName>
    <definedName name="Нормативная_трудоемкость_механизаторов_по_смете" localSheetId="0">'[66]Переменные и константы'!#REF!</definedName>
    <definedName name="Нормативная_трудоемкость_механизаторов_по_смете">'[66]Переменные и константы'!#REF!</definedName>
    <definedName name="Нормативная_трудоемкость_основных_рабочих_по_смете" localSheetId="0">'[66]Переменные и константы'!#REF!</definedName>
    <definedName name="Нормативная_трудоемкость_основных_рабочих_по_смете">'[66]Переменные и константы'!#REF!</definedName>
    <definedName name="нр" localSheetId="0">граж</definedName>
    <definedName name="нр">граж</definedName>
    <definedName name="Нсапк">'[32]Лист опроса'!$B$34</definedName>
    <definedName name="Нсстр">'[32]Лист опроса'!$B$32</definedName>
    <definedName name="о" localSheetId="0">#REF!</definedName>
    <definedName name="о">#REF!</definedName>
    <definedName name="оа" localSheetId="0">[8]топография!#REF!</definedName>
    <definedName name="оа">[8]топография!#REF!</definedName>
    <definedName name="об" localSheetId="0">#REF!</definedName>
    <definedName name="об">#REF!</definedName>
    <definedName name="обл">'[95]Смета сводная (список)'!$E$6</definedName>
    <definedName name="_xlnm.Print_Area" localSheetId="0">'ССР текущие (ВЛ)'!$A$1:$H$84</definedName>
    <definedName name="_xlnm.Print_Area">#REF!</definedName>
    <definedName name="Область_печати_ИМ" localSheetId="0">#REF!</definedName>
    <definedName name="Область_печати_ИМ">#REF!</definedName>
    <definedName name="Оборудование_в_базисных_ценах" localSheetId="0">#REF!</definedName>
    <definedName name="Оборудование_в_базисных_ценах">#REF!</definedName>
    <definedName name="Оборудование_в_текущих_ценах" localSheetId="0">'[66]Переменные и константы'!#REF!</definedName>
    <definedName name="Оборудование_в_текущих_ценах">'[66]Переменные и константы'!#REF!</definedName>
    <definedName name="Оборудование_в_текущих_ценах_по_ресурсному_расчету" localSheetId="0">'[66]Переменные и константы'!#REF!</definedName>
    <definedName name="Оборудование_в_текущих_ценах_по_ресурсному_расчету">'[66]Переменные и константы'!#REF!</definedName>
    <definedName name="Оборудование_в_текущих_ценах_после_применения_индексов" localSheetId="0">'[66]Переменные и константы'!#REF!</definedName>
    <definedName name="Оборудование_в_текущих_ценах_после_применения_индексов">'[66]Переменные и константы'!#REF!</definedName>
    <definedName name="Обоснование_поправки" localSheetId="0">#REF!</definedName>
    <definedName name="Обоснование_поправки">#REF!</definedName>
    <definedName name="ОБЪЕКТ">[96]сводная!$D$7</definedName>
    <definedName name="ОбъектАдрес">[59]ОбмОбслЗемОд!$A$4</definedName>
    <definedName name="Объекты">'[97]Список объектов'!$B$6:$C$101</definedName>
    <definedName name="объем">#N/A</definedName>
    <definedName name="объем___0" localSheetId="0">#REF!</definedName>
    <definedName name="объем___0">#REF!</definedName>
    <definedName name="объем___0___0" localSheetId="0">#REF!</definedName>
    <definedName name="объем___0___0">#REF!</definedName>
    <definedName name="объем___0___0___0" localSheetId="0">#REF!</definedName>
    <definedName name="объем___0___0___0">#REF!</definedName>
    <definedName name="объем___0___0___0___0" localSheetId="0">#REF!</definedName>
    <definedName name="объем___0___0___0___0">#REF!</definedName>
    <definedName name="объем___0___0___2" localSheetId="0">#REF!</definedName>
    <definedName name="объем___0___0___2">#REF!</definedName>
    <definedName name="объем___0___0___3" localSheetId="0">#REF!</definedName>
    <definedName name="объем___0___0___3">#REF!</definedName>
    <definedName name="объем___0___0___4" localSheetId="0">#REF!</definedName>
    <definedName name="объем___0___0___4">#REF!</definedName>
    <definedName name="объем___0___1" localSheetId="0">#REF!</definedName>
    <definedName name="объем___0___1">#REF!</definedName>
    <definedName name="объем___0___10" localSheetId="0">#REF!</definedName>
    <definedName name="объем___0___10">#REF!</definedName>
    <definedName name="объем___0___12" localSheetId="0">#REF!</definedName>
    <definedName name="объем___0___12">#REF!</definedName>
    <definedName name="объем___0___2" localSheetId="0">#REF!</definedName>
    <definedName name="объем___0___2">#REF!</definedName>
    <definedName name="объем___0___2___0" localSheetId="0">#REF!</definedName>
    <definedName name="объем___0___2___0">#REF!</definedName>
    <definedName name="объем___0___3" localSheetId="0">#REF!</definedName>
    <definedName name="объем___0___3">#REF!</definedName>
    <definedName name="объем___0___4" localSheetId="0">#REF!</definedName>
    <definedName name="объем___0___4">#REF!</definedName>
    <definedName name="объем___0___5" localSheetId="0">#REF!</definedName>
    <definedName name="объем___0___5">#REF!</definedName>
    <definedName name="объем___0___6" localSheetId="0">#REF!</definedName>
    <definedName name="объем___0___6">#REF!</definedName>
    <definedName name="объем___0___8" localSheetId="0">#REF!</definedName>
    <definedName name="объем___0___8">#REF!</definedName>
    <definedName name="объем___1" localSheetId="0">#REF!</definedName>
    <definedName name="объем___1">#REF!</definedName>
    <definedName name="объем___1___0" localSheetId="0">#REF!</definedName>
    <definedName name="объем___1___0">#REF!</definedName>
    <definedName name="объем___10" localSheetId="0">#REF!</definedName>
    <definedName name="объем___10">#REF!</definedName>
    <definedName name="объем___10___0">NA()</definedName>
    <definedName name="объем___10___0___0" localSheetId="0">#REF!</definedName>
    <definedName name="объем___10___0___0">#REF!</definedName>
    <definedName name="объем___10___1" localSheetId="0">#REF!</definedName>
    <definedName name="объем___10___1">#REF!</definedName>
    <definedName name="объем___10___10" localSheetId="0">#REF!</definedName>
    <definedName name="объем___10___10">#REF!</definedName>
    <definedName name="объем___10___12" localSheetId="0">#REF!</definedName>
    <definedName name="объем___10___12">#REF!</definedName>
    <definedName name="объем___10___2">NA()</definedName>
    <definedName name="объем___10___4">NA()</definedName>
    <definedName name="объем___10___6">NA()</definedName>
    <definedName name="объем___10___8">NA()</definedName>
    <definedName name="объем___11" localSheetId="0">#REF!</definedName>
    <definedName name="объем___11">#REF!</definedName>
    <definedName name="объем___11___0">NA()</definedName>
    <definedName name="объем___11___10" localSheetId="0">#REF!</definedName>
    <definedName name="объем___11___10">#REF!</definedName>
    <definedName name="объем___11___2" localSheetId="0">#REF!</definedName>
    <definedName name="объем___11___2">#REF!</definedName>
    <definedName name="объем___11___4" localSheetId="0">#REF!</definedName>
    <definedName name="объем___11___4">#REF!</definedName>
    <definedName name="объем___11___6" localSheetId="0">#REF!</definedName>
    <definedName name="объем___11___6">#REF!</definedName>
    <definedName name="объем___11___8" localSheetId="0">#REF!</definedName>
    <definedName name="объем___11___8">#REF!</definedName>
    <definedName name="объем___12">NA()</definedName>
    <definedName name="объем___2" localSheetId="0">#REF!</definedName>
    <definedName name="объем___2">#REF!</definedName>
    <definedName name="объем___2___0" localSheetId="0">#REF!</definedName>
    <definedName name="объем___2___0">#REF!</definedName>
    <definedName name="объем___2___0___0" localSheetId="0">#REF!</definedName>
    <definedName name="объем___2___0___0">#REF!</definedName>
    <definedName name="объем___2___0___0___0" localSheetId="0">#REF!</definedName>
    <definedName name="объем___2___0___0___0">#REF!</definedName>
    <definedName name="объем___2___1" localSheetId="0">#REF!</definedName>
    <definedName name="объем___2___1">#REF!</definedName>
    <definedName name="объем___2___10" localSheetId="0">#REF!</definedName>
    <definedName name="объем___2___10">#REF!</definedName>
    <definedName name="объем___2___12" localSheetId="0">#REF!</definedName>
    <definedName name="объем___2___12">#REF!</definedName>
    <definedName name="объем___2___2" localSheetId="0">#REF!</definedName>
    <definedName name="объем___2___2">#REF!</definedName>
    <definedName name="объем___2___3" localSheetId="0">#REF!</definedName>
    <definedName name="объем___2___3">#REF!</definedName>
    <definedName name="объем___2___4" localSheetId="0">#REF!</definedName>
    <definedName name="объем___2___4">#REF!</definedName>
    <definedName name="объем___2___6" localSheetId="0">#REF!</definedName>
    <definedName name="объем___2___6">#REF!</definedName>
    <definedName name="объем___2___8" localSheetId="0">#REF!</definedName>
    <definedName name="объем___2___8">#REF!</definedName>
    <definedName name="объем___3" localSheetId="0">#REF!</definedName>
    <definedName name="объем___3">#REF!</definedName>
    <definedName name="объем___3___0" localSheetId="0">#REF!</definedName>
    <definedName name="объем___3___0">#REF!</definedName>
    <definedName name="объем___3___0___0">NA()</definedName>
    <definedName name="объем___3___10" localSheetId="0">#REF!</definedName>
    <definedName name="объем___3___10">#REF!</definedName>
    <definedName name="объем___3___2" localSheetId="0">#REF!</definedName>
    <definedName name="объем___3___2">#REF!</definedName>
    <definedName name="объем___3___3" localSheetId="0">#REF!</definedName>
    <definedName name="объем___3___3">#REF!</definedName>
    <definedName name="объем___3___4" localSheetId="0">#REF!</definedName>
    <definedName name="объем___3___4">#REF!</definedName>
    <definedName name="объем___3___6" localSheetId="0">#REF!</definedName>
    <definedName name="объем___3___6">#REF!</definedName>
    <definedName name="объем___3___8" localSheetId="0">#REF!</definedName>
    <definedName name="объем___3___8">#REF!</definedName>
    <definedName name="объем___4" localSheetId="0">#REF!</definedName>
    <definedName name="объем___4">#REF!</definedName>
    <definedName name="объем___4___0">NA()</definedName>
    <definedName name="объем___4___0___0" localSheetId="0">#REF!</definedName>
    <definedName name="объем___4___0___0">#REF!</definedName>
    <definedName name="объем___4___0___0___0" localSheetId="0">#REF!</definedName>
    <definedName name="объем___4___0___0___0">#REF!</definedName>
    <definedName name="объем___4___10" localSheetId="0">#REF!</definedName>
    <definedName name="объем___4___10">#REF!</definedName>
    <definedName name="объем___4___12" localSheetId="0">#REF!</definedName>
    <definedName name="объем___4___12">#REF!</definedName>
    <definedName name="объем___4___2" localSheetId="0">#REF!</definedName>
    <definedName name="объем___4___2">#REF!</definedName>
    <definedName name="объем___4___3" localSheetId="0">#REF!</definedName>
    <definedName name="объем___4___3">#REF!</definedName>
    <definedName name="объем___4___4" localSheetId="0">#REF!</definedName>
    <definedName name="объем___4___4">#REF!</definedName>
    <definedName name="объем___4___6" localSheetId="0">#REF!</definedName>
    <definedName name="объем___4___6">#REF!</definedName>
    <definedName name="объем___4___8" localSheetId="0">#REF!</definedName>
    <definedName name="объем___4___8">#REF!</definedName>
    <definedName name="объем___5">NA()</definedName>
    <definedName name="объем___5___0" localSheetId="0">#REF!</definedName>
    <definedName name="объем___5___0">#REF!</definedName>
    <definedName name="объем___5___0___0" localSheetId="0">#REF!</definedName>
    <definedName name="объем___5___0___0">#REF!</definedName>
    <definedName name="объем___5___0___0___0" localSheetId="0">#REF!</definedName>
    <definedName name="объем___5___0___0___0">#REF!</definedName>
    <definedName name="объем___5___3">NA()</definedName>
    <definedName name="объем___6">NA()</definedName>
    <definedName name="объем___6___0" localSheetId="0">#REF!</definedName>
    <definedName name="объем___6___0">#REF!</definedName>
    <definedName name="объем___6___0___0" localSheetId="0">#REF!</definedName>
    <definedName name="объем___6___0___0">#REF!</definedName>
    <definedName name="объем___6___0___0___0" localSheetId="0">#REF!</definedName>
    <definedName name="объем___6___0___0___0">#REF!</definedName>
    <definedName name="объем___6___1" localSheetId="0">#REF!</definedName>
    <definedName name="объем___6___1">#REF!</definedName>
    <definedName name="объем___6___10" localSheetId="0">#REF!</definedName>
    <definedName name="объем___6___10">#REF!</definedName>
    <definedName name="объем___6___12" localSheetId="0">#REF!</definedName>
    <definedName name="объем___6___12">#REF!</definedName>
    <definedName name="объем___6___2" localSheetId="0">#REF!</definedName>
    <definedName name="объем___6___2">#REF!</definedName>
    <definedName name="объем___6___4" localSheetId="0">#REF!</definedName>
    <definedName name="объем___6___4">#REF!</definedName>
    <definedName name="объем___6___6" localSheetId="0">#REF!</definedName>
    <definedName name="объем___6___6">#REF!</definedName>
    <definedName name="объем___6___8" localSheetId="0">#REF!</definedName>
    <definedName name="объем___6___8">#REF!</definedName>
    <definedName name="объем___7" localSheetId="0">#REF!</definedName>
    <definedName name="объем___7">#REF!</definedName>
    <definedName name="объем___7___0" localSheetId="0">#REF!</definedName>
    <definedName name="объем___7___0">#REF!</definedName>
    <definedName name="объем___7___10" localSheetId="0">#REF!</definedName>
    <definedName name="объем___7___10">#REF!</definedName>
    <definedName name="объем___7___2" localSheetId="0">#REF!</definedName>
    <definedName name="объем___7___2">#REF!</definedName>
    <definedName name="объем___7___4" localSheetId="0">#REF!</definedName>
    <definedName name="объем___7___4">#REF!</definedName>
    <definedName name="объем___7___6" localSheetId="0">#REF!</definedName>
    <definedName name="объем___7___6">#REF!</definedName>
    <definedName name="объем___7___8" localSheetId="0">#REF!</definedName>
    <definedName name="объем___7___8">#REF!</definedName>
    <definedName name="объем___8" localSheetId="0">#REF!</definedName>
    <definedName name="объем___8">#REF!</definedName>
    <definedName name="объем___8___0" localSheetId="0">#REF!</definedName>
    <definedName name="объем___8___0">#REF!</definedName>
    <definedName name="объем___8___0___0" localSheetId="0">#REF!</definedName>
    <definedName name="объем___8___0___0">#REF!</definedName>
    <definedName name="объем___8___0___0___0" localSheetId="0">#REF!</definedName>
    <definedName name="объем___8___0___0___0">#REF!</definedName>
    <definedName name="объем___8___1" localSheetId="0">#REF!</definedName>
    <definedName name="объем___8___1">#REF!</definedName>
    <definedName name="объем___8___10" localSheetId="0">#REF!</definedName>
    <definedName name="объем___8___10">#REF!</definedName>
    <definedName name="объем___8___12" localSheetId="0">#REF!</definedName>
    <definedName name="объем___8___12">#REF!</definedName>
    <definedName name="объем___8___2" localSheetId="0">#REF!</definedName>
    <definedName name="объем___8___2">#REF!</definedName>
    <definedName name="объем___8___4" localSheetId="0">#REF!</definedName>
    <definedName name="объем___8___4">#REF!</definedName>
    <definedName name="объем___8___6" localSheetId="0">#REF!</definedName>
    <definedName name="объем___8___6">#REF!</definedName>
    <definedName name="объем___8___8" localSheetId="0">#REF!</definedName>
    <definedName name="объем___8___8">#REF!</definedName>
    <definedName name="объем___9" localSheetId="0">#REF!</definedName>
    <definedName name="объем___9">#REF!</definedName>
    <definedName name="объем___9___0" localSheetId="0">#REF!</definedName>
    <definedName name="объем___9___0">#REF!</definedName>
    <definedName name="объем___9___0___0" localSheetId="0">#REF!</definedName>
    <definedName name="объем___9___0___0">#REF!</definedName>
    <definedName name="объем___9___0___0___0" localSheetId="0">#REF!</definedName>
    <definedName name="объем___9___0___0___0">#REF!</definedName>
    <definedName name="объем___9___10" localSheetId="0">#REF!</definedName>
    <definedName name="объем___9___10">#REF!</definedName>
    <definedName name="объем___9___2" localSheetId="0">#REF!</definedName>
    <definedName name="объем___9___2">#REF!</definedName>
    <definedName name="объем___9___4" localSheetId="0">#REF!</definedName>
    <definedName name="объем___9___4">#REF!</definedName>
    <definedName name="объем___9___6" localSheetId="0">#REF!</definedName>
    <definedName name="объем___9___6">#REF!</definedName>
    <definedName name="объем___9___8" localSheetId="0">#REF!</definedName>
    <definedName name="объем___9___8">#REF!</definedName>
    <definedName name="объем1" localSheetId="0">#REF!</definedName>
    <definedName name="объем1">#REF!</definedName>
    <definedName name="ов" localSheetId="0">#REF!</definedName>
    <definedName name="ов">#REF!</definedName>
    <definedName name="овао" localSheetId="0">#REF!</definedName>
    <definedName name="овао">#REF!</definedName>
    <definedName name="овено" localSheetId="0">#REF!</definedName>
    <definedName name="овено">#REF!</definedName>
    <definedName name="овпв" localSheetId="0">#REF!</definedName>
    <definedName name="овпв">#REF!</definedName>
    <definedName name="одлпд" localSheetId="0">#REF!</definedName>
    <definedName name="одлпд">#REF!</definedName>
    <definedName name="оев" localSheetId="0">#REF!</definedName>
    <definedName name="оев">#REF!</definedName>
    <definedName name="оек" localSheetId="0">#REF!</definedName>
    <definedName name="оек">#REF!</definedName>
    <definedName name="ок">'[56]СметаСводная Рыб'!$C$9</definedName>
    <definedName name="окн" localSheetId="0">#REF!</definedName>
    <definedName name="окн">#REF!</definedName>
    <definedName name="олодод" localSheetId="0">#REF!</definedName>
    <definedName name="олодод">#REF!</definedName>
    <definedName name="олорлшгш" localSheetId="0">#REF!</definedName>
    <definedName name="олорлшгш">#REF!</definedName>
    <definedName name="олпрол" localSheetId="0">#REF!</definedName>
    <definedName name="олпрол">#REF!</definedName>
    <definedName name="олролрт" localSheetId="0">#REF!</definedName>
    <definedName name="олролрт">#REF!</definedName>
    <definedName name="олрщшошшлд" localSheetId="0">#REF!</definedName>
    <definedName name="олрщшошшлд">#REF!</definedName>
    <definedName name="олюдю" localSheetId="0">#REF!</definedName>
    <definedName name="олюдю">#REF!</definedName>
    <definedName name="ОЛЯ" localSheetId="0">#REF!</definedName>
    <definedName name="ОЛЯ">#REF!</definedName>
    <definedName name="Омская_область" localSheetId="0">#REF!</definedName>
    <definedName name="Омская_область">#REF!</definedName>
    <definedName name="Омская_область_1" localSheetId="0">#REF!</definedName>
    <definedName name="Омская_область_1">#REF!</definedName>
    <definedName name="оо" localSheetId="0">#REF!</definedName>
    <definedName name="оо">#REF!</definedName>
    <definedName name="ооо" localSheetId="0">#REF!</definedName>
    <definedName name="ооо">#REF!</definedName>
    <definedName name="ООО_НИИПРИИ___Севзапинжтехнология" localSheetId="0">#REF!</definedName>
    <definedName name="ООО_НИИПРИИ___Севзапинжтехнология">#REF!</definedName>
    <definedName name="оооо" localSheetId="0">#REF!</definedName>
    <definedName name="оооо">#REF!</definedName>
    <definedName name="ооооооооооо" localSheetId="0">#REF!</definedName>
    <definedName name="ооооооооооо">#REF!</definedName>
    <definedName name="ООС" localSheetId="0">#REF!</definedName>
    <definedName name="ООС">#REF!</definedName>
    <definedName name="оос1" localSheetId="0">#REF!</definedName>
    <definedName name="оос1">#REF!</definedName>
    <definedName name="оот" localSheetId="0">#REF!</definedName>
    <definedName name="оот">#REF!</definedName>
    <definedName name="опао" localSheetId="0">#REF!</definedName>
    <definedName name="опао">#REF!</definedName>
    <definedName name="Описание_группы_строек" localSheetId="0">#REF!</definedName>
    <definedName name="Описание_группы_строек">#REF!</definedName>
    <definedName name="Описание_локальной_сметы" localSheetId="0">#REF!</definedName>
    <definedName name="Описание_локальной_сметы">#REF!</definedName>
    <definedName name="Описание_объекта" localSheetId="0">#REF!</definedName>
    <definedName name="Описание_объекта">#REF!</definedName>
    <definedName name="Описание_объектной_сметы" localSheetId="0">#REF!</definedName>
    <definedName name="Описание_объектной_сметы">#REF!</definedName>
    <definedName name="Описание_очереди" localSheetId="0">#REF!</definedName>
    <definedName name="Описание_очереди">#REF!</definedName>
    <definedName name="Описание_пускового_комплекса" localSheetId="0">#REF!</definedName>
    <definedName name="Описание_пускового_комплекса">#REF!</definedName>
    <definedName name="Описание_сводного_сметного_расчета" localSheetId="0">#REF!</definedName>
    <definedName name="Описание_сводного_сметного_расчета">#REF!</definedName>
    <definedName name="Описание_стройки" localSheetId="0">#REF!</definedName>
    <definedName name="Описание_стройки">#REF!</definedName>
    <definedName name="ор" localSheetId="0">#REF!</definedName>
    <definedName name="ор">#REF!</definedName>
    <definedName name="Организация">[74]списки!$B$2:$B$8</definedName>
    <definedName name="Оренбургская_область" localSheetId="0">#REF!</definedName>
    <definedName name="Оренбургская_область">#REF!</definedName>
    <definedName name="Оренбургская_область_1" localSheetId="0">#REF!</definedName>
    <definedName name="Оренбургская_область_1">#REF!</definedName>
    <definedName name="Орловская_область" localSheetId="0">#REF!</definedName>
    <definedName name="Орловская_область">#REF!</definedName>
    <definedName name="ороп" localSheetId="0">[98]сводная!#REF!</definedName>
    <definedName name="ороп">[98]сводная!#REF!</definedName>
    <definedName name="орп" localSheetId="0">[99]Смета!#REF!</definedName>
    <definedName name="орп">[99]Смета!#REF!</definedName>
    <definedName name="орппапаа" localSheetId="0">#REF!</definedName>
    <definedName name="орппапаа">#REF!</definedName>
    <definedName name="ОРУ_по_блочным_и_мостиковым_схемам">[40]Таблица!$B$465:$B$476</definedName>
    <definedName name="орьл" localSheetId="0">[8]топография!#REF!</definedName>
    <definedName name="орьл">[8]топография!#REF!</definedName>
    <definedName name="Основание" localSheetId="0">#REF!</definedName>
    <definedName name="Основание">#REF!</definedName>
    <definedName name="Отвод_земель_ПС_20">[40]Таблица!$B$666:$B$672</definedName>
    <definedName name="Отвод_земель_ПС_35_220">[40]Таблица!$B$675:$B$692</definedName>
    <definedName name="Открытые_подстанции_35_220_кВ_в_целом__элегазовое_и_зарубежное_оборудование">[40]Таблица!$B$388:$B$406</definedName>
    <definedName name="Открытые_подстанции_в_целом">[40]Таблица!$B$367:$B$385</definedName>
    <definedName name="Отчетный_период__учет_выполненных_работ" localSheetId="0">#REF!</definedName>
    <definedName name="Отчетный_период__учет_выполненных_работ">#REF!</definedName>
    <definedName name="оц.зап." localSheetId="0">[100]!dial_koef_udar</definedName>
    <definedName name="оц.зап.">[100]!dial_koef_udar</definedName>
    <definedName name="оч">'[88]СВОДКА развязка 1'!$E$9</definedName>
    <definedName name="оьт" localSheetId="0">#REF!</definedName>
    <definedName name="оьт">#REF!</definedName>
    <definedName name="оьыватв" localSheetId="0">#REF!</definedName>
    <definedName name="оьыватв">#REF!</definedName>
    <definedName name="оюю" localSheetId="0">#REF!</definedName>
    <definedName name="оюю">#REF!</definedName>
    <definedName name="п" localSheetId="0">#REF!</definedName>
    <definedName name="п">#REF!</definedName>
    <definedName name="п121" localSheetId="0">#REF!</definedName>
    <definedName name="п121">#REF!</definedName>
    <definedName name="паа12" localSheetId="0">#REF!</definedName>
    <definedName name="паа12">#REF!</definedName>
    <definedName name="паирав" localSheetId="0">#REF!</definedName>
    <definedName name="паирав">#REF!</definedName>
    <definedName name="пао" localSheetId="0">#REF!</definedName>
    <definedName name="пао">#REF!</definedName>
    <definedName name="пап" localSheetId="0">#REF!</definedName>
    <definedName name="пап">#REF!</definedName>
    <definedName name="парп" localSheetId="0">#REF!</definedName>
    <definedName name="парп">#REF!</definedName>
    <definedName name="паспорт" localSheetId="0">[101]!dial_mater_udar</definedName>
    <definedName name="паспорт">[101]!dial_mater_udar</definedName>
    <definedName name="паша" localSheetId="0">#REF!</definedName>
    <definedName name="паша">#REF!</definedName>
    <definedName name="ПБ" localSheetId="0">#REF!</definedName>
    <definedName name="ПБ">#REF!</definedName>
    <definedName name="пвар" localSheetId="0">#REF!</definedName>
    <definedName name="пвар">#REF!</definedName>
    <definedName name="пвопв" localSheetId="0">#REF!</definedName>
    <definedName name="пвопв">#REF!</definedName>
    <definedName name="пвр" localSheetId="0">#REF!</definedName>
    <definedName name="пвр">#REF!</definedName>
    <definedName name="пврл" localSheetId="0">#REF!</definedName>
    <definedName name="пврл">#REF!</definedName>
    <definedName name="пвррь" localSheetId="0">#REF!</definedName>
    <definedName name="пвррь">#REF!</definedName>
    <definedName name="пврьп" localSheetId="0">#REF!</definedName>
    <definedName name="пврьп">#REF!</definedName>
    <definedName name="пврьпв" localSheetId="0">#REF!</definedName>
    <definedName name="пврьпв">#REF!</definedName>
    <definedName name="пврьпврь" localSheetId="0">#REF!</definedName>
    <definedName name="пврьпврь">#REF!</definedName>
    <definedName name="пвСпп" localSheetId="0">#REF!</definedName>
    <definedName name="пвСпп">#REF!</definedName>
    <definedName name="пвы" localSheetId="0">[17]топография!#REF!</definedName>
    <definedName name="пвы">[17]топография!#REF!</definedName>
    <definedName name="пвьрвпрь" localSheetId="0">#REF!</definedName>
    <definedName name="пвьрвпрь">#REF!</definedName>
    <definedName name="пг" localSheetId="0">#REF!</definedName>
    <definedName name="пг">#REF!</definedName>
    <definedName name="пгшд" localSheetId="0">#REF!</definedName>
    <definedName name="пгшд">#REF!</definedName>
    <definedName name="пдплд" localSheetId="0">#REF!</definedName>
    <definedName name="пдплд">#REF!</definedName>
    <definedName name="Пензенская_область" localSheetId="0">#REF!</definedName>
    <definedName name="Пензенская_область">#REF!</definedName>
    <definedName name="перв_кат" localSheetId="0">#REF!</definedName>
    <definedName name="перв_кат">#REF!</definedName>
    <definedName name="первая_кат" localSheetId="0">#REF!</definedName>
    <definedName name="первая_кат">#REF!</definedName>
    <definedName name="первый" localSheetId="0">#REF!</definedName>
    <definedName name="первый">#REF!</definedName>
    <definedName name="Пермская_область" localSheetId="0">#REF!</definedName>
    <definedName name="Пермская_область">#REF!</definedName>
    <definedName name="Пермская_область_1" localSheetId="0">#REF!</definedName>
    <definedName name="Пермская_область_1">#REF!</definedName>
    <definedName name="перпункт" localSheetId="0">[16]топография!#REF!</definedName>
    <definedName name="перпункт">[16]топография!#REF!</definedName>
    <definedName name="пет">[102]сводная!$E$8</definedName>
    <definedName name="Пи" localSheetId="0">#REF!</definedName>
    <definedName name="Пи">#REF!</definedName>
    <definedName name="Пи_" localSheetId="0">#REF!</definedName>
    <definedName name="Пи_">#REF!</definedName>
    <definedName name="пионер" localSheetId="0">#REF!</definedName>
    <definedName name="пионер">#REF!</definedName>
    <definedName name="Пкр">'[32]Лист опроса'!$B$41</definedName>
    <definedName name="пл" localSheetId="0">#REF!</definedName>
    <definedName name="пл">#REF!</definedName>
    <definedName name="план" localSheetId="0">[17]топография!#REF!</definedName>
    <definedName name="план">[17]топография!#REF!</definedName>
    <definedName name="плдпол" localSheetId="0">#REF!</definedName>
    <definedName name="плдпол">#REF!</definedName>
    <definedName name="плдполд" localSheetId="0">#REF!</definedName>
    <definedName name="плдполд">#REF!</definedName>
    <definedName name="плодолд" localSheetId="0">#REF!</definedName>
    <definedName name="плодолд">#REF!</definedName>
    <definedName name="Площадь" localSheetId="0">#REF!</definedName>
    <definedName name="Площадь">#REF!</definedName>
    <definedName name="Площадь_нелинейных_объектов" localSheetId="0">#REF!</definedName>
    <definedName name="Площадь_нелинейных_объектов">#REF!</definedName>
    <definedName name="Площадь_планшетов" localSheetId="0">#REF!</definedName>
    <definedName name="Площадь_планшетов">#REF!</definedName>
    <definedName name="плп" localSheetId="0">[8]топография!#REF!</definedName>
    <definedName name="плп">[8]топография!#REF!</definedName>
    <definedName name="плыа" localSheetId="0">#REF!</definedName>
    <definedName name="плыа">#REF!</definedName>
    <definedName name="плю" localSheetId="0">#REF!</definedName>
    <definedName name="плю">#REF!</definedName>
    <definedName name="по" localSheetId="0">#REF!</definedName>
    <definedName name="по">#REF!</definedName>
    <definedName name="Побв">[103]сводная!$D$6</definedName>
    <definedName name="пов" localSheetId="0">#REF!</definedName>
    <definedName name="пов">#REF!</definedName>
    <definedName name="Под_напр_ВЛ">[40]Таблица!$O$30</definedName>
    <definedName name="Под_напр_КЛ">[40]Таблица!$P$30</definedName>
    <definedName name="Подвеска_ВОЛС_на_существующих_опорах">[40]Таблица!$B$125:$B$129</definedName>
    <definedName name="Подгон" localSheetId="0">#REF!</definedName>
    <definedName name="Подгон">#REF!</definedName>
    <definedName name="Подзаголовок" localSheetId="0">#REF!</definedName>
    <definedName name="Подзаголовок">#REF!</definedName>
    <definedName name="подлен" localSheetId="0">#REF!</definedName>
    <definedName name="подлен">#REF!</definedName>
    <definedName name="подлжддлджд" localSheetId="0">#REF!</definedName>
    <definedName name="подлжддлджд">#REF!</definedName>
    <definedName name="Подпись1" localSheetId="0">#REF!</definedName>
    <definedName name="Подпись1">#REF!</definedName>
    <definedName name="Подпись2" localSheetId="0">#REF!</definedName>
    <definedName name="Подпись2">#REF!</definedName>
    <definedName name="Подпись3" localSheetId="0">#REF!</definedName>
    <definedName name="Подпись3">#REF!</definedName>
    <definedName name="Подпись4" localSheetId="0">#REF!</definedName>
    <definedName name="Подпись4">#REF!</definedName>
    <definedName name="Подпись5" localSheetId="0">#REF!</definedName>
    <definedName name="Подпись5">#REF!</definedName>
    <definedName name="ПодрядДолжн">[59]ОбмОбслЗемОд!$F$67</definedName>
    <definedName name="ПодрядИмя">[59]ОбмОбслЗемОд!$H$69</definedName>
    <definedName name="Подрядчик">[59]ОбмОбслЗемОд!$A$7</definedName>
    <definedName name="подста" localSheetId="0">#REF!</definedName>
    <definedName name="подста">#REF!</definedName>
    <definedName name="Покупное_ПО" localSheetId="0">#REF!</definedName>
    <definedName name="Покупное_ПО">#REF!</definedName>
    <definedName name="Покупные" localSheetId="0">#REF!</definedName>
    <definedName name="Покупные">#REF!</definedName>
    <definedName name="Покупные_изделия" localSheetId="0">#REF!</definedName>
    <definedName name="Покупные_изделия">#REF!</definedName>
    <definedName name="полд" localSheetId="0">#REF!</definedName>
    <definedName name="полд">#REF!</definedName>
    <definedName name="Полевые" localSheetId="0">#REF!</definedName>
    <definedName name="Полевые">#REF!</definedName>
    <definedName name="попр" localSheetId="0">#REF!</definedName>
    <definedName name="попр">#REF!</definedName>
    <definedName name="Поправочные_коэффициенты_по_письму_Госстроя_от_25.12.90">#N/A</definedName>
    <definedName name="Поправочные_коэффициенты_по_письму_Госстроя_от_25.12.90___0" localSheetId="0">#REF!</definedName>
    <definedName name="Поправочные_коэффициенты_по_письму_Госстроя_от_25.12.90___0">#REF!</definedName>
    <definedName name="Поправочные_коэффициенты_по_письму_Госстроя_от_25.12.90___0___0" localSheetId="0">#REF!</definedName>
    <definedName name="Поправочные_коэффициенты_по_письму_Госстроя_от_25.12.90___0___0">#REF!</definedName>
    <definedName name="Поправочные_коэффициенты_по_письму_Госстроя_от_25.12.90___0___0___0" localSheetId="0">#REF!</definedName>
    <definedName name="Поправочные_коэффициенты_по_письму_Госстроя_от_25.12.90___0___0___0">#REF!</definedName>
    <definedName name="Поправочные_коэффициенты_по_письму_Госстроя_от_25.12.90___0___0___0___0" localSheetId="0">#REF!</definedName>
    <definedName name="Поправочные_коэффициенты_по_письму_Госстроя_от_25.12.90___0___0___0___0">#REF!</definedName>
    <definedName name="Поправочные_коэффициенты_по_письму_Госстроя_от_25.12.90___0___0___2" localSheetId="0">#REF!</definedName>
    <definedName name="Поправочные_коэффициенты_по_письму_Госстроя_от_25.12.90___0___0___2">#REF!</definedName>
    <definedName name="Поправочные_коэффициенты_по_письму_Госстроя_от_25.12.90___0___0___3" localSheetId="0">#REF!</definedName>
    <definedName name="Поправочные_коэффициенты_по_письму_Госстроя_от_25.12.90___0___0___3">#REF!</definedName>
    <definedName name="Поправочные_коэффициенты_по_письму_Госстроя_от_25.12.90___0___0___4" localSheetId="0">#REF!</definedName>
    <definedName name="Поправочные_коэффициенты_по_письму_Госстроя_от_25.12.90___0___0___4">#REF!</definedName>
    <definedName name="Поправочные_коэффициенты_по_письму_Госстроя_от_25.12.90___0___1" localSheetId="0">#REF!</definedName>
    <definedName name="Поправочные_коэффициенты_по_письму_Госстроя_от_25.12.90___0___1">#REF!</definedName>
    <definedName name="Поправочные_коэффициенты_по_письму_Госстроя_от_25.12.90___0___10" localSheetId="0">#REF!</definedName>
    <definedName name="Поправочные_коэффициенты_по_письму_Госстроя_от_25.12.90___0___10">#REF!</definedName>
    <definedName name="Поправочные_коэффициенты_по_письму_Госстроя_от_25.12.90___0___12" localSheetId="0">#REF!</definedName>
    <definedName name="Поправочные_коэффициенты_по_письму_Госстроя_от_25.12.90___0___12">#REF!</definedName>
    <definedName name="Поправочные_коэффициенты_по_письму_Госстроя_от_25.12.90___0___2" localSheetId="0">#REF!</definedName>
    <definedName name="Поправочные_коэффициенты_по_письму_Госстроя_от_25.12.90___0___2">#REF!</definedName>
    <definedName name="Поправочные_коэффициенты_по_письму_Госстроя_от_25.12.90___0___2___0" localSheetId="0">#REF!</definedName>
    <definedName name="Поправочные_коэффициенты_по_письму_Госстроя_от_25.12.90___0___2___0">#REF!</definedName>
    <definedName name="Поправочные_коэффициенты_по_письму_Госстроя_от_25.12.90___0___3" localSheetId="0">#REF!</definedName>
    <definedName name="Поправочные_коэффициенты_по_письму_Госстроя_от_25.12.90___0___3">#REF!</definedName>
    <definedName name="Поправочные_коэффициенты_по_письму_Госстроя_от_25.12.90___0___3___0" localSheetId="0">#REF!</definedName>
    <definedName name="Поправочные_коэффициенты_по_письму_Госстроя_от_25.12.90___0___3___0">#REF!</definedName>
    <definedName name="Поправочные_коэффициенты_по_письму_Госстроя_от_25.12.90___0___4" localSheetId="0">#REF!</definedName>
    <definedName name="Поправочные_коэффициенты_по_письму_Госстроя_от_25.12.90___0___4">#REF!</definedName>
    <definedName name="Поправочные_коэффициенты_по_письму_Госстроя_от_25.12.90___0___5" localSheetId="0">#REF!</definedName>
    <definedName name="Поправочные_коэффициенты_по_письму_Госстроя_от_25.12.90___0___5">#REF!</definedName>
    <definedName name="Поправочные_коэффициенты_по_письму_Госстроя_от_25.12.90___0___6" localSheetId="0">#REF!</definedName>
    <definedName name="Поправочные_коэффициенты_по_письму_Госстроя_от_25.12.90___0___6">#REF!</definedName>
    <definedName name="Поправочные_коэффициенты_по_письму_Госстроя_от_25.12.90___0___8" localSheetId="0">#REF!</definedName>
    <definedName name="Поправочные_коэффициенты_по_письму_Госстроя_от_25.12.90___0___8">#REF!</definedName>
    <definedName name="Поправочные_коэффициенты_по_письму_Госстроя_от_25.12.90___1" localSheetId="0">#REF!</definedName>
    <definedName name="Поправочные_коэффициенты_по_письму_Госстроя_от_25.12.90___1">#REF!</definedName>
    <definedName name="Поправочные_коэффициенты_по_письму_Госстроя_от_25.12.90___1___0" localSheetId="0">#REF!</definedName>
    <definedName name="Поправочные_коэффициенты_по_письму_Госстроя_от_25.12.90___1___0">#REF!</definedName>
    <definedName name="Поправочные_коэффициенты_по_письму_Госстроя_от_25.12.90___1___3" localSheetId="0">#REF!</definedName>
    <definedName name="Поправочные_коэффициенты_по_письму_Госстроя_от_25.12.90___1___3">#REF!</definedName>
    <definedName name="Поправочные_коэффициенты_по_письму_Госстроя_от_25.12.90___10" localSheetId="0">#REF!</definedName>
    <definedName name="Поправочные_коэффициенты_по_письму_Госстроя_от_25.12.90___10">#REF!</definedName>
    <definedName name="Поправочные_коэффициенты_по_письму_Госстроя_от_25.12.90___10___0">NA()</definedName>
    <definedName name="Поправочные_коэффициенты_по_письму_Госстроя_от_25.12.90___10___0___0" localSheetId="0">#REF!</definedName>
    <definedName name="Поправочные_коэффициенты_по_письму_Госстроя_от_25.12.90___10___0___0">#REF!</definedName>
    <definedName name="Поправочные_коэффициенты_по_письму_Госстроя_от_25.12.90___10___1" localSheetId="0">#REF!</definedName>
    <definedName name="Поправочные_коэффициенты_по_письму_Госстроя_от_25.12.90___10___1">#REF!</definedName>
    <definedName name="Поправочные_коэффициенты_по_письму_Госстроя_от_25.12.90___10___10" localSheetId="0">#REF!</definedName>
    <definedName name="Поправочные_коэффициенты_по_письму_Госстроя_от_25.12.90___10___10">#REF!</definedName>
    <definedName name="Поправочные_коэффициенты_по_письму_Госстроя_от_25.12.90___10___12" localSheetId="0">#REF!</definedName>
    <definedName name="Поправочные_коэффициенты_по_письму_Госстроя_от_25.12.90___10___12">#REF!</definedName>
    <definedName name="Поправочные_коэффициенты_по_письму_Госстроя_от_25.12.90___10___2">NA()</definedName>
    <definedName name="Поправочные_коэффициенты_по_письму_Госстроя_от_25.12.90___10___4">NA()</definedName>
    <definedName name="Поправочные_коэффициенты_по_письму_Госстроя_от_25.12.90___10___6">NA()</definedName>
    <definedName name="Поправочные_коэффициенты_по_письму_Госстроя_от_25.12.90___10___8">NA()</definedName>
    <definedName name="Поправочные_коэффициенты_по_письму_Госстроя_от_25.12.90___11" localSheetId="0">#REF!</definedName>
    <definedName name="Поправочные_коэффициенты_по_письму_Госстроя_от_25.12.90___11">#REF!</definedName>
    <definedName name="Поправочные_коэффициенты_по_письму_Госстроя_от_25.12.90___11___0">NA()</definedName>
    <definedName name="Поправочные_коэффициенты_по_письму_Госстроя_от_25.12.90___11___10" localSheetId="0">#REF!</definedName>
    <definedName name="Поправочные_коэффициенты_по_письму_Госстроя_от_25.12.90___11___10">#REF!</definedName>
    <definedName name="Поправочные_коэффициенты_по_письму_Госстроя_от_25.12.90___11___2" localSheetId="0">#REF!</definedName>
    <definedName name="Поправочные_коэффициенты_по_письму_Госстроя_от_25.12.90___11___2">#REF!</definedName>
    <definedName name="Поправочные_коэффициенты_по_письму_Госстроя_от_25.12.90___11___4" localSheetId="0">#REF!</definedName>
    <definedName name="Поправочные_коэффициенты_по_письму_Госстроя_от_25.12.90___11___4">#REF!</definedName>
    <definedName name="Поправочные_коэффициенты_по_письму_Госстроя_от_25.12.90___11___6" localSheetId="0">#REF!</definedName>
    <definedName name="Поправочные_коэффициенты_по_письму_Госстроя_от_25.12.90___11___6">#REF!</definedName>
    <definedName name="Поправочные_коэффициенты_по_письму_Госстроя_от_25.12.90___11___8" localSheetId="0">#REF!</definedName>
    <definedName name="Поправочные_коэффициенты_по_письму_Госстроя_от_25.12.90___11___8">#REF!</definedName>
    <definedName name="Поправочные_коэффициенты_по_письму_Госстроя_от_25.12.90___12">NA()</definedName>
    <definedName name="Поправочные_коэффициенты_по_письму_Госстроя_от_25.12.90___2" localSheetId="0">#REF!</definedName>
    <definedName name="Поправочные_коэффициенты_по_письму_Госстроя_от_25.12.90___2">#REF!</definedName>
    <definedName name="Поправочные_коэффициенты_по_письму_Госстроя_от_25.12.90___2___0" localSheetId="0">#REF!</definedName>
    <definedName name="Поправочные_коэффициенты_по_письму_Госстроя_от_25.12.90___2___0">#REF!</definedName>
    <definedName name="Поправочные_коэффициенты_по_письму_Госстроя_от_25.12.90___2___0___0" localSheetId="0">#REF!</definedName>
    <definedName name="Поправочные_коэффициенты_по_письму_Госстроя_от_25.12.90___2___0___0">#REF!</definedName>
    <definedName name="Поправочные_коэффициенты_по_письму_Госстроя_от_25.12.90___2___0___0___0" localSheetId="0">#REF!</definedName>
    <definedName name="Поправочные_коэффициенты_по_письму_Госстроя_от_25.12.90___2___0___0___0">#REF!</definedName>
    <definedName name="Поправочные_коэффициенты_по_письму_Госстроя_от_25.12.90___2___1" localSheetId="0">#REF!</definedName>
    <definedName name="Поправочные_коэффициенты_по_письму_Госстроя_от_25.12.90___2___1">#REF!</definedName>
    <definedName name="Поправочные_коэффициенты_по_письму_Госстроя_от_25.12.90___2___10" localSheetId="0">#REF!</definedName>
    <definedName name="Поправочные_коэффициенты_по_письму_Госстроя_от_25.12.90___2___10">#REF!</definedName>
    <definedName name="Поправочные_коэффициенты_по_письму_Госстроя_от_25.12.90___2___12" localSheetId="0">#REF!</definedName>
    <definedName name="Поправочные_коэффициенты_по_письму_Госстроя_от_25.12.90___2___12">#REF!</definedName>
    <definedName name="Поправочные_коэффициенты_по_письму_Госстроя_от_25.12.90___2___2" localSheetId="0">#REF!</definedName>
    <definedName name="Поправочные_коэффициенты_по_письму_Госстроя_от_25.12.90___2___2">#REF!</definedName>
    <definedName name="Поправочные_коэффициенты_по_письму_Госстроя_от_25.12.90___2___3" localSheetId="0">#REF!</definedName>
    <definedName name="Поправочные_коэффициенты_по_письму_Госстроя_от_25.12.90___2___3">#REF!</definedName>
    <definedName name="Поправочные_коэффициенты_по_письму_Госстроя_от_25.12.90___2___4" localSheetId="0">#REF!</definedName>
    <definedName name="Поправочные_коэффициенты_по_письму_Госстроя_от_25.12.90___2___4">#REF!</definedName>
    <definedName name="Поправочные_коэффициенты_по_письму_Госстроя_от_25.12.90___2___6" localSheetId="0">#REF!</definedName>
    <definedName name="Поправочные_коэффициенты_по_письму_Госстроя_от_25.12.90___2___6">#REF!</definedName>
    <definedName name="Поправочные_коэффициенты_по_письму_Госстроя_от_25.12.90___2___8" localSheetId="0">#REF!</definedName>
    <definedName name="Поправочные_коэффициенты_по_письму_Госстроя_от_25.12.90___2___8">#REF!</definedName>
    <definedName name="Поправочные_коэффициенты_по_письму_Госстроя_от_25.12.90___3" localSheetId="0">#REF!</definedName>
    <definedName name="Поправочные_коэффициенты_по_письму_Госстроя_от_25.12.90___3">#REF!</definedName>
    <definedName name="Поправочные_коэффициенты_по_письму_Госстроя_от_25.12.90___3___0" localSheetId="0">#REF!</definedName>
    <definedName name="Поправочные_коэффициенты_по_письму_Госстроя_от_25.12.90___3___0">#REF!</definedName>
    <definedName name="Поправочные_коэффициенты_по_письму_Госстроя_от_25.12.90___3___0___0">NA()</definedName>
    <definedName name="Поправочные_коэффициенты_по_письму_Госстроя_от_25.12.90___3___0___2" localSheetId="0">#REF!</definedName>
    <definedName name="Поправочные_коэффициенты_по_письму_Госстроя_от_25.12.90___3___0___2">#REF!</definedName>
    <definedName name="Поправочные_коэффициенты_по_письму_Госстроя_от_25.12.90___3___0___3">NA()</definedName>
    <definedName name="Поправочные_коэффициенты_по_письму_Госстроя_от_25.12.90___3___10" localSheetId="0">#REF!</definedName>
    <definedName name="Поправочные_коэффициенты_по_письму_Госстроя_от_25.12.90___3___10">#REF!</definedName>
    <definedName name="Поправочные_коэффициенты_по_письму_Госстроя_от_25.12.90___3___2" localSheetId="0">#REF!</definedName>
    <definedName name="Поправочные_коэффициенты_по_письму_Госстроя_от_25.12.90___3___2">#REF!</definedName>
    <definedName name="Поправочные_коэффициенты_по_письму_Госстроя_от_25.12.90___3___3" localSheetId="0">#REF!</definedName>
    <definedName name="Поправочные_коэффициенты_по_письму_Госстроя_от_25.12.90___3___3">#REF!</definedName>
    <definedName name="Поправочные_коэффициенты_по_письму_Госстроя_от_25.12.90___3___4" localSheetId="0">#REF!</definedName>
    <definedName name="Поправочные_коэффициенты_по_письму_Госстроя_от_25.12.90___3___4">#REF!</definedName>
    <definedName name="Поправочные_коэффициенты_по_письму_Госстроя_от_25.12.90___3___6" localSheetId="0">#REF!</definedName>
    <definedName name="Поправочные_коэффициенты_по_письму_Госстроя_от_25.12.90___3___6">#REF!</definedName>
    <definedName name="Поправочные_коэффициенты_по_письму_Госстроя_от_25.12.90___3___8" localSheetId="0">#REF!</definedName>
    <definedName name="Поправочные_коэффициенты_по_письму_Госстроя_от_25.12.90___3___8">#REF!</definedName>
    <definedName name="Поправочные_коэффициенты_по_письму_Госстроя_от_25.12.90___4" localSheetId="0">#REF!</definedName>
    <definedName name="Поправочные_коэффициенты_по_письму_Госстроя_от_25.12.90___4">#REF!</definedName>
    <definedName name="Поправочные_коэффициенты_по_письму_Госстроя_от_25.12.90___4___0">NA()</definedName>
    <definedName name="Поправочные_коэффициенты_по_письму_Госстроя_от_25.12.90___4___0___0" localSheetId="0">#REF!</definedName>
    <definedName name="Поправочные_коэффициенты_по_письму_Госстроя_от_25.12.90___4___0___0">#REF!</definedName>
    <definedName name="Поправочные_коэффициенты_по_письму_Госстроя_от_25.12.90___4___0___0___0" localSheetId="0">#REF!</definedName>
    <definedName name="Поправочные_коэффициенты_по_письму_Госстроя_от_25.12.90___4___0___0___0">#REF!</definedName>
    <definedName name="Поправочные_коэффициенты_по_письму_Госстроя_от_25.12.90___4___0___2" localSheetId="0">#REF!</definedName>
    <definedName name="Поправочные_коэффициенты_по_письму_Госстроя_от_25.12.90___4___0___2">#REF!</definedName>
    <definedName name="Поправочные_коэффициенты_по_письму_Госстроя_от_25.12.90___4___0___4" localSheetId="0">#REF!</definedName>
    <definedName name="Поправочные_коэффициенты_по_письму_Госстроя_от_25.12.90___4___0___4">#REF!</definedName>
    <definedName name="Поправочные_коэффициенты_по_письму_Госстроя_от_25.12.90___4___10" localSheetId="0">#REF!</definedName>
    <definedName name="Поправочные_коэффициенты_по_письму_Госстроя_от_25.12.90___4___10">#REF!</definedName>
    <definedName name="Поправочные_коэффициенты_по_письму_Госстроя_от_25.12.90___4___12" localSheetId="0">#REF!</definedName>
    <definedName name="Поправочные_коэффициенты_по_письму_Госстроя_от_25.12.90___4___12">#REF!</definedName>
    <definedName name="Поправочные_коэффициенты_по_письму_Госстроя_от_25.12.90___4___2" localSheetId="0">#REF!</definedName>
    <definedName name="Поправочные_коэффициенты_по_письму_Госстроя_от_25.12.90___4___2">#REF!</definedName>
    <definedName name="Поправочные_коэффициенты_по_письму_Госстроя_от_25.12.90___4___3" localSheetId="0">#REF!</definedName>
    <definedName name="Поправочные_коэффициенты_по_письму_Госстроя_от_25.12.90___4___3">#REF!</definedName>
    <definedName name="Поправочные_коэффициенты_по_письму_Госстроя_от_25.12.90___4___3___0" localSheetId="0">#REF!</definedName>
    <definedName name="Поправочные_коэффициенты_по_письму_Госстроя_от_25.12.90___4___3___0">#REF!</definedName>
    <definedName name="Поправочные_коэффициенты_по_письму_Госстроя_от_25.12.90___4___4" localSheetId="0">#REF!</definedName>
    <definedName name="Поправочные_коэффициенты_по_письму_Госстроя_от_25.12.90___4___4">#REF!</definedName>
    <definedName name="Поправочные_коэффициенты_по_письму_Госстроя_от_25.12.90___4___6" localSheetId="0">#REF!</definedName>
    <definedName name="Поправочные_коэффициенты_по_письму_Госстроя_от_25.12.90___4___6">#REF!</definedName>
    <definedName name="Поправочные_коэффициенты_по_письму_Госстроя_от_25.12.90___4___8" localSheetId="0">#REF!</definedName>
    <definedName name="Поправочные_коэффициенты_по_письму_Госстроя_от_25.12.90___4___8">#REF!</definedName>
    <definedName name="Поправочные_коэффициенты_по_письму_Госстроя_от_25.12.90___5">NA()</definedName>
    <definedName name="Поправочные_коэффициенты_по_письму_Госстроя_от_25.12.90___5___0" localSheetId="0">#REF!</definedName>
    <definedName name="Поправочные_коэффициенты_по_письму_Госстроя_от_25.12.90___5___0">#REF!</definedName>
    <definedName name="Поправочные_коэффициенты_по_письму_Госстроя_от_25.12.90___5___0___0" localSheetId="0">#REF!</definedName>
    <definedName name="Поправочные_коэффициенты_по_письму_Госстроя_от_25.12.90___5___0___0">#REF!</definedName>
    <definedName name="Поправочные_коэффициенты_по_письму_Госстроя_от_25.12.90___5___0___0___0" localSheetId="0">#REF!</definedName>
    <definedName name="Поправочные_коэффициенты_по_письму_Госстроя_от_25.12.90___5___0___0___0">#REF!</definedName>
    <definedName name="Поправочные_коэффициенты_по_письму_Госстроя_от_25.12.90___5___3">NA()</definedName>
    <definedName name="Поправочные_коэффициенты_по_письму_Госстроя_от_25.12.90___6">NA()</definedName>
    <definedName name="Поправочные_коэффициенты_по_письму_Госстроя_от_25.12.90___6___0" localSheetId="0">#REF!</definedName>
    <definedName name="Поправочные_коэффициенты_по_письму_Госстроя_от_25.12.90___6___0">#REF!</definedName>
    <definedName name="Поправочные_коэффициенты_по_письму_Госстроя_от_25.12.90___6___0___0" localSheetId="0">#REF!</definedName>
    <definedName name="Поправочные_коэффициенты_по_письму_Госстроя_от_25.12.90___6___0___0">#REF!</definedName>
    <definedName name="Поправочные_коэффициенты_по_письму_Госстроя_от_25.12.90___6___0___0___0" localSheetId="0">#REF!</definedName>
    <definedName name="Поправочные_коэффициенты_по_письму_Госстроя_от_25.12.90___6___0___0___0">#REF!</definedName>
    <definedName name="Поправочные_коэффициенты_по_письму_Госстроя_от_25.12.90___6___1" localSheetId="0">#REF!</definedName>
    <definedName name="Поправочные_коэффициенты_по_письму_Госстроя_от_25.12.90___6___1">#REF!</definedName>
    <definedName name="Поправочные_коэффициенты_по_письму_Госстроя_от_25.12.90___6___10" localSheetId="0">#REF!</definedName>
    <definedName name="Поправочные_коэффициенты_по_письму_Госстроя_от_25.12.90___6___10">#REF!</definedName>
    <definedName name="Поправочные_коэффициенты_по_письму_Госстроя_от_25.12.90___6___12" localSheetId="0">#REF!</definedName>
    <definedName name="Поправочные_коэффициенты_по_письму_Госстроя_от_25.12.90___6___12">#REF!</definedName>
    <definedName name="Поправочные_коэффициенты_по_письму_Госстроя_от_25.12.90___6___2" localSheetId="0">#REF!</definedName>
    <definedName name="Поправочные_коэффициенты_по_письму_Госстроя_от_25.12.90___6___2">#REF!</definedName>
    <definedName name="Поправочные_коэффициенты_по_письму_Госстроя_от_25.12.90___6___4" localSheetId="0">#REF!</definedName>
    <definedName name="Поправочные_коэффициенты_по_письму_Госстроя_от_25.12.90___6___4">#REF!</definedName>
    <definedName name="Поправочные_коэффициенты_по_письму_Госстроя_от_25.12.90___6___6" localSheetId="0">#REF!</definedName>
    <definedName name="Поправочные_коэффициенты_по_письму_Госстроя_от_25.12.90___6___6">#REF!</definedName>
    <definedName name="Поправочные_коэффициенты_по_письму_Госстроя_от_25.12.90___6___8" localSheetId="0">#REF!</definedName>
    <definedName name="Поправочные_коэффициенты_по_письму_Госстроя_от_25.12.90___6___8">#REF!</definedName>
    <definedName name="Поправочные_коэффициенты_по_письму_Госстроя_от_25.12.90___7" localSheetId="0">#REF!</definedName>
    <definedName name="Поправочные_коэффициенты_по_письму_Госстроя_от_25.12.90___7">#REF!</definedName>
    <definedName name="Поправочные_коэффициенты_по_письму_Госстроя_от_25.12.90___7___0" localSheetId="0">#REF!</definedName>
    <definedName name="Поправочные_коэффициенты_по_письму_Госстроя_от_25.12.90___7___0">#REF!</definedName>
    <definedName name="Поправочные_коэффициенты_по_письму_Госстроя_от_25.12.90___7___10" localSheetId="0">#REF!</definedName>
    <definedName name="Поправочные_коэффициенты_по_письму_Госстроя_от_25.12.90___7___10">#REF!</definedName>
    <definedName name="Поправочные_коэффициенты_по_письму_Госстроя_от_25.12.90___7___2" localSheetId="0">#REF!</definedName>
    <definedName name="Поправочные_коэффициенты_по_письму_Госстроя_от_25.12.90___7___2">#REF!</definedName>
    <definedName name="Поправочные_коэффициенты_по_письму_Госстроя_от_25.12.90___7___4" localSheetId="0">#REF!</definedName>
    <definedName name="Поправочные_коэффициенты_по_письму_Госстроя_от_25.12.90___7___4">#REF!</definedName>
    <definedName name="Поправочные_коэффициенты_по_письму_Госстроя_от_25.12.90___7___6" localSheetId="0">#REF!</definedName>
    <definedName name="Поправочные_коэффициенты_по_письму_Госстроя_от_25.12.90___7___6">#REF!</definedName>
    <definedName name="Поправочные_коэффициенты_по_письму_Госстроя_от_25.12.90___7___8" localSheetId="0">#REF!</definedName>
    <definedName name="Поправочные_коэффициенты_по_письму_Госстроя_от_25.12.90___7___8">#REF!</definedName>
    <definedName name="Поправочные_коэффициенты_по_письму_Госстроя_от_25.12.90___8" localSheetId="0">#REF!</definedName>
    <definedName name="Поправочные_коэффициенты_по_письму_Госстроя_от_25.12.90___8">#REF!</definedName>
    <definedName name="Поправочные_коэффициенты_по_письму_Госстроя_от_25.12.90___8___0" localSheetId="0">#REF!</definedName>
    <definedName name="Поправочные_коэффициенты_по_письму_Госстроя_от_25.12.90___8___0">#REF!</definedName>
    <definedName name="Поправочные_коэффициенты_по_письму_Госстроя_от_25.12.90___8___0___0" localSheetId="0">#REF!</definedName>
    <definedName name="Поправочные_коэффициенты_по_письму_Госстроя_от_25.12.90___8___0___0">#REF!</definedName>
    <definedName name="Поправочные_коэффициенты_по_письму_Госстроя_от_25.12.90___8___0___0___0" localSheetId="0">#REF!</definedName>
    <definedName name="Поправочные_коэффициенты_по_письму_Госстроя_от_25.12.90___8___0___0___0">#REF!</definedName>
    <definedName name="Поправочные_коэффициенты_по_письму_Госстроя_от_25.12.90___8___1" localSheetId="0">#REF!</definedName>
    <definedName name="Поправочные_коэффициенты_по_письму_Госстроя_от_25.12.90___8___1">#REF!</definedName>
    <definedName name="Поправочные_коэффициенты_по_письму_Госстроя_от_25.12.90___8___10" localSheetId="0">#REF!</definedName>
    <definedName name="Поправочные_коэффициенты_по_письму_Госстроя_от_25.12.90___8___10">#REF!</definedName>
    <definedName name="Поправочные_коэффициенты_по_письму_Госстроя_от_25.12.90___8___12" localSheetId="0">#REF!</definedName>
    <definedName name="Поправочные_коэффициенты_по_письму_Госстроя_от_25.12.90___8___12">#REF!</definedName>
    <definedName name="Поправочные_коэффициенты_по_письму_Госстроя_от_25.12.90___8___2" localSheetId="0">#REF!</definedName>
    <definedName name="Поправочные_коэффициенты_по_письму_Госстроя_от_25.12.90___8___2">#REF!</definedName>
    <definedName name="Поправочные_коэффициенты_по_письму_Госстроя_от_25.12.90___8___4" localSheetId="0">#REF!</definedName>
    <definedName name="Поправочные_коэффициенты_по_письму_Госстроя_от_25.12.90___8___4">#REF!</definedName>
    <definedName name="Поправочные_коэффициенты_по_письму_Госстроя_от_25.12.90___8___6" localSheetId="0">#REF!</definedName>
    <definedName name="Поправочные_коэффициенты_по_письму_Госстроя_от_25.12.90___8___6">#REF!</definedName>
    <definedName name="Поправочные_коэффициенты_по_письму_Госстроя_от_25.12.90___8___8" localSheetId="0">#REF!</definedName>
    <definedName name="Поправочные_коэффициенты_по_письму_Госстроя_от_25.12.90___8___8">#REF!</definedName>
    <definedName name="Поправочные_коэффициенты_по_письму_Госстроя_от_25.12.90___9" localSheetId="0">#REF!</definedName>
    <definedName name="Поправочные_коэффициенты_по_письму_Госстроя_от_25.12.90___9">#REF!</definedName>
    <definedName name="Поправочные_коэффициенты_по_письму_Госстроя_от_25.12.90___9___0" localSheetId="0">#REF!</definedName>
    <definedName name="Поправочные_коэффициенты_по_письму_Госстроя_от_25.12.90___9___0">#REF!</definedName>
    <definedName name="Поправочные_коэффициенты_по_письму_Госстроя_от_25.12.90___9___0___0" localSheetId="0">#REF!</definedName>
    <definedName name="Поправочные_коэффициенты_по_письму_Госстроя_от_25.12.90___9___0___0">#REF!</definedName>
    <definedName name="Поправочные_коэффициенты_по_письму_Госстроя_от_25.12.90___9___0___0___0" localSheetId="0">#REF!</definedName>
    <definedName name="Поправочные_коэффициенты_по_письму_Госстроя_от_25.12.90___9___0___0___0">#REF!</definedName>
    <definedName name="Поправочные_коэффициенты_по_письму_Госстроя_от_25.12.90___9___10" localSheetId="0">#REF!</definedName>
    <definedName name="Поправочные_коэффициенты_по_письму_Госстроя_от_25.12.90___9___10">#REF!</definedName>
    <definedName name="Поправочные_коэффициенты_по_письму_Госстроя_от_25.12.90___9___2" localSheetId="0">#REF!</definedName>
    <definedName name="Поправочные_коэффициенты_по_письму_Госстроя_от_25.12.90___9___2">#REF!</definedName>
    <definedName name="Поправочные_коэффициенты_по_письму_Госстроя_от_25.12.90___9___4" localSheetId="0">#REF!</definedName>
    <definedName name="Поправочные_коэффициенты_по_письму_Госстроя_от_25.12.90___9___4">#REF!</definedName>
    <definedName name="Поправочные_коэффициенты_по_письму_Госстроя_от_25.12.90___9___6" localSheetId="0">#REF!</definedName>
    <definedName name="Поправочные_коэффициенты_по_письму_Госстроя_от_25.12.90___9___6">#REF!</definedName>
    <definedName name="Поправочные_коэффициенты_по_письму_Госстроя_от_25.12.90___9___8" localSheetId="0">#REF!</definedName>
    <definedName name="Поправочные_коэффициенты_по_письму_Госстроя_от_25.12.90___9___8">#REF!</definedName>
    <definedName name="пордолд" localSheetId="0">#REF!</definedName>
    <definedName name="пордолд">#REF!</definedName>
    <definedName name="Постоянная_часть_закрытых_ПС">[40]Таблица!$B$445:$B$450</definedName>
    <definedName name="Постоянная_часть_открытых_ПС">[40]Таблица!$B$433:$B$442</definedName>
    <definedName name="Постоянный_отвод_земель_ВЛ">[40]Таблица!$B$88:$B$106</definedName>
    <definedName name="Постоянный_отвод_земель_под_КЛ">[40]Таблица!$B$715:$B$718</definedName>
    <definedName name="поток2" localSheetId="0">#REF!</definedName>
    <definedName name="поток2">#REF!</definedName>
    <definedName name="поып" localSheetId="0">[8]топография!#REF!</definedName>
    <definedName name="поып">[8]топография!#REF!</definedName>
    <definedName name="пп" localSheetId="0">#REF!</definedName>
    <definedName name="пп">#REF!</definedName>
    <definedName name="ппвьпр" localSheetId="0">#REF!</definedName>
    <definedName name="ппвьпр">#REF!</definedName>
    <definedName name="ппп" localSheetId="0">#REF!</definedName>
    <definedName name="ппп">#REF!</definedName>
    <definedName name="пппппп">[104]Таблица!$R$26:$R$28</definedName>
    <definedName name="пппппппппппппппппппппппа" localSheetId="0">#REF!</definedName>
    <definedName name="пппппппппппппппппппппппа">#REF!</definedName>
    <definedName name="ПР" localSheetId="0">#REF!</definedName>
    <definedName name="ПР">#REF!</definedName>
    <definedName name="правоп" localSheetId="0">#REF!</definedName>
    <definedName name="правоп">#REF!</definedName>
    <definedName name="прайс">[105]ВПР!$G$3:$H$19</definedName>
    <definedName name="прапоалад" localSheetId="0">[106]топография!#REF!</definedName>
    <definedName name="прапоалад">[106]топография!#REF!</definedName>
    <definedName name="прд" localSheetId="0">#REF!</definedName>
    <definedName name="прд">#REF!</definedName>
    <definedName name="прдо" localSheetId="0">#REF!</definedName>
    <definedName name="прдо">#REF!</definedName>
    <definedName name="прер" localSheetId="0">#REF!</definedName>
    <definedName name="прер">#REF!</definedName>
    <definedName name="приб">[107]сводная!$E$10</definedName>
    <definedName name="прибл">[108]сводная!$E$10</definedName>
    <definedName name="прибыль" localSheetId="0">#REF!</definedName>
    <definedName name="прибыль">#REF!</definedName>
    <definedName name="Прикладное_ПО" localSheetId="0">#REF!</definedName>
    <definedName name="Прикладное_ПО">#REF!</definedName>
    <definedName name="Прилож" localSheetId="0">#REF!</definedName>
    <definedName name="Прилож">#REF!</definedName>
    <definedName name="прим">[109]СметаСводная!$C$7</definedName>
    <definedName name="Приморский_край" localSheetId="0">#REF!</definedName>
    <definedName name="Приморский_край">#REF!</definedName>
    <definedName name="Приморский_край_1" localSheetId="0">#REF!</definedName>
    <definedName name="Приморский_край_1">#REF!</definedName>
    <definedName name="прл" localSheetId="0">#REF!</definedName>
    <definedName name="прл">#REF!</definedName>
    <definedName name="прлв" localSheetId="0">#REF!</definedName>
    <definedName name="прлв">#REF!</definedName>
    <definedName name="прлвпрл" localSheetId="0">#REF!</definedName>
    <definedName name="прлвпрл">#REF!</definedName>
    <definedName name="прлпврл" localSheetId="0">#REF!</definedName>
    <definedName name="прлпврл">#REF!</definedName>
    <definedName name="прлпр" localSheetId="0">#REF!</definedName>
    <definedName name="прлпр">#REF!</definedName>
    <definedName name="прльп" localSheetId="0">#REF!</definedName>
    <definedName name="прльп">#REF!</definedName>
    <definedName name="про" localSheetId="0">#REF!</definedName>
    <definedName name="про">#REF!</definedName>
    <definedName name="пробная" localSheetId="0">#REF!</definedName>
    <definedName name="пробная">#REF!</definedName>
    <definedName name="Проверил" localSheetId="0">#REF!</definedName>
    <definedName name="Проверил">#REF!</definedName>
    <definedName name="провпо" localSheetId="0">#REF!</definedName>
    <definedName name="провпо">#REF!</definedName>
    <definedName name="проект" localSheetId="0">#REF!</definedName>
    <definedName name="проект">#REF!</definedName>
    <definedName name="Проектно_сметная_документация_по_объекту__Реконструкция_автодороги_М_20__Санкт_Петербург_Киев___Пулковское_Киевское_шоссе__на_участке_от_дороги_на_г.Пушкин_до_пос._Дони_в_административных_границах_Санкт_Петербурга" localSheetId="0">#REF!</definedName>
    <definedName name="Проектно_сметная_документация_по_объекту__Реконструкция_автодороги_М_20__Санкт_Петербург_Киев___Пулковское_Киевское_шоссе__на_участке_от_дороги_на_г.Пушкин_до_пос._Дони_в_административных_границах_Санкт_Петербурга">#REF!</definedName>
    <definedName name="Прокладка_ВОЛС_в_траншее">[40]Таблица!$B$361:$B$363</definedName>
    <definedName name="пролоддошщ" localSheetId="0">#REF!</definedName>
    <definedName name="пролоддошщ">#REF!</definedName>
    <definedName name="промбез" localSheetId="0">[110]топография!#REF!</definedName>
    <definedName name="промбез">[110]топография!#REF!</definedName>
    <definedName name="Промбезоп" localSheetId="0">#REF!</definedName>
    <definedName name="Промбезоп">#REF!</definedName>
    <definedName name="Промышленная" localSheetId="0">#REF!</definedName>
    <definedName name="Промышленная">#REF!</definedName>
    <definedName name="пропо" localSheetId="0">[16]топография!#REF!</definedName>
    <definedName name="пропо">[16]топография!#REF!</definedName>
    <definedName name="пропр" localSheetId="0">#REF!</definedName>
    <definedName name="пропр">#REF!</definedName>
    <definedName name="Прот">'[32]Лист опроса'!$B$6</definedName>
    <definedName name="Противоаварийная_автоматика_ПС">[40]Таблица!$B$453:$B$462</definedName>
    <definedName name="протоколРМВК" localSheetId="0">#REF!</definedName>
    <definedName name="протоколРМВК">#REF!</definedName>
    <definedName name="прочие" localSheetId="0">#REF!</definedName>
    <definedName name="прочие">#REF!</definedName>
    <definedName name="Прочие_затраты_в_базисных_ценах" localSheetId="0">#REF!</definedName>
    <definedName name="Прочие_затраты_в_базисных_ценах">#REF!</definedName>
    <definedName name="Прочие_затраты_в_текущих_ценах" localSheetId="0">'[66]Переменные и константы'!#REF!</definedName>
    <definedName name="Прочие_затраты_в_текущих_ценах">'[66]Переменные и константы'!#REF!</definedName>
    <definedName name="Прочие_затраты_в_текущих_ценах_по_ресурсному_расчету" localSheetId="0">'[66]Переменные и константы'!#REF!</definedName>
    <definedName name="Прочие_затраты_в_текущих_ценах_по_ресурсному_расчету">'[66]Переменные и константы'!#REF!</definedName>
    <definedName name="Прочие_затраты_в_текущих_ценах_после_применения_индексов" localSheetId="0">'[66]Переменные и константы'!#REF!</definedName>
    <definedName name="Прочие_затраты_в_текущих_ценах_после_применения_индексов">'[66]Переменные и константы'!#REF!</definedName>
    <definedName name="Прочие_работы" localSheetId="0">#REF!</definedName>
    <definedName name="Прочие_работы">#REF!</definedName>
    <definedName name="прп" localSheetId="0">[16]топография!#REF!</definedName>
    <definedName name="прп">[16]топография!#REF!</definedName>
    <definedName name="прпр" localSheetId="0">[30]Коэфф1.!#REF!</definedName>
    <definedName name="прпр">[30]Коэфф1.!#REF!</definedName>
    <definedName name="прпр_1" localSheetId="0">#REF!</definedName>
    <definedName name="прпр_1">#REF!</definedName>
    <definedName name="пртпр" localSheetId="0">#REF!</definedName>
    <definedName name="пртпр">#REF!</definedName>
    <definedName name="прч" localSheetId="0">#REF!</definedName>
    <definedName name="прч">#REF!</definedName>
    <definedName name="прь" localSheetId="0">#REF!</definedName>
    <definedName name="прь">#REF!</definedName>
    <definedName name="прьв" localSheetId="0">#REF!</definedName>
    <definedName name="прьв">#REF!</definedName>
    <definedName name="прьвпрь" localSheetId="0">[8]топография!#REF!</definedName>
    <definedName name="прьвпрь">[8]топография!#REF!</definedName>
    <definedName name="прьто" localSheetId="0">#REF!</definedName>
    <definedName name="прьто">#REF!</definedName>
    <definedName name="пс" localSheetId="0">#REF!</definedName>
    <definedName name="пс">#REF!</definedName>
    <definedName name="пс40" localSheetId="0">#REF!</definedName>
    <definedName name="пс40">#REF!</definedName>
    <definedName name="псков">[111]свод!$E$10</definedName>
    <definedName name="Псковская_область" localSheetId="0">#REF!</definedName>
    <definedName name="Псковская_область">#REF!</definedName>
    <definedName name="псрл" localSheetId="0">#REF!</definedName>
    <definedName name="псрл">#REF!</definedName>
    <definedName name="пус">[48]сводная!$E$8</definedName>
    <definedName name="пуш">'[112]СметаСводная пуш'!$F$7</definedName>
    <definedName name="пшждю" localSheetId="0">#REF!</definedName>
    <definedName name="пшждю">#REF!</definedName>
    <definedName name="пьбю" localSheetId="0">#REF!</definedName>
    <definedName name="пьбю">#REF!</definedName>
    <definedName name="пьюию" localSheetId="0">#REF!</definedName>
    <definedName name="пьюию">#REF!</definedName>
    <definedName name="пятый" localSheetId="0">#REF!</definedName>
    <definedName name="пятый">#REF!</definedName>
    <definedName name="р" localSheetId="0">#REF!</definedName>
    <definedName name="р">#REF!</definedName>
    <definedName name="раб" localSheetId="0">#REF!</definedName>
    <definedName name="раб">#REF!</definedName>
    <definedName name="рабдень">'[58]Расчет работы'!$G$2</definedName>
    <definedName name="Работа1" localSheetId="0">#REF!</definedName>
    <definedName name="Работа1">#REF!</definedName>
    <definedName name="Работа10" localSheetId="0">#REF!</definedName>
    <definedName name="Работа10">#REF!</definedName>
    <definedName name="Работа11" localSheetId="0">#REF!</definedName>
    <definedName name="Работа11">#REF!</definedName>
    <definedName name="Работа12" localSheetId="0">#REF!</definedName>
    <definedName name="Работа12">#REF!</definedName>
    <definedName name="Работа13" localSheetId="0">#REF!</definedName>
    <definedName name="Работа13">#REF!</definedName>
    <definedName name="Работа14" localSheetId="0">#REF!</definedName>
    <definedName name="Работа14">#REF!</definedName>
    <definedName name="Работа15" localSheetId="0">#REF!</definedName>
    <definedName name="Работа15">#REF!</definedName>
    <definedName name="Работа16" localSheetId="0">#REF!</definedName>
    <definedName name="Работа16">#REF!</definedName>
    <definedName name="Работа17" localSheetId="0">#REF!</definedName>
    <definedName name="Работа17">#REF!</definedName>
    <definedName name="Работа18" localSheetId="0">#REF!</definedName>
    <definedName name="Работа18">#REF!</definedName>
    <definedName name="Работа19" localSheetId="0">#REF!</definedName>
    <definedName name="Работа19">#REF!</definedName>
    <definedName name="Работа2" localSheetId="0">#REF!</definedName>
    <definedName name="Работа2">#REF!</definedName>
    <definedName name="Работа20" localSheetId="0">#REF!</definedName>
    <definedName name="Работа20">#REF!</definedName>
    <definedName name="Работа21" localSheetId="0">#REF!</definedName>
    <definedName name="Работа21">#REF!</definedName>
    <definedName name="Работа22" localSheetId="0">#REF!</definedName>
    <definedName name="Работа22">#REF!</definedName>
    <definedName name="Работа23" localSheetId="0">#REF!</definedName>
    <definedName name="Работа23">#REF!</definedName>
    <definedName name="Работа24" localSheetId="0">#REF!</definedName>
    <definedName name="Работа24">#REF!</definedName>
    <definedName name="Работа25" localSheetId="0">#REF!</definedName>
    <definedName name="Работа25">#REF!</definedName>
    <definedName name="Работа26" localSheetId="0">#REF!</definedName>
    <definedName name="Работа26">#REF!</definedName>
    <definedName name="Работа27" localSheetId="0">#REF!</definedName>
    <definedName name="Работа27">#REF!</definedName>
    <definedName name="Работа28" localSheetId="0">#REF!</definedName>
    <definedName name="Работа28">#REF!</definedName>
    <definedName name="Работа29" localSheetId="0">#REF!</definedName>
    <definedName name="Работа29">#REF!</definedName>
    <definedName name="Работа3" localSheetId="0">#REF!</definedName>
    <definedName name="Работа3">#REF!</definedName>
    <definedName name="Работа30" localSheetId="0">#REF!</definedName>
    <definedName name="Работа30">#REF!</definedName>
    <definedName name="Работа31" localSheetId="0">#REF!</definedName>
    <definedName name="Работа31">#REF!</definedName>
    <definedName name="Работа32" localSheetId="0">#REF!</definedName>
    <definedName name="Работа32">#REF!</definedName>
    <definedName name="Работа33" localSheetId="0">#REF!</definedName>
    <definedName name="Работа33">#REF!</definedName>
    <definedName name="Работа34" localSheetId="0">#REF!</definedName>
    <definedName name="Работа34">#REF!</definedName>
    <definedName name="Работа35" localSheetId="0">#REF!</definedName>
    <definedName name="Работа35">#REF!</definedName>
    <definedName name="Работа36" localSheetId="0">#REF!</definedName>
    <definedName name="Работа36">#REF!</definedName>
    <definedName name="Работа37" localSheetId="0">#REF!</definedName>
    <definedName name="Работа37">#REF!</definedName>
    <definedName name="Работа38" localSheetId="0">#REF!</definedName>
    <definedName name="Работа38">#REF!</definedName>
    <definedName name="Работа39" localSheetId="0">#REF!</definedName>
    <definedName name="Работа39">#REF!</definedName>
    <definedName name="Работа4" localSheetId="0">#REF!</definedName>
    <definedName name="Работа4">#REF!</definedName>
    <definedName name="Работа40" localSheetId="0">#REF!</definedName>
    <definedName name="Работа40">#REF!</definedName>
    <definedName name="Работа41" localSheetId="0">#REF!</definedName>
    <definedName name="Работа41">#REF!</definedName>
    <definedName name="Работа42" localSheetId="0">#REF!</definedName>
    <definedName name="Работа42">#REF!</definedName>
    <definedName name="Работа43" localSheetId="0">#REF!</definedName>
    <definedName name="Работа43">#REF!</definedName>
    <definedName name="Работа44" localSheetId="0">#REF!</definedName>
    <definedName name="Работа44">#REF!</definedName>
    <definedName name="Работа45" localSheetId="0">#REF!</definedName>
    <definedName name="Работа45">#REF!</definedName>
    <definedName name="Работа46" localSheetId="0">#REF!</definedName>
    <definedName name="Работа46">#REF!</definedName>
    <definedName name="Работа47" localSheetId="0">#REF!</definedName>
    <definedName name="Работа47">#REF!</definedName>
    <definedName name="Работа48" localSheetId="0">#REF!</definedName>
    <definedName name="Работа48">#REF!</definedName>
    <definedName name="Работа49" localSheetId="0">#REF!</definedName>
    <definedName name="Работа49">#REF!</definedName>
    <definedName name="Работа5" localSheetId="0">#REF!</definedName>
    <definedName name="Работа5">#REF!</definedName>
    <definedName name="Работа50" localSheetId="0">#REF!</definedName>
    <definedName name="Работа50">#REF!</definedName>
    <definedName name="Работа51" localSheetId="0">#REF!</definedName>
    <definedName name="Работа51">#REF!</definedName>
    <definedName name="Работа52" localSheetId="0">#REF!</definedName>
    <definedName name="Работа52">#REF!</definedName>
    <definedName name="Работа53" localSheetId="0">#REF!</definedName>
    <definedName name="Работа53">#REF!</definedName>
    <definedName name="Работа54" localSheetId="0">#REF!</definedName>
    <definedName name="Работа54">#REF!</definedName>
    <definedName name="Работа55" localSheetId="0">#REF!</definedName>
    <definedName name="Работа55">#REF!</definedName>
    <definedName name="Работа56" localSheetId="0">#REF!</definedName>
    <definedName name="Работа56">#REF!</definedName>
    <definedName name="Работа57" localSheetId="0">#REF!</definedName>
    <definedName name="Работа57">#REF!</definedName>
    <definedName name="Работа58" localSheetId="0">#REF!</definedName>
    <definedName name="Работа58">#REF!</definedName>
    <definedName name="Работа59" localSheetId="0">#REF!</definedName>
    <definedName name="Работа59">#REF!</definedName>
    <definedName name="Работа6" localSheetId="0">#REF!</definedName>
    <definedName name="Работа6">#REF!</definedName>
    <definedName name="Работа60" localSheetId="0">#REF!</definedName>
    <definedName name="Работа60">#REF!</definedName>
    <definedName name="Работа7" localSheetId="0">#REF!</definedName>
    <definedName name="Работа7">#REF!</definedName>
    <definedName name="Работа8" localSheetId="0">#REF!</definedName>
    <definedName name="Работа8">#REF!</definedName>
    <definedName name="Работа9" localSheetId="0">#REF!</definedName>
    <definedName name="Работа9">#REF!</definedName>
    <definedName name="Рабочая_документация__по_объекту__Строительство_снегоприемных_пунктов_и_снегоплавильных_камер_на_сетях_ГУП__Водоканал_Санкт_Петербурга__2_ая_очередь___снегоплавильная_камера_по_адресу__Рижский_пр.__д.43__угол_Рижского_проспекта_и_Либавского_переулка" localSheetId="0">#REF!</definedName>
    <definedName name="Рабочая_документация__по_объекту__Строительство_снегоприемных_пунктов_и_снегоплавильных_камер_на_сетях_ГУП__Водоканал_Санкт_Петербурга__2_ая_очередь___снегоплавильная_камера_по_адресу__Рижский_пр.__д.43__угол_Рижского_проспекта_и_Либавского_переулка">#REF!</definedName>
    <definedName name="Раздел" localSheetId="0">#REF!</definedName>
    <definedName name="Раздел">#REF!</definedName>
    <definedName name="Разработка" localSheetId="0">#REF!</definedName>
    <definedName name="Разработка">#REF!</definedName>
    <definedName name="Разработка_" localSheetId="0">#REF!</definedName>
    <definedName name="Разработка_">#REF!</definedName>
    <definedName name="Разработка_проекта__Строительство_подземного_пешеходного_перехода_у_ст._метро__Гражданский_проспект" localSheetId="0">граж</definedName>
    <definedName name="Разработка_проекта__Строительство_подземного_пешеходного_перехода_у_ст._метро__Гражданский_проспект">граж</definedName>
    <definedName name="Разработка_проета_реконструкции_объекта__Петербургское_шоссе_на_участке_от_Пулковского_шоссе_до_Детскосельского_бульвара_с_путепроводом_через_ж.д._пути_Балтийского_направления_Октябрьской_ж.д." localSheetId="0">#REF!</definedName>
    <definedName name="Разработка_проета_реконструкции_объекта__Петербургское_шоссе_на_участке_от_Пулковского_шоссе_до_Детскосельского_бульвара_с_путепроводом_через_ж.д._пути_Балтийского_направления_Октябрьской_ж.д.">#REF!</definedName>
    <definedName name="Районный_к_т_к_ЗП" localSheetId="0">'[66]Переменные и константы'!#REF!</definedName>
    <definedName name="Районный_к_т_к_ЗП">'[66]Переменные и константы'!#REF!</definedName>
    <definedName name="Районный_к_т_к_ЗП_по_ресурсному_расчету" localSheetId="0">'[66]Переменные и константы'!#REF!</definedName>
    <definedName name="Районный_к_т_к_ЗП_по_ресурсному_расчету">'[66]Переменные и константы'!#REF!</definedName>
    <definedName name="раоб" localSheetId="0">#REF!</definedName>
    <definedName name="раоб">#REF!</definedName>
    <definedName name="раобароб" localSheetId="0">#REF!</definedName>
    <definedName name="раобароб">#REF!</definedName>
    <definedName name="раобь" localSheetId="0">#REF!</definedName>
    <definedName name="раобь">#REF!</definedName>
    <definedName name="раолао" localSheetId="0">#REF!</definedName>
    <definedName name="раолао">#REF!</definedName>
    <definedName name="расчет" localSheetId="0">#REF!</definedName>
    <definedName name="расчет">#REF!</definedName>
    <definedName name="Расчет_реконструкции">[40]Таблица!$M$7:$M$8</definedName>
    <definedName name="расчет1">'[113]Исх. данные'!$D$37</definedName>
    <definedName name="Расчёт1">'[114]Смета 7'!$F$1</definedName>
    <definedName name="Расширение_ПС">[40]Таблица!$M$9:$M$10</definedName>
    <definedName name="рбтмь" localSheetId="0">#REF!</definedName>
    <definedName name="рбтмь">#REF!</definedName>
    <definedName name="ргл" localSheetId="0">#REF!</definedName>
    <definedName name="ргл">#REF!</definedName>
    <definedName name="РД" localSheetId="0">#REF!</definedName>
    <definedName name="РД">#REF!</definedName>
    <definedName name="рдп" localSheetId="0">#REF!</definedName>
    <definedName name="рдп">#REF!</definedName>
    <definedName name="Реакторы">[40]Таблица!$B$562:$B$609</definedName>
    <definedName name="Регионы">[40]Регионы!$B$6:$B$90</definedName>
    <definedName name="Регистрационный_номер_группы_строек" localSheetId="0">#REF!</definedName>
    <definedName name="Регистрационный_номер_группы_строек">#REF!</definedName>
    <definedName name="Регистрационный_номер_локальной_сметы" localSheetId="0">#REF!</definedName>
    <definedName name="Регистрационный_номер_локальной_сметы">#REF!</definedName>
    <definedName name="Регистрационный_номер_объекта" localSheetId="0">#REF!</definedName>
    <definedName name="Регистрационный_номер_объекта">#REF!</definedName>
    <definedName name="Регистрационный_номер_объектной_сметы" localSheetId="0">#REF!</definedName>
    <definedName name="Регистрационный_номер_объектной_сметы">#REF!</definedName>
    <definedName name="Регистрационный_номер_очереди" localSheetId="0">#REF!</definedName>
    <definedName name="Регистрационный_номер_очереди">#REF!</definedName>
    <definedName name="Регистрационный_номер_пускового_комплекса" localSheetId="0">#REF!</definedName>
    <definedName name="Регистрационный_номер_пускового_комплекса">#REF!</definedName>
    <definedName name="Регистрационный_номер_сводного_сметного_расчета" localSheetId="0">#REF!</definedName>
    <definedName name="Регистрационный_номер_сводного_сметного_расчета">#REF!</definedName>
    <definedName name="Регистрационный_номер_стройки" localSheetId="0">#REF!</definedName>
    <definedName name="Регистрационный_номер_стройки">#REF!</definedName>
    <definedName name="регламент" localSheetId="0">#REF!</definedName>
    <definedName name="регламент">#REF!</definedName>
    <definedName name="Регулярная_часть" localSheetId="0">#REF!</definedName>
    <definedName name="Регулярная_часть">#REF!</definedName>
    <definedName name="рек" localSheetId="0">#REF!</definedName>
    <definedName name="рек">#REF!</definedName>
    <definedName name="Республика_Адыгея" localSheetId="0">#REF!</definedName>
    <definedName name="Республика_Адыгея">#REF!</definedName>
    <definedName name="Республика_Алтай" localSheetId="0">#REF!</definedName>
    <definedName name="Республика_Алтай">#REF!</definedName>
    <definedName name="Республика_Алтай_1" localSheetId="0">#REF!</definedName>
    <definedName name="Республика_Алтай_1">#REF!</definedName>
    <definedName name="Республика_Башкортостан" localSheetId="0">#REF!</definedName>
    <definedName name="Республика_Башкортостан">#REF!</definedName>
    <definedName name="Республика_Башкортостан_1" localSheetId="0">#REF!</definedName>
    <definedName name="Республика_Башкортостан_1">#REF!</definedName>
    <definedName name="Республика_Бурятия" localSheetId="0">#REF!</definedName>
    <definedName name="Республика_Бурятия">#REF!</definedName>
    <definedName name="Республика_Бурятия_1" localSheetId="0">#REF!</definedName>
    <definedName name="Республика_Бурятия_1">#REF!</definedName>
    <definedName name="Республика_Дагестан" localSheetId="0">#REF!</definedName>
    <definedName name="Республика_Дагестан">#REF!</definedName>
    <definedName name="Республика_Ингушетия" localSheetId="0">#REF!</definedName>
    <definedName name="Республика_Ингушетия">#REF!</definedName>
    <definedName name="Республика_Калмыкия" localSheetId="0">#REF!</definedName>
    <definedName name="Республика_Калмыкия">#REF!</definedName>
    <definedName name="Республика_Карелия" localSheetId="0">#REF!</definedName>
    <definedName name="Республика_Карелия">#REF!</definedName>
    <definedName name="Республика_Карелия_1" localSheetId="0">#REF!</definedName>
    <definedName name="Республика_Карелия_1">#REF!</definedName>
    <definedName name="Республика_Коми" localSheetId="0">#REF!</definedName>
    <definedName name="Республика_Коми">#REF!</definedName>
    <definedName name="Республика_Коми_1" localSheetId="0">#REF!</definedName>
    <definedName name="Республика_Коми_1">#REF!</definedName>
    <definedName name="Республика_Марий_Эл" localSheetId="0">#REF!</definedName>
    <definedName name="Республика_Марий_Эл">#REF!</definedName>
    <definedName name="Республика_Мордовия" localSheetId="0">#REF!</definedName>
    <definedName name="Республика_Мордовия">#REF!</definedName>
    <definedName name="Республика_Саха__Якутия" localSheetId="0">#REF!</definedName>
    <definedName name="Республика_Саха__Якутия">#REF!</definedName>
    <definedName name="Республика_Саха__Якутия_1" localSheetId="0">#REF!</definedName>
    <definedName name="Республика_Саха__Якутия_1">#REF!</definedName>
    <definedName name="Республика_Северная_Осетия___Алания" localSheetId="0">#REF!</definedName>
    <definedName name="Республика_Северная_Осетия___Алания">#REF!</definedName>
    <definedName name="Республика_Татарстан__Татарстан" localSheetId="0">#REF!</definedName>
    <definedName name="Республика_Татарстан__Татарстан">#REF!</definedName>
    <definedName name="Республика_Татарстан__Татарстан_1" localSheetId="0">#REF!</definedName>
    <definedName name="Республика_Татарстан__Татарстан_1">#REF!</definedName>
    <definedName name="Республика_Тыва" localSheetId="0">#REF!</definedName>
    <definedName name="Республика_Тыва">#REF!</definedName>
    <definedName name="Республика_Тыва_1" localSheetId="0">#REF!</definedName>
    <definedName name="Республика_Тыва_1">#REF!</definedName>
    <definedName name="Республика_Хакасия" localSheetId="0">#REF!</definedName>
    <definedName name="Республика_Хакасия">#REF!</definedName>
    <definedName name="рига">'[115]СметаСводная снег'!$E$7</definedName>
    <definedName name="рл" localSheetId="0">[35]топография!#REF!</definedName>
    <definedName name="рл">[35]топография!#REF!</definedName>
    <definedName name="рлвро" localSheetId="0">#REF!</definedName>
    <definedName name="рлвро">#REF!</definedName>
    <definedName name="рлд" localSheetId="0">#REF!</definedName>
    <definedName name="рлд">#REF!</definedName>
    <definedName name="рлдг" localSheetId="0">#REF!</definedName>
    <definedName name="рлдг">#REF!</definedName>
    <definedName name="рнгрлш" localSheetId="0">#REF!</definedName>
    <definedName name="рнгрлш">#REF!</definedName>
    <definedName name="ро" localSheetId="0">#REF!</definedName>
    <definedName name="ро">#REF!</definedName>
    <definedName name="ровро" localSheetId="0">#REF!</definedName>
    <definedName name="ровро">#REF!</definedName>
    <definedName name="род" localSheetId="0">#REF!</definedName>
    <definedName name="род">#REF!</definedName>
    <definedName name="родарод" localSheetId="0">#REF!</definedName>
    <definedName name="родарод">#REF!</definedName>
    <definedName name="рож" localSheetId="0">#REF!</definedName>
    <definedName name="рож">#REF!</definedName>
    <definedName name="рол" localSheetId="0">[106]топография!#REF!</definedName>
    <definedName name="рол">[106]топография!#REF!</definedName>
    <definedName name="роло" localSheetId="0">#REF!</definedName>
    <definedName name="роло">#REF!</definedName>
    <definedName name="ролодод" localSheetId="0">#REF!</definedName>
    <definedName name="ролодод">#REF!</definedName>
    <definedName name="рооо" localSheetId="0">#REF!</definedName>
    <definedName name="рооо">#REF!</definedName>
    <definedName name="ропгнлпеглн" localSheetId="0">#REF!</definedName>
    <definedName name="ропгнлпеглн">#REF!</definedName>
    <definedName name="Ростовская_область" localSheetId="0">#REF!</definedName>
    <definedName name="Ростовская_область">#REF!</definedName>
    <definedName name="рпачрпч" localSheetId="0">#REF!</definedName>
    <definedName name="рпачрпч">#REF!</definedName>
    <definedName name="рпв" localSheetId="0">#REF!</definedName>
    <definedName name="рпв">#REF!</definedName>
    <definedName name="рплрл" localSheetId="0">#REF!</definedName>
    <definedName name="рплрл">#REF!</definedName>
    <definedName name="рповпр" localSheetId="0">#REF!</definedName>
    <definedName name="рповпр">#REF!</definedName>
    <definedName name="рповр" localSheetId="0">#REF!</definedName>
    <definedName name="рповр">#REF!</definedName>
    <definedName name="РПР">'[116]СметаСводная п54'!$E$7</definedName>
    <definedName name="рпьрь" localSheetId="0">#REF!</definedName>
    <definedName name="рпьрь">#REF!</definedName>
    <definedName name="ррр" localSheetId="0">#REF!</definedName>
    <definedName name="ррр">#REF!</definedName>
    <definedName name="рррр" localSheetId="0">#REF!</definedName>
    <definedName name="рррр">#REF!</definedName>
    <definedName name="ррюбр" localSheetId="0">#REF!</definedName>
    <definedName name="ррюбр">#REF!</definedName>
    <definedName name="ртип" localSheetId="0">#REF!</definedName>
    <definedName name="ртип">#REF!</definedName>
    <definedName name="руе" localSheetId="0">#REF!</definedName>
    <definedName name="руе">#REF!</definedName>
    <definedName name="Руководитель" localSheetId="0">#REF!</definedName>
    <definedName name="Руководитель">#REF!</definedName>
    <definedName name="ручей" localSheetId="0">#REF!</definedName>
    <definedName name="ручей">#REF!</definedName>
    <definedName name="рыар" localSheetId="0">[8]топография!#REF!</definedName>
    <definedName name="рыар">[8]топография!#REF!</definedName>
    <definedName name="Рязанская_область" localSheetId="0">#REF!</definedName>
    <definedName name="Рязанская_область">#REF!</definedName>
    <definedName name="ряпр" localSheetId="0">[8]топография!#REF!</definedName>
    <definedName name="ряпр">[8]топография!#REF!</definedName>
    <definedName name="С" localSheetId="0" hidden="1">{#N/A,#N/A,FALSE,"Шаблон_Спец1"}</definedName>
    <definedName name="С" hidden="1">{#N/A,#N/A,FALSE,"Шаблон_Спец1"}</definedName>
    <definedName name="с1" localSheetId="0">#REF!</definedName>
    <definedName name="с1">#REF!</definedName>
    <definedName name="с10" localSheetId="0">#REF!</definedName>
    <definedName name="с10">#REF!</definedName>
    <definedName name="с2" localSheetId="0">#REF!</definedName>
    <definedName name="с2">#REF!</definedName>
    <definedName name="с3" localSheetId="0">#REF!</definedName>
    <definedName name="с3">#REF!</definedName>
    <definedName name="с4" localSheetId="0">#REF!</definedName>
    <definedName name="с4">#REF!</definedName>
    <definedName name="с5" localSheetId="0">#REF!</definedName>
    <definedName name="с5">#REF!</definedName>
    <definedName name="с6" localSheetId="0">#REF!</definedName>
    <definedName name="с6">#REF!</definedName>
    <definedName name="с7" localSheetId="0">#REF!</definedName>
    <definedName name="с7">#REF!</definedName>
    <definedName name="с8" localSheetId="0">#REF!</definedName>
    <definedName name="с8">#REF!</definedName>
    <definedName name="с9" localSheetId="0">#REF!</definedName>
    <definedName name="с9">#REF!</definedName>
    <definedName name="саа" localSheetId="0">#REF!</definedName>
    <definedName name="саа">#REF!</definedName>
    <definedName name="сам" localSheetId="0">#REF!</definedName>
    <definedName name="сам">#REF!</definedName>
    <definedName name="Самарская_область" localSheetId="0">#REF!</definedName>
    <definedName name="Самарская_область">#REF!</definedName>
    <definedName name="Саратовская_область" localSheetId="0">#REF!</definedName>
    <definedName name="Саратовская_область">#REF!</definedName>
    <definedName name="сарсвралош" localSheetId="0">#REF!</definedName>
    <definedName name="сарсвралош">#REF!</definedName>
    <definedName name="Сахалинская_область" localSheetId="0">#REF!</definedName>
    <definedName name="Сахалинская_область">#REF!</definedName>
    <definedName name="Сахалинская_область_1" localSheetId="0">#REF!</definedName>
    <definedName name="Сахалинская_область_1">#REF!</definedName>
    <definedName name="св1" localSheetId="0">[117]топография!#REF!</definedName>
    <definedName name="св1">[117]топография!#REF!</definedName>
    <definedName name="Свердловская_область" localSheetId="0">#REF!</definedName>
    <definedName name="Свердловская_область">#REF!</definedName>
    <definedName name="Свердловская_область_1" localSheetId="0">#REF!</definedName>
    <definedName name="Свердловская_область_1">#REF!</definedName>
    <definedName name="свод1" localSheetId="0">[118]топография!#REF!</definedName>
    <definedName name="свод1">[118]топография!#REF!</definedName>
    <definedName name="Сводка" localSheetId="0">#REF!</definedName>
    <definedName name="Сводка">#REF!</definedName>
    <definedName name="сврд" localSheetId="0">[118]топография!#REF!</definedName>
    <definedName name="сврд">[118]топография!#REF!</definedName>
    <definedName name="СВсм">[34]Вспомогательный!$D$36</definedName>
    <definedName name="се">'[119]СметаСводная се'!$F$7</definedName>
    <definedName name="сев" localSheetId="0">#REF!</definedName>
    <definedName name="сев">#REF!</definedName>
    <definedName name="сег1" localSheetId="0">#REF!</definedName>
    <definedName name="сег1">#REF!</definedName>
    <definedName name="Сегменты">[40]Регионы!$HL$6:$HL$8</definedName>
    <definedName name="Сегодня" localSheetId="0">#REF!</definedName>
    <definedName name="Сегодня">#REF!</definedName>
    <definedName name="Сейсмика_зданий">[40]Таблица!$R$26:$R$28</definedName>
    <definedName name="Сейсмика_линий">[40]Таблица!$O$26:$O$28</definedName>
    <definedName name="Семь" localSheetId="0">#REF!</definedName>
    <definedName name="Семь">#REF!</definedName>
    <definedName name="Сервис" localSheetId="0">#REF!</definedName>
    <definedName name="Сервис">#REF!</definedName>
    <definedName name="Сервис_Всего" localSheetId="0">'[30]Прайс лист'!#REF!</definedName>
    <definedName name="Сервис_Всего">'[30]Прайс лист'!#REF!</definedName>
    <definedName name="Сервис_Всего_1" localSheetId="0">#REF!</definedName>
    <definedName name="Сервис_Всего_1">#REF!</definedName>
    <definedName name="Сервисное_оборудование" localSheetId="0">[30]Коэфф1.!#REF!</definedName>
    <definedName name="Сервисное_оборудование">[30]Коэфф1.!#REF!</definedName>
    <definedName name="Сервисное_оборудование_1" localSheetId="0">#REF!</definedName>
    <definedName name="Сервисное_оборудование_1">#REF!</definedName>
    <definedName name="СЗИТ">[120]СВОДКА!$E$11</definedName>
    <definedName name="СКО" localSheetId="0">[121]!dial_koef_udar</definedName>
    <definedName name="СКО">[121]!dial_koef_udar</definedName>
    <definedName name="СлБелг" localSheetId="0">#REF!</definedName>
    <definedName name="СлБелг">#REF!</definedName>
    <definedName name="СлБуд">'[122]КП Сл-Будап'!$B$11</definedName>
    <definedName name="слон">'[39]ЛЧ Р'!$C$55:$H$62</definedName>
    <definedName name="см" localSheetId="0">#REF!</definedName>
    <definedName name="см">#REF!</definedName>
    <definedName name="см_конк" localSheetId="0">#REF!</definedName>
    <definedName name="см_конк">#REF!</definedName>
    <definedName name="см1" localSheetId="0">#REF!</definedName>
    <definedName name="см1">#REF!</definedName>
    <definedName name="см18" localSheetId="0">'[123]7(ГОЧС)'!#REF!</definedName>
    <definedName name="см18">'[123]7(ГОЧС)'!#REF!</definedName>
    <definedName name="См5" localSheetId="0">#REF!</definedName>
    <definedName name="См5">#REF!</definedName>
    <definedName name="См6">'[124]Смета 7'!$F$1</definedName>
    <definedName name="См7" localSheetId="0">#REF!</definedName>
    <definedName name="См7">#REF!</definedName>
    <definedName name="СМ9" localSheetId="0">#REF!</definedName>
    <definedName name="СМ9">#REF!</definedName>
    <definedName name="см91" localSheetId="0">#REF!</definedName>
    <definedName name="см91">#REF!</definedName>
    <definedName name="СМА" localSheetId="0">[17]топография!#REF!</definedName>
    <definedName name="СМА">[17]топография!#REF!</definedName>
    <definedName name="смета" localSheetId="0">#REF!</definedName>
    <definedName name="смета">#REF!</definedName>
    <definedName name="Смета_2">'[114]Смета 7'!$F$1</definedName>
    <definedName name="смета1" localSheetId="0">#REF!</definedName>
    <definedName name="смета1">#REF!</definedName>
    <definedName name="Смета11">'[125]Смета 7'!$F$1</definedName>
    <definedName name="Смета21">'[126]Смета 7'!$F$1</definedName>
    <definedName name="Смета3">[34]Вспомогательный!$D$78</definedName>
    <definedName name="Сметная_стоимость_в_базисных_ценах" localSheetId="0">#REF!</definedName>
    <definedName name="Сметная_стоимость_в_базисных_ценах">#REF!</definedName>
    <definedName name="Сметная_стоимость_в_текущих_ценах__после_применения_индексов" localSheetId="0">'[66]Переменные и константы'!#REF!</definedName>
    <definedName name="Сметная_стоимость_в_текущих_ценах__после_применения_индексов">'[66]Переменные и константы'!#REF!</definedName>
    <definedName name="Сметная_стоимость_по_ресурсному_расчету" localSheetId="0">#REF!</definedName>
    <definedName name="Сметная_стоимость_по_ресурсному_расчету">#REF!</definedName>
    <definedName name="СМеточка" localSheetId="0">#REF!</definedName>
    <definedName name="СМеточка">#REF!</definedName>
    <definedName name="сми" localSheetId="0">#REF!</definedName>
    <definedName name="сми">#REF!</definedName>
    <definedName name="смиь" localSheetId="0">#REF!</definedName>
    <definedName name="смиь">#REF!</definedName>
    <definedName name="Смоленская_область" localSheetId="0">#REF!</definedName>
    <definedName name="Смоленская_область">#REF!</definedName>
    <definedName name="смр" localSheetId="0">#REF!</definedName>
    <definedName name="смр">#REF!</definedName>
    <definedName name="смт" localSheetId="0">#REF!</definedName>
    <definedName name="смт">#REF!</definedName>
    <definedName name="Снижение_стоимости_двухцепной_ВЛ" localSheetId="0">[40]Таблица!#REF!</definedName>
    <definedName name="Снижение_стоимости_двухцепной_ВЛ">[40]Таблица!#REF!</definedName>
    <definedName name="Согласование" localSheetId="0">#REF!</definedName>
    <definedName name="Согласование">#REF!</definedName>
    <definedName name="соп" localSheetId="0">#REF!</definedName>
    <definedName name="соп">#REF!</definedName>
    <definedName name="сос" localSheetId="0">#REF!</definedName>
    <definedName name="сос">#REF!</definedName>
    <definedName name="Составил">'[6]Таблица 4 АСУТП'!$B$102:$B$104</definedName>
    <definedName name="Составитель" localSheetId="0">#REF!</definedName>
    <definedName name="Составитель">#REF!</definedName>
    <definedName name="Составитель_сметы" localSheetId="0">#REF!</definedName>
    <definedName name="Составитель_сметы">#REF!</definedName>
    <definedName name="СП1" localSheetId="0">[12]Обновление!#REF!</definedName>
    <definedName name="СП1">[12]Обновление!#REF!</definedName>
    <definedName name="сп2" localSheetId="0">#REF!</definedName>
    <definedName name="сп2">#REF!</definedName>
    <definedName name="Специф1" localSheetId="0">#REF!</definedName>
    <definedName name="Специф1">#REF!</definedName>
    <definedName name="спио" localSheetId="0">#REF!</definedName>
    <definedName name="спио">#REF!</definedName>
    <definedName name="список">[127]Списки!$A:$A</definedName>
    <definedName name="справочник" localSheetId="0">#REF!</definedName>
    <definedName name="справочник">#REF!</definedName>
    <definedName name="спрь" localSheetId="0">[8]топография!#REF!</definedName>
    <definedName name="спрь">[8]топография!#REF!</definedName>
    <definedName name="срл" localSheetId="0">#REF!</definedName>
    <definedName name="срл">#REF!</definedName>
    <definedName name="срлдд" localSheetId="0">#REF!</definedName>
    <definedName name="срлдд">#REF!</definedName>
    <definedName name="срлрл" localSheetId="0">#REF!</definedName>
    <definedName name="срлрл">#REF!</definedName>
    <definedName name="срьрьс" localSheetId="0">#REF!</definedName>
    <definedName name="срьрьс">#REF!</definedName>
    <definedName name="ссс" localSheetId="0">#REF!</definedName>
    <definedName name="ссс">#REF!</definedName>
    <definedName name="сссс" localSheetId="0">#REF!</definedName>
    <definedName name="сссс">#REF!</definedName>
    <definedName name="Ст">[128]АД!$A$9</definedName>
    <definedName name="Ставропольский_край" localSheetId="0">#REF!</definedName>
    <definedName name="Ставропольский_край">#REF!</definedName>
    <definedName name="СТАД">[68]Показатели!$A$79:$A$80</definedName>
    <definedName name="Стадия_проектирования" localSheetId="0">#REF!</definedName>
    <definedName name="Стадия_проектирования">#REF!</definedName>
    <definedName name="Станц10">'[32]Лист опроса'!$B$23</definedName>
    <definedName name="СТЕП">[68]Показатели!$B$85:$B$88</definedName>
    <definedName name="сто" localSheetId="0">'[129]8'!#REF!</definedName>
    <definedName name="сто">'[129]8'!#REF!</definedName>
    <definedName name="Стоимость" localSheetId="0">#REF!</definedName>
    <definedName name="Стоимость">#REF!</definedName>
    <definedName name="Стоимость_Коэффициент" localSheetId="0">#REF!</definedName>
    <definedName name="Стоимость_Коэффициент">#REF!</definedName>
    <definedName name="Стоимость_по_акту_выполненных_работ_в_базисных_ценах" localSheetId="0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 localSheetId="0">#REF!</definedName>
    <definedName name="Стоимость_по_акту_выполненных_работ_при_ресурсном_расчете">#REF!</definedName>
    <definedName name="Стоимость_специальных_переходов">[40]Таблица!$B$344:$B$351</definedName>
    <definedName name="стороны">[130]Списки!$A$1:$A$440</definedName>
    <definedName name="Стр10">'[32]Лист опроса'!$B$24</definedName>
    <definedName name="СтрАУ">'[32]Лист опроса'!$B$12</definedName>
    <definedName name="СтрДУ">'[32]Лист опроса'!$B$11</definedName>
    <definedName name="Стрелки">'[32]Лист опроса'!$B$10</definedName>
    <definedName name="Строительная_полоса" localSheetId="0">#REF!</definedName>
    <definedName name="Строительная_полоса">#REF!</definedName>
    <definedName name="Строительные_работы_в_базисных_ценах" localSheetId="0">#REF!</definedName>
    <definedName name="Строительные_работы_в_базисных_ценах">#REF!</definedName>
    <definedName name="Строительные_работы_в_текущих_ценах" localSheetId="0">'[66]Переменные и константы'!#REF!</definedName>
    <definedName name="Строительные_работы_в_текущих_ценах">'[66]Переменные и константы'!#REF!</definedName>
    <definedName name="Строительные_работы_в_текущих_ценах_по_ресурсному_расчету" localSheetId="0">'[66]Переменные и константы'!#REF!</definedName>
    <definedName name="Строительные_работы_в_текущих_ценах_по_ресурсному_расчету">'[66]Переменные и константы'!#REF!</definedName>
    <definedName name="Строительные_работы_в_текущих_ценах_после_применения_индексов" localSheetId="0">'[66]Переменные и константы'!#REF!</definedName>
    <definedName name="Строительные_работы_в_текущих_ценах_после_применения_индексов">'[66]Переменные и константы'!#REF!</definedName>
    <definedName name="Сургут">NA()</definedName>
    <definedName name="счьор" localSheetId="0">[8]топография!#REF!</definedName>
    <definedName name="счьор">[8]топография!#REF!</definedName>
    <definedName name="т" localSheetId="0">#REF!</definedName>
    <definedName name="т">#REF!</definedName>
    <definedName name="Таблица_индексов">[40]Регионы!$B$99:$O$182</definedName>
    <definedName name="Тамбовская_область" localSheetId="0">#REF!</definedName>
    <definedName name="Тамбовская_область">#REF!</definedName>
    <definedName name="тампонаж" localSheetId="0">[131]!Rashod_dolot_zap</definedName>
    <definedName name="тампонаж">[131]!Rashod_dolot_zap</definedName>
    <definedName name="Тверская_область" localSheetId="0">#REF!</definedName>
    <definedName name="Тверская_область">#REF!</definedName>
    <definedName name="Территориальная_поправка_к_ТЕР" localSheetId="0">#REF!</definedName>
    <definedName name="Территориальная_поправка_к_ТЕР">#REF!</definedName>
    <definedName name="техник" localSheetId="0">#REF!</definedName>
    <definedName name="техник">#REF!</definedName>
    <definedName name="технич" localSheetId="0">#REF!</definedName>
    <definedName name="технич">#REF!</definedName>
    <definedName name="Технический_директор" localSheetId="0">#REF!</definedName>
    <definedName name="Технический_директор">#REF!</definedName>
    <definedName name="Тип_ПС">[40]Таблица!$B$700:$B$701</definedName>
    <definedName name="титул">'[132]АКТ ВЫБОРА'!$D$6</definedName>
    <definedName name="ТолкоМашЛаб" localSheetId="0">[59]СмМашБур!#REF!</definedName>
    <definedName name="ТолкоМашЛаб">[59]СмМашБур!#REF!</definedName>
    <definedName name="ТолькоМашБур" localSheetId="0">[59]СмМашБур!#REF!</definedName>
    <definedName name="ТолькоМашБур">[59]СмМашБур!#REF!</definedName>
    <definedName name="ТолькоРучБур" localSheetId="0">[59]СмРучБур!#REF!</definedName>
    <definedName name="ТолькоРучБур">[59]СмРучБур!#REF!</definedName>
    <definedName name="ТолькоРучЛаб">[59]СмРучБур!$K$39</definedName>
    <definedName name="Томская_область" localSheetId="0">#REF!</definedName>
    <definedName name="Томская_область">#REF!</definedName>
    <definedName name="Томская_область_1" localSheetId="0">#REF!</definedName>
    <definedName name="Томская_область_1">#REF!</definedName>
    <definedName name="топ1" localSheetId="0">#REF!</definedName>
    <definedName name="топ1">#REF!</definedName>
    <definedName name="топ2" localSheetId="0">#REF!</definedName>
    <definedName name="топ2">#REF!</definedName>
    <definedName name="топо" localSheetId="0">#REF!</definedName>
    <definedName name="топо">#REF!</definedName>
    <definedName name="топо2" localSheetId="0">#REF!</definedName>
    <definedName name="топо2">#REF!</definedName>
    <definedName name="топогр1" localSheetId="0">#REF!</definedName>
    <definedName name="топогр1">#REF!</definedName>
    <definedName name="топограф" localSheetId="0">#REF!</definedName>
    <definedName name="топограф">#REF!</definedName>
    <definedName name="Трансформаторы">[40]Таблица!$B$501:$B$541</definedName>
    <definedName name="третий" localSheetId="0">#REF!</definedName>
    <definedName name="третий">#REF!</definedName>
    <definedName name="третья_кат" localSheetId="0">#REF!</definedName>
    <definedName name="третья_кат">#REF!</definedName>
    <definedName name="трол" localSheetId="0">#REF!</definedName>
    <definedName name="трол">#REF!</definedName>
    <definedName name="Труд_механизаторов_по_акту_вып_работ_с_учетом_к_тов" localSheetId="0">#REF!</definedName>
    <definedName name="Труд_механизаторов_по_акту_вып_работ_с_учетом_к_тов">#REF!</definedName>
    <definedName name="Труд_основн_рабочих_по_акту_вып_работ_с_учетом_к_тов" localSheetId="0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 localSheetId="0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 localSheetId="0">#REF!</definedName>
    <definedName name="Трудоемкость_основных_рабочих_по_акту_выполненных_работ">#REF!</definedName>
    <definedName name="ТС1" localSheetId="0">#REF!</definedName>
    <definedName name="ТС1">#REF!</definedName>
    <definedName name="Тульская_область" localSheetId="0">#REF!</definedName>
    <definedName name="Тульская_область">#REF!</definedName>
    <definedName name="тыс" localSheetId="0">{0,"тысячz";1,"тысячаz";2,"тысячиz";5,"тысячz"}</definedName>
    <definedName name="тыс">{0,"тысячz";1,"тысячаz";2,"тысячиz";5,"тысячz"}</definedName>
    <definedName name="тьбю" localSheetId="0">#REF!</definedName>
    <definedName name="тьбю">#REF!</definedName>
    <definedName name="тьтб" localSheetId="0">#REF!</definedName>
    <definedName name="тьтб">#REF!</definedName>
    <definedName name="тьюит" localSheetId="0">#REF!</definedName>
    <definedName name="тьюит">#REF!</definedName>
    <definedName name="Тюменская_область" localSheetId="0">#REF!</definedName>
    <definedName name="Тюменская_область">#REF!</definedName>
    <definedName name="Тюменская_область_1" localSheetId="0">#REF!</definedName>
    <definedName name="Тюменская_область_1">#REF!</definedName>
    <definedName name="у" localSheetId="0">#REF!</definedName>
    <definedName name="у">#REF!</definedName>
    <definedName name="убыль" localSheetId="0">#REF!</definedName>
    <definedName name="убыль">#REF!</definedName>
    <definedName name="уг" localSheetId="0">#REF!</definedName>
    <definedName name="уг">#REF!</definedName>
    <definedName name="Удмуртская_Республика" localSheetId="0">#REF!</definedName>
    <definedName name="Удмуртская_Республика">#REF!</definedName>
    <definedName name="Удмуртская_Республика_1" localSheetId="0">#REF!</definedName>
    <definedName name="Удмуртская_Республика_1">#REF!</definedName>
    <definedName name="уено" localSheetId="0">#REF!</definedName>
    <definedName name="уено">#REF!</definedName>
    <definedName name="уенонео" localSheetId="0">#REF!</definedName>
    <definedName name="уенонео">#REF!</definedName>
    <definedName name="уер" localSheetId="0">#REF!</definedName>
    <definedName name="уер">#REF!</definedName>
    <definedName name="уеро" localSheetId="0">#REF!</definedName>
    <definedName name="уеро">#REF!</definedName>
    <definedName name="уерор" localSheetId="0">#REF!</definedName>
    <definedName name="уерор">#REF!</definedName>
    <definedName name="ук" localSheetId="0">#REF!</definedName>
    <definedName name="ук">#REF!</definedName>
    <definedName name="уке" localSheetId="0">#REF!</definedName>
    <definedName name="уке">#REF!</definedName>
    <definedName name="укее" localSheetId="0">#REF!</definedName>
    <definedName name="укее">#REF!</definedName>
    <definedName name="укк_м" localSheetId="0">#REF!</definedName>
    <definedName name="укк_м">#REF!</definedName>
    <definedName name="Укрупненный_норматив_НР_для_расчета_в_текущих_ценах_и_ценах_2001г." localSheetId="0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 localSheetId="0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 localSheetId="0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 localSheetId="0">#REF!</definedName>
    <definedName name="Укрупненный_норматив_СП_для_расчета_в_ценах_1984г.">#REF!</definedName>
    <definedName name="укц" localSheetId="0">#REF!</definedName>
    <definedName name="укц">#REF!</definedName>
    <definedName name="Ульяновская_область" localSheetId="0">#REF!</definedName>
    <definedName name="Ульяновская_область">#REF!</definedName>
    <definedName name="уне" localSheetId="0">#REF!</definedName>
    <definedName name="уне">#REF!</definedName>
    <definedName name="уно" localSheetId="0">#REF!</definedName>
    <definedName name="уно">#REF!</definedName>
    <definedName name="уо" localSheetId="0">#REF!</definedName>
    <definedName name="уо">#REF!</definedName>
    <definedName name="уое" localSheetId="0">#REF!</definedName>
    <definedName name="уое">#REF!</definedName>
    <definedName name="упроуо" localSheetId="0">#REF!</definedName>
    <definedName name="упроуо">#REF!</definedName>
    <definedName name="упрт" localSheetId="0">#REF!</definedName>
    <definedName name="упрт">#REF!</definedName>
    <definedName name="ур" localSheetId="0">#REF!</definedName>
    <definedName name="ур">#REF!</definedName>
    <definedName name="уре" localSheetId="0">#REF!</definedName>
    <definedName name="уре">#REF!</definedName>
    <definedName name="урк" localSheetId="0">#REF!</definedName>
    <definedName name="урк">#REF!</definedName>
    <definedName name="урн" localSheetId="0">#REF!</definedName>
    <definedName name="урн">#REF!</definedName>
    <definedName name="урс" localSheetId="0">#REF!</definedName>
    <definedName name="урс">#REF!</definedName>
    <definedName name="урс123" localSheetId="0" hidden="1">#REF!</definedName>
    <definedName name="урс123" hidden="1">#REF!</definedName>
    <definedName name="Условия_ВЛ">[40]Таблица!$O$13:$O$17</definedName>
    <definedName name="Условия_КЛ">[40]Таблица!$P$15</definedName>
    <definedName name="уу" localSheetId="0">#REF!</definedName>
    <definedName name="уу">#REF!</definedName>
    <definedName name="уцуц" localSheetId="0">#REF!</definedName>
    <definedName name="уцуц">#REF!</definedName>
    <definedName name="Участок" localSheetId="0">#REF!</definedName>
    <definedName name="Участок">#REF!</definedName>
    <definedName name="ушщпгу" localSheetId="0">#REF!</definedName>
    <definedName name="ушщпгу">#REF!</definedName>
    <definedName name="ф" localSheetId="0">#REF!</definedName>
    <definedName name="ф">#REF!</definedName>
    <definedName name="ф1" localSheetId="0">#REF!</definedName>
    <definedName name="ф1">#REF!</definedName>
    <definedName name="Ф10">[68]Показатели!$B$57:$B$69</definedName>
    <definedName name="Ф100">[68]Показатели!$B$70:$B$71</definedName>
    <definedName name="Ф2">[68]Показатели!$B$5:$B$10</definedName>
    <definedName name="Ф5">[68]Показатели!$B$12:$B$18</definedName>
    <definedName name="Ф5.1" localSheetId="0">#REF!</definedName>
    <definedName name="Ф5.1">#REF!</definedName>
    <definedName name="Ф51">[68]Показатели!$B$19:$B$20</definedName>
    <definedName name="Ф6">[68]Показатели!$B$22:$B$25</definedName>
    <definedName name="Ф7">[68]Показатели!$B$27:$B$33</definedName>
    <definedName name="Ф8">[68]Показатели!$B$35:$B$39</definedName>
    <definedName name="Ф9">[68]Показатели!$B$41:$B$53</definedName>
    <definedName name="Ф90">[68]Показатели!$B$54:$B$55</definedName>
    <definedName name="Ф91" localSheetId="0">#REF!</definedName>
    <definedName name="Ф91">#REF!</definedName>
    <definedName name="фавр" localSheetId="0">#REF!</definedName>
    <definedName name="фавр">#REF!</definedName>
    <definedName name="фапиаи" localSheetId="0">#REF!</definedName>
    <definedName name="фапиаи">#REF!</definedName>
    <definedName name="фвап" localSheetId="0">#REF!</definedName>
    <definedName name="фвап">#REF!</definedName>
    <definedName name="фвапив" localSheetId="0">#REF!</definedName>
    <definedName name="фвапив">#REF!</definedName>
    <definedName name="фед">'[38]свод 2'!$D$10</definedName>
    <definedName name="Финансирование_Y2017" localSheetId="0">#REF!</definedName>
    <definedName name="Финансирование_Y2017">#REF!</definedName>
    <definedName name="Финансирование_Y2018" localSheetId="0">#REF!</definedName>
    <definedName name="Финансирование_Y2018">#REF!</definedName>
    <definedName name="Финансирование_Y2019" localSheetId="0">#REF!</definedName>
    <definedName name="Финансирование_Y2019">#REF!</definedName>
    <definedName name="Финансирование_Y2020" localSheetId="0">#REF!</definedName>
    <definedName name="Финансирование_Y2020">#REF!</definedName>
    <definedName name="Финансирование_Y2021" localSheetId="0">#REF!</definedName>
    <definedName name="Финансирование_Y2021">#REF!</definedName>
    <definedName name="Финансирование_Y2022" localSheetId="0">#REF!</definedName>
    <definedName name="Финансирование_Y2022">#REF!</definedName>
    <definedName name="Финансирование_Y2023" localSheetId="0">#REF!</definedName>
    <definedName name="Финансирование_Y2023">#REF!</definedName>
    <definedName name="Финансирование_Y2024" localSheetId="0">#REF!</definedName>
    <definedName name="Финансирование_Y2024">#REF!</definedName>
    <definedName name="Финансирование_Y2025" localSheetId="0">#REF!</definedName>
    <definedName name="Финансирование_Y2025">#REF!</definedName>
    <definedName name="фнн" localSheetId="0">#REF!</definedName>
    <definedName name="фнн">#REF!</definedName>
    <definedName name="фукек" localSheetId="0">#REF!</definedName>
    <definedName name="фукек">#REF!</definedName>
    <definedName name="ффггг" localSheetId="0">#REF!</definedName>
    <definedName name="ффггг">#REF!</definedName>
    <definedName name="фффффф" localSheetId="0">#REF!</definedName>
    <definedName name="фффффф">#REF!</definedName>
    <definedName name="ффыв" localSheetId="0">#REF!</definedName>
    <definedName name="ффыв">#REF!</definedName>
    <definedName name="фыв" localSheetId="0">#REF!</definedName>
    <definedName name="фыв">#REF!</definedName>
    <definedName name="Хабаровский_край" localSheetId="0">#REF!</definedName>
    <definedName name="Хабаровский_край">#REF!</definedName>
    <definedName name="Хабаровский_край_1" localSheetId="0">#REF!</definedName>
    <definedName name="Хабаровский_край_1">#REF!</definedName>
    <definedName name="Характеристика" localSheetId="0">#REF!</definedName>
    <definedName name="Характеристика">#REF!</definedName>
    <definedName name="хд" localSheetId="0">#REF!</definedName>
    <definedName name="хд">#REF!</definedName>
    <definedName name="ц" localSheetId="0">#REF!</definedName>
    <definedName name="ц">#REF!</definedName>
    <definedName name="цакыф" localSheetId="0">#REF!</definedName>
    <definedName name="цакыф">#REF!</definedName>
    <definedName name="цена">#N/A</definedName>
    <definedName name="цена___0" localSheetId="0">#REF!</definedName>
    <definedName name="цена___0">#REF!</definedName>
    <definedName name="цена___0___0" localSheetId="0">#REF!</definedName>
    <definedName name="цена___0___0">#REF!</definedName>
    <definedName name="цена___0___0___0" localSheetId="0">#REF!</definedName>
    <definedName name="цена___0___0___0">#REF!</definedName>
    <definedName name="цена___0___0___0___0" localSheetId="0">#REF!</definedName>
    <definedName name="цена___0___0___0___0">#REF!</definedName>
    <definedName name="цена___0___0___2" localSheetId="0">#REF!</definedName>
    <definedName name="цена___0___0___2">#REF!</definedName>
    <definedName name="цена___0___0___3" localSheetId="0">#REF!</definedName>
    <definedName name="цена___0___0___3">#REF!</definedName>
    <definedName name="цена___0___0___4" localSheetId="0">#REF!</definedName>
    <definedName name="цена___0___0___4">#REF!</definedName>
    <definedName name="цена___0___1" localSheetId="0">#REF!</definedName>
    <definedName name="цена___0___1">#REF!</definedName>
    <definedName name="цена___0___10" localSheetId="0">#REF!</definedName>
    <definedName name="цена___0___10">#REF!</definedName>
    <definedName name="цена___0___12" localSheetId="0">#REF!</definedName>
    <definedName name="цена___0___12">#REF!</definedName>
    <definedName name="цена___0___2" localSheetId="0">#REF!</definedName>
    <definedName name="цена___0___2">#REF!</definedName>
    <definedName name="цена___0___2___0" localSheetId="0">#REF!</definedName>
    <definedName name="цена___0___2___0">#REF!</definedName>
    <definedName name="цена___0___3" localSheetId="0">#REF!</definedName>
    <definedName name="цена___0___3">#REF!</definedName>
    <definedName name="цена___0___4" localSheetId="0">#REF!</definedName>
    <definedName name="цена___0___4">#REF!</definedName>
    <definedName name="цена___0___5" localSheetId="0">#REF!</definedName>
    <definedName name="цена___0___5">#REF!</definedName>
    <definedName name="цена___0___6" localSheetId="0">#REF!</definedName>
    <definedName name="цена___0___6">#REF!</definedName>
    <definedName name="цена___0___8" localSheetId="0">#REF!</definedName>
    <definedName name="цена___0___8">#REF!</definedName>
    <definedName name="цена___1" localSheetId="0">#REF!</definedName>
    <definedName name="цена___1">#REF!</definedName>
    <definedName name="цена___1___0" localSheetId="0">#REF!</definedName>
    <definedName name="цена___1___0">#REF!</definedName>
    <definedName name="цена___10" localSheetId="0">#REF!</definedName>
    <definedName name="цена___10">#REF!</definedName>
    <definedName name="цена___10___0">NA()</definedName>
    <definedName name="цена___10___0___0" localSheetId="0">#REF!</definedName>
    <definedName name="цена___10___0___0">#REF!</definedName>
    <definedName name="цена___10___1" localSheetId="0">#REF!</definedName>
    <definedName name="цена___10___1">#REF!</definedName>
    <definedName name="цена___10___10" localSheetId="0">#REF!</definedName>
    <definedName name="цена___10___10">#REF!</definedName>
    <definedName name="цена___10___12" localSheetId="0">#REF!</definedName>
    <definedName name="цена___10___12">#REF!</definedName>
    <definedName name="цена___10___2">NA()</definedName>
    <definedName name="цена___10___4">NA()</definedName>
    <definedName name="цена___10___6">NA()</definedName>
    <definedName name="цена___10___8">NA()</definedName>
    <definedName name="цена___11" localSheetId="0">#REF!</definedName>
    <definedName name="цена___11">#REF!</definedName>
    <definedName name="цена___11___0">NA()</definedName>
    <definedName name="цена___11___10" localSheetId="0">#REF!</definedName>
    <definedName name="цена___11___10">#REF!</definedName>
    <definedName name="цена___11___2" localSheetId="0">#REF!</definedName>
    <definedName name="цена___11___2">#REF!</definedName>
    <definedName name="цена___11___4" localSheetId="0">#REF!</definedName>
    <definedName name="цена___11___4">#REF!</definedName>
    <definedName name="цена___11___6" localSheetId="0">#REF!</definedName>
    <definedName name="цена___11___6">#REF!</definedName>
    <definedName name="цена___11___8" localSheetId="0">#REF!</definedName>
    <definedName name="цена___11___8">#REF!</definedName>
    <definedName name="цена___12">NA()</definedName>
    <definedName name="цена___2" localSheetId="0">#REF!</definedName>
    <definedName name="цена___2">#REF!</definedName>
    <definedName name="цена___2___0" localSheetId="0">#REF!</definedName>
    <definedName name="цена___2___0">#REF!</definedName>
    <definedName name="цена___2___0___0" localSheetId="0">#REF!</definedName>
    <definedName name="цена___2___0___0">#REF!</definedName>
    <definedName name="цена___2___0___0___0" localSheetId="0">#REF!</definedName>
    <definedName name="цена___2___0___0___0">#REF!</definedName>
    <definedName name="цена___2___1" localSheetId="0">#REF!</definedName>
    <definedName name="цена___2___1">#REF!</definedName>
    <definedName name="цена___2___10" localSheetId="0">#REF!</definedName>
    <definedName name="цена___2___10">#REF!</definedName>
    <definedName name="цена___2___12" localSheetId="0">#REF!</definedName>
    <definedName name="цена___2___12">#REF!</definedName>
    <definedName name="цена___2___2" localSheetId="0">#REF!</definedName>
    <definedName name="цена___2___2">#REF!</definedName>
    <definedName name="цена___2___3" localSheetId="0">#REF!</definedName>
    <definedName name="цена___2___3">#REF!</definedName>
    <definedName name="цена___2___4" localSheetId="0">#REF!</definedName>
    <definedName name="цена___2___4">#REF!</definedName>
    <definedName name="цена___2___6" localSheetId="0">#REF!</definedName>
    <definedName name="цена___2___6">#REF!</definedName>
    <definedName name="цена___2___8" localSheetId="0">#REF!</definedName>
    <definedName name="цена___2___8">#REF!</definedName>
    <definedName name="цена___3" localSheetId="0">#REF!</definedName>
    <definedName name="цена___3">#REF!</definedName>
    <definedName name="цена___3___0" localSheetId="0">#REF!</definedName>
    <definedName name="цена___3___0">#REF!</definedName>
    <definedName name="цена___3___0___0">NA()</definedName>
    <definedName name="цена___3___10" localSheetId="0">#REF!</definedName>
    <definedName name="цена___3___10">#REF!</definedName>
    <definedName name="цена___3___2" localSheetId="0">#REF!</definedName>
    <definedName name="цена___3___2">#REF!</definedName>
    <definedName name="цена___3___3" localSheetId="0">#REF!</definedName>
    <definedName name="цена___3___3">#REF!</definedName>
    <definedName name="цена___3___4" localSheetId="0">#REF!</definedName>
    <definedName name="цена___3___4">#REF!</definedName>
    <definedName name="цена___3___6" localSheetId="0">#REF!</definedName>
    <definedName name="цена___3___6">#REF!</definedName>
    <definedName name="цена___3___8" localSheetId="0">#REF!</definedName>
    <definedName name="цена___3___8">#REF!</definedName>
    <definedName name="цена___4" localSheetId="0">#REF!</definedName>
    <definedName name="цена___4">#REF!</definedName>
    <definedName name="цена___4___0">NA()</definedName>
    <definedName name="цена___4___0___0" localSheetId="0">#REF!</definedName>
    <definedName name="цена___4___0___0">#REF!</definedName>
    <definedName name="цена___4___0___0___0" localSheetId="0">#REF!</definedName>
    <definedName name="цена___4___0___0___0">#REF!</definedName>
    <definedName name="цена___4___10" localSheetId="0">#REF!</definedName>
    <definedName name="цена___4___10">#REF!</definedName>
    <definedName name="цена___4___12" localSheetId="0">#REF!</definedName>
    <definedName name="цена___4___12">#REF!</definedName>
    <definedName name="цена___4___2" localSheetId="0">#REF!</definedName>
    <definedName name="цена___4___2">#REF!</definedName>
    <definedName name="цена___4___3" localSheetId="0">#REF!</definedName>
    <definedName name="цена___4___3">#REF!</definedName>
    <definedName name="цена___4___4" localSheetId="0">#REF!</definedName>
    <definedName name="цена___4___4">#REF!</definedName>
    <definedName name="цена___4___6" localSheetId="0">#REF!</definedName>
    <definedName name="цена___4___6">#REF!</definedName>
    <definedName name="цена___4___8" localSheetId="0">#REF!</definedName>
    <definedName name="цена___4___8">#REF!</definedName>
    <definedName name="цена___5">NA()</definedName>
    <definedName name="цена___5___0" localSheetId="0">#REF!</definedName>
    <definedName name="цена___5___0">#REF!</definedName>
    <definedName name="цена___5___0___0" localSheetId="0">#REF!</definedName>
    <definedName name="цена___5___0___0">#REF!</definedName>
    <definedName name="цена___5___0___0___0" localSheetId="0">#REF!</definedName>
    <definedName name="цена___5___0___0___0">#REF!</definedName>
    <definedName name="цена___5___3">NA()</definedName>
    <definedName name="цена___6">NA()</definedName>
    <definedName name="цена___6___0" localSheetId="0">#REF!</definedName>
    <definedName name="цена___6___0">#REF!</definedName>
    <definedName name="цена___6___0___0" localSheetId="0">#REF!</definedName>
    <definedName name="цена___6___0___0">#REF!</definedName>
    <definedName name="цена___6___0___0___0" localSheetId="0">#REF!</definedName>
    <definedName name="цена___6___0___0___0">#REF!</definedName>
    <definedName name="цена___6___1" localSheetId="0">#REF!</definedName>
    <definedName name="цена___6___1">#REF!</definedName>
    <definedName name="цена___6___10" localSheetId="0">#REF!</definedName>
    <definedName name="цена___6___10">#REF!</definedName>
    <definedName name="цена___6___12" localSheetId="0">#REF!</definedName>
    <definedName name="цена___6___12">#REF!</definedName>
    <definedName name="цена___6___2" localSheetId="0">#REF!</definedName>
    <definedName name="цена___6___2">#REF!</definedName>
    <definedName name="цена___6___4" localSheetId="0">#REF!</definedName>
    <definedName name="цена___6___4">#REF!</definedName>
    <definedName name="цена___6___6" localSheetId="0">#REF!</definedName>
    <definedName name="цена___6___6">#REF!</definedName>
    <definedName name="цена___6___8" localSheetId="0">#REF!</definedName>
    <definedName name="цена___6___8">#REF!</definedName>
    <definedName name="цена___7" localSheetId="0">#REF!</definedName>
    <definedName name="цена___7">#REF!</definedName>
    <definedName name="цена___7___0" localSheetId="0">#REF!</definedName>
    <definedName name="цена___7___0">#REF!</definedName>
    <definedName name="цена___7___10" localSheetId="0">#REF!</definedName>
    <definedName name="цена___7___10">#REF!</definedName>
    <definedName name="цена___7___2" localSheetId="0">#REF!</definedName>
    <definedName name="цена___7___2">#REF!</definedName>
    <definedName name="цена___7___4" localSheetId="0">#REF!</definedName>
    <definedName name="цена___7___4">#REF!</definedName>
    <definedName name="цена___7___6" localSheetId="0">#REF!</definedName>
    <definedName name="цена___7___6">#REF!</definedName>
    <definedName name="цена___7___8" localSheetId="0">#REF!</definedName>
    <definedName name="цена___7___8">#REF!</definedName>
    <definedName name="цена___8" localSheetId="0">#REF!</definedName>
    <definedName name="цена___8">#REF!</definedName>
    <definedName name="цена___8___0" localSheetId="0">#REF!</definedName>
    <definedName name="цена___8___0">#REF!</definedName>
    <definedName name="цена___8___0___0" localSheetId="0">#REF!</definedName>
    <definedName name="цена___8___0___0">#REF!</definedName>
    <definedName name="цена___8___0___0___0" localSheetId="0">#REF!</definedName>
    <definedName name="цена___8___0___0___0">#REF!</definedName>
    <definedName name="цена___8___1" localSheetId="0">#REF!</definedName>
    <definedName name="цена___8___1">#REF!</definedName>
    <definedName name="цена___8___10" localSheetId="0">#REF!</definedName>
    <definedName name="цена___8___10">#REF!</definedName>
    <definedName name="цена___8___12" localSheetId="0">#REF!</definedName>
    <definedName name="цена___8___12">#REF!</definedName>
    <definedName name="цена___8___2" localSheetId="0">#REF!</definedName>
    <definedName name="цена___8___2">#REF!</definedName>
    <definedName name="цена___8___4" localSheetId="0">#REF!</definedName>
    <definedName name="цена___8___4">#REF!</definedName>
    <definedName name="цена___8___6" localSheetId="0">#REF!</definedName>
    <definedName name="цена___8___6">#REF!</definedName>
    <definedName name="цена___8___8" localSheetId="0">#REF!</definedName>
    <definedName name="цена___8___8">#REF!</definedName>
    <definedName name="цена___9" localSheetId="0">#REF!</definedName>
    <definedName name="цена___9">#REF!</definedName>
    <definedName name="цена___9___0" localSheetId="0">#REF!</definedName>
    <definedName name="цена___9___0">#REF!</definedName>
    <definedName name="цена___9___0___0" localSheetId="0">#REF!</definedName>
    <definedName name="цена___9___0___0">#REF!</definedName>
    <definedName name="цена___9___0___0___0" localSheetId="0">#REF!</definedName>
    <definedName name="цена___9___0___0___0">#REF!</definedName>
    <definedName name="цена___9___10" localSheetId="0">#REF!</definedName>
    <definedName name="цена___9___10">#REF!</definedName>
    <definedName name="цена___9___2" localSheetId="0">#REF!</definedName>
    <definedName name="цена___9___2">#REF!</definedName>
    <definedName name="цена___9___4" localSheetId="0">#REF!</definedName>
    <definedName name="цена___9___4">#REF!</definedName>
    <definedName name="цена___9___6" localSheetId="0">#REF!</definedName>
    <definedName name="цена___9___6">#REF!</definedName>
    <definedName name="цена___9___8" localSheetId="0">#REF!</definedName>
    <definedName name="цена___9___8">#REF!</definedName>
    <definedName name="ЦенаМашБур" localSheetId="0">[59]СмМашБур!#REF!</definedName>
    <definedName name="ЦенаМашБур">[59]СмМашБур!#REF!</definedName>
    <definedName name="ЦенаОбслед">[59]ОбмОбслЗемОд!$F$62</definedName>
    <definedName name="ЦенаРучБур" localSheetId="0">[59]СмРучБур!#REF!</definedName>
    <definedName name="ЦенаРучБур">[59]СмРучБур!#REF!</definedName>
    <definedName name="ЦенаШурфов" localSheetId="0">#REF!</definedName>
    <definedName name="ЦенаШурфов">#REF!</definedName>
    <definedName name="цук" localSheetId="0">#REF!</definedName>
    <definedName name="цук">#REF!</definedName>
    <definedName name="цукеп" localSheetId="0">#REF!</definedName>
    <definedName name="цукеп">#REF!</definedName>
    <definedName name="цукцук" localSheetId="0">#REF!</definedName>
    <definedName name="цукцук">#REF!</definedName>
    <definedName name="цукцукуцкцук" localSheetId="0">#REF!</definedName>
    <definedName name="цукцукуцкцук">#REF!</definedName>
    <definedName name="цукцукцук" localSheetId="0">#REF!</definedName>
    <definedName name="цукцукцук">#REF!</definedName>
    <definedName name="цфйе" localSheetId="0">#REF!</definedName>
    <definedName name="цфйе">#REF!</definedName>
    <definedName name="цц" localSheetId="0">[19]!dial_mater</definedName>
    <definedName name="цц">[19]!dial_mater</definedName>
    <definedName name="ццц" localSheetId="0">#REF!</definedName>
    <definedName name="ццц">#REF!</definedName>
    <definedName name="чапо" localSheetId="0">#REF!</definedName>
    <definedName name="чапо">#REF!</definedName>
    <definedName name="чапр" localSheetId="0">#REF!</definedName>
    <definedName name="чапр">#REF!</definedName>
    <definedName name="Части_и_главы" localSheetId="0">#REF!</definedName>
    <definedName name="Части_и_главы">#REF!</definedName>
    <definedName name="Челябинская_область" localSheetId="0">#REF!</definedName>
    <definedName name="Челябинская_область">#REF!</definedName>
    <definedName name="Челябинская_область_1" localSheetId="0">#REF!</definedName>
    <definedName name="Челябинская_область_1">#REF!</definedName>
    <definedName name="черт." localSheetId="0">#REF!</definedName>
    <definedName name="черт.">#REF!</definedName>
    <definedName name="четвертый" localSheetId="0">#REF!</definedName>
    <definedName name="четвертый">#REF!</definedName>
    <definedName name="Чеченская_Республика" localSheetId="0">#REF!</definedName>
    <definedName name="Чеченская_Республика">#REF!</definedName>
    <definedName name="Читинская_область" localSheetId="0">#REF!</definedName>
    <definedName name="Читинская_область">#REF!</definedName>
    <definedName name="Читинская_область_1" localSheetId="0">#REF!</definedName>
    <definedName name="Читинская_область_1">#REF!</definedName>
    <definedName name="чмтчмт" localSheetId="0">#REF!</definedName>
    <definedName name="чмтчмт">#REF!</definedName>
    <definedName name="чмтчт" localSheetId="0">#REF!</definedName>
    <definedName name="чмтчт">#REF!</definedName>
    <definedName name="чс" localSheetId="0">#REF!</definedName>
    <definedName name="чс">#REF!</definedName>
    <definedName name="чсапр" localSheetId="0">#REF!</definedName>
    <definedName name="чсапр">#REF!</definedName>
    <definedName name="чсиь" localSheetId="0">#REF!</definedName>
    <definedName name="чсиь">#REF!</definedName>
    <definedName name="чсмт" localSheetId="0">#REF!</definedName>
    <definedName name="чсмт">#REF!</definedName>
    <definedName name="чстм" localSheetId="0">#REF!</definedName>
    <definedName name="чстм">#REF!</definedName>
    <definedName name="чт" localSheetId="0">#REF!</definedName>
    <definedName name="чт">#REF!</definedName>
    <definedName name="чтм" localSheetId="0">#REF!</definedName>
    <definedName name="чтм">#REF!</definedName>
    <definedName name="чть" localSheetId="0">#REF!</definedName>
    <definedName name="чть">#REF!</definedName>
    <definedName name="Чувашская_Республика___Чувашия" localSheetId="0">#REF!</definedName>
    <definedName name="Чувашская_Республика___Чувашия">#REF!</definedName>
    <definedName name="Чукотский_автономный_округ" localSheetId="0">#REF!</definedName>
    <definedName name="Чукотский_автономный_округ">#REF!</definedName>
    <definedName name="Чукотский_автономный_округ_1" localSheetId="0">#REF!</definedName>
    <definedName name="Чукотский_автономный_округ_1">#REF!</definedName>
    <definedName name="ш" localSheetId="0">#REF!</definedName>
    <definedName name="ш">#REF!</definedName>
    <definedName name="шаблон" localSheetId="0">[7]!ABN</definedName>
    <definedName name="шаблон">[7]!ABN</definedName>
    <definedName name="Шапка" localSheetId="0">#REF!</definedName>
    <definedName name="Шапка">#REF!</definedName>
    <definedName name="Шапка2" localSheetId="0">#REF!</definedName>
    <definedName name="Шапка2">#REF!</definedName>
    <definedName name="шгд" localSheetId="0">#REF!</definedName>
    <definedName name="шгд">#REF!</definedName>
    <definedName name="шдгшж" localSheetId="0">#REF!</definedName>
    <definedName name="шдгшж">#REF!</definedName>
    <definedName name="шестой" localSheetId="0">#REF!</definedName>
    <definedName name="шестой">#REF!</definedName>
    <definedName name="Шесть" localSheetId="0">#REF!</definedName>
    <definedName name="Шесть">#REF!</definedName>
    <definedName name="Ширяйка" localSheetId="0">[16]топография!#REF!</definedName>
    <definedName name="Ширяйка">[16]топография!#REF!</definedName>
    <definedName name="Шкафы_ТМ" localSheetId="0">#REF!</definedName>
    <definedName name="Шкафы_ТМ">#REF!</definedName>
    <definedName name="шоссе" localSheetId="0">#REF!</definedName>
    <definedName name="шоссе">#REF!</definedName>
    <definedName name="шплю" localSheetId="0">#REF!</definedName>
    <definedName name="шплю">#REF!</definedName>
    <definedName name="шпр" localSheetId="0">#REF!</definedName>
    <definedName name="шпр">#REF!</definedName>
    <definedName name="шшш" localSheetId="0">#REF!</definedName>
    <definedName name="шшш">#REF!</definedName>
    <definedName name="шщгщ9шщллщ" localSheetId="0">#REF!</definedName>
    <definedName name="шщгщ9шщллщ">#REF!</definedName>
    <definedName name="щжэдж" localSheetId="0">#REF!</definedName>
    <definedName name="щжэдж">#REF!</definedName>
    <definedName name="щшшщрг" localSheetId="0">#REF!</definedName>
    <definedName name="щшшщрг">#REF!</definedName>
    <definedName name="щщ" localSheetId="0">#REF!</definedName>
    <definedName name="щщ">#REF!</definedName>
    <definedName name="ъхз" localSheetId="0">#REF!</definedName>
    <definedName name="ъхз">#REF!</definedName>
    <definedName name="ы" localSheetId="0">[133]топография!#REF!</definedName>
    <definedName name="ы">[133]топография!#REF!</definedName>
    <definedName name="ыа" localSheetId="0">#REF!</definedName>
    <definedName name="ыа">#REF!</definedName>
    <definedName name="ыаоаы" localSheetId="0">#REF!</definedName>
    <definedName name="ыаоаы">#REF!</definedName>
    <definedName name="ыаоаыо" localSheetId="0">#REF!</definedName>
    <definedName name="ыаоаыо">#REF!</definedName>
    <definedName name="ыаоаып" localSheetId="0">#REF!</definedName>
    <definedName name="ыаоаып">#REF!</definedName>
    <definedName name="ыаоп" localSheetId="0">#REF!</definedName>
    <definedName name="ыаоп">#REF!</definedName>
    <definedName name="ыапо" localSheetId="0">#REF!</definedName>
    <definedName name="ыапо">#REF!</definedName>
    <definedName name="ыапоапоао" localSheetId="0">#REF!</definedName>
    <definedName name="ыапоапоао">#REF!</definedName>
    <definedName name="ыапоаыо" localSheetId="0">#REF!</definedName>
    <definedName name="ыапоаыо">#REF!</definedName>
    <definedName name="ыапоы" localSheetId="0">#REF!</definedName>
    <definedName name="ыапоы">#REF!</definedName>
    <definedName name="ыапоыа" localSheetId="0">#REF!</definedName>
    <definedName name="ыапоыа">#REF!</definedName>
    <definedName name="ыапр" localSheetId="0">[8]топография!#REF!</definedName>
    <definedName name="ыапр">[8]топография!#REF!</definedName>
    <definedName name="ыапраыр" localSheetId="0">#REF!</definedName>
    <definedName name="ыапраыр">#REF!</definedName>
    <definedName name="ыаыаы" localSheetId="0">#REF!</definedName>
    <definedName name="ыаыаы">#REF!</definedName>
    <definedName name="ыв" localSheetId="0">[24]ПДР!#REF!</definedName>
    <definedName name="ыв">[24]ПДР!#REF!</definedName>
    <definedName name="ЫВGGGGGGGGGGGGGGG" localSheetId="0">#REF!</definedName>
    <definedName name="ЫВGGGGGGGGGGGGGGG">#REF!</definedName>
    <definedName name="ыва" localSheetId="0">#REF!</definedName>
    <definedName name="ыва">#REF!</definedName>
    <definedName name="ывапвыфп" localSheetId="0">[8]топография!#REF!</definedName>
    <definedName name="ывапвыфп">[8]топография!#REF!</definedName>
    <definedName name="ываф" localSheetId="0">#REF!</definedName>
    <definedName name="ываф">#REF!</definedName>
    <definedName name="Ываы" localSheetId="0">#REF!</definedName>
    <definedName name="Ываы">#REF!</definedName>
    <definedName name="ЫВаЫа" localSheetId="0">#REF!</definedName>
    <definedName name="ЫВаЫа">#REF!</definedName>
    <definedName name="ЫВаЫваав" localSheetId="0">#REF!</definedName>
    <definedName name="ЫВаЫваав">#REF!</definedName>
    <definedName name="ывпавар" localSheetId="0">#REF!</definedName>
    <definedName name="ывпавар">#REF!</definedName>
    <definedName name="ЫВПВвввв" localSheetId="0">[17]топография!#REF!</definedName>
    <definedName name="ЫВПВвввв">[17]топография!#REF!</definedName>
    <definedName name="ыВПВП" localSheetId="0">#REF!</definedName>
    <definedName name="ыВПВП">#REF!</definedName>
    <definedName name="ыкен" localSheetId="0">#REF!</definedName>
    <definedName name="ыкен">#REF!</definedName>
    <definedName name="ыопвпо" localSheetId="0">#REF!</definedName>
    <definedName name="ыопвпо">#REF!</definedName>
    <definedName name="ып" localSheetId="0">#REF!</definedName>
    <definedName name="ып">#REF!</definedName>
    <definedName name="ыпаота" localSheetId="0">#REF!</definedName>
    <definedName name="ыпаота">#REF!</definedName>
    <definedName name="ыпартап" localSheetId="0">#REF!</definedName>
    <definedName name="ыпартап">#REF!</definedName>
    <definedName name="ыпатапт" localSheetId="0">#REF!</definedName>
    <definedName name="ыпатапт">#REF!</definedName>
    <definedName name="ыпми" localSheetId="0">#REF!</definedName>
    <definedName name="ыпми">#REF!</definedName>
    <definedName name="ыпо" localSheetId="0">#REF!</definedName>
    <definedName name="ыпо">#REF!</definedName>
    <definedName name="ыпоыа" localSheetId="0">#REF!</definedName>
    <definedName name="ыпоыа">#REF!</definedName>
    <definedName name="ыпоыапо" localSheetId="0">#REF!</definedName>
    <definedName name="ыпоыапо">#REF!</definedName>
    <definedName name="ыпр" localSheetId="0">#REF!</definedName>
    <definedName name="ыпр">#REF!</definedName>
    <definedName name="ыпрапр" localSheetId="0">#REF!</definedName>
    <definedName name="ыпрапр">#REF!</definedName>
    <definedName name="ыпраыпо" localSheetId="0">[9]топография!#REF!</definedName>
    <definedName name="ыпраыпо">[9]топография!#REF!</definedName>
    <definedName name="ыпры" localSheetId="0">#REF!</definedName>
    <definedName name="ыпры">#REF!</definedName>
    <definedName name="ырипыр" localSheetId="0">#REF!</definedName>
    <definedName name="ырипыр">#REF!</definedName>
    <definedName name="ырп" localSheetId="0">#REF!</definedName>
    <definedName name="ырп">#REF!</definedName>
    <definedName name="ыукнр" localSheetId="0">#REF!</definedName>
    <definedName name="ыукнр">#REF!</definedName>
    <definedName name="ыыы" localSheetId="0">#REF!</definedName>
    <definedName name="ыыы">#REF!</definedName>
    <definedName name="ыыыы" localSheetId="0">#REF!</definedName>
    <definedName name="ыыыы">#REF!</definedName>
    <definedName name="ьбть" localSheetId="0">[134]топография!#REF!</definedName>
    <definedName name="ьбть">[134]топография!#REF!</definedName>
    <definedName name="ьбюбб" localSheetId="0">#REF!</definedName>
    <definedName name="ьбюбб">#REF!</definedName>
    <definedName name="ьбют" localSheetId="0">#REF!</definedName>
    <definedName name="ьбют">#REF!</definedName>
    <definedName name="ьвпрьрп" localSheetId="0">#REF!</definedName>
    <definedName name="ьвпрьрп">#REF!</definedName>
    <definedName name="ьврп" localSheetId="0">#REF!</definedName>
    <definedName name="ьврп">#REF!</definedName>
    <definedName name="ьдолдлю" localSheetId="0">#REF!</definedName>
    <definedName name="ьдолдлю">#REF!</definedName>
    <definedName name="ьорл" localSheetId="0">#REF!</definedName>
    <definedName name="ьорл">#REF!</definedName>
    <definedName name="ьпрьп" localSheetId="0">#REF!</definedName>
    <definedName name="ьпрьп">#REF!</definedName>
    <definedName name="ьтбтбю" localSheetId="0">[135]Смета!#REF!</definedName>
    <definedName name="ьтбтбю">[135]Смета!#REF!</definedName>
    <definedName name="эк" localSheetId="0">#REF!</definedName>
    <definedName name="эк">#REF!</definedName>
    <definedName name="эк1" localSheetId="0">#REF!</definedName>
    <definedName name="эк1">#REF!</definedName>
    <definedName name="эко" localSheetId="0">#REF!</definedName>
    <definedName name="эко">#REF!</definedName>
    <definedName name="эко1" localSheetId="0">#REF!</definedName>
    <definedName name="эко1">#REF!</definedName>
    <definedName name="экол.1" localSheetId="0">[106]топография!#REF!</definedName>
    <definedName name="экол.1">[106]топография!#REF!</definedName>
    <definedName name="экол1" localSheetId="0">#REF!</definedName>
    <definedName name="экол1">#REF!</definedName>
    <definedName name="экол2" localSheetId="0">#REF!</definedName>
    <definedName name="экол2">#REF!</definedName>
    <definedName name="Экол3" localSheetId="0">#REF!</definedName>
    <definedName name="Экол3">#REF!</definedName>
    <definedName name="эколог" localSheetId="0">#REF!</definedName>
    <definedName name="эколог">#REF!</definedName>
    <definedName name="экология">NA()</definedName>
    <definedName name="экон" localSheetId="0">#REF!</definedName>
    <definedName name="экон">#REF!</definedName>
    <definedName name="ЭКСПО" localSheetId="0">граж</definedName>
    <definedName name="ЭКСПО">граж</definedName>
    <definedName name="ЭКСПОФОРУМ" localSheetId="0">граж</definedName>
    <definedName name="ЭКСПОФОРУМ">граж</definedName>
    <definedName name="экт" localSheetId="0">#REF!</definedName>
    <definedName name="экт">#REF!</definedName>
    <definedName name="ЭлеСи">[136]Коэфф1.!$E$7</definedName>
    <definedName name="ЭлеСи_1" localSheetId="0">#REF!</definedName>
    <definedName name="ЭлеСи_1">#REF!</definedName>
    <definedName name="элрасч" localSheetId="0">#REF!</definedName>
    <definedName name="элрасч">#REF!</definedName>
    <definedName name="ЭЛСИ_Т" localSheetId="0">#REF!</definedName>
    <definedName name="ЭЛСИ_Т">#REF!</definedName>
    <definedName name="эмс" localSheetId="0">[16]топография!#REF!</definedName>
    <definedName name="эмс">[16]топография!#REF!</definedName>
    <definedName name="юб.б." localSheetId="0">[45]топография!#REF!</definedName>
    <definedName name="юб.б.">[45]топография!#REF!</definedName>
    <definedName name="юдшншджгп" localSheetId="0">#REF!</definedName>
    <definedName name="юдшншджгп">#REF!</definedName>
    <definedName name="ЮФУ" localSheetId="0">#REF!</definedName>
    <definedName name="ЮФУ">#REF!</definedName>
    <definedName name="ЮФУ2" localSheetId="0">#REF!</definedName>
    <definedName name="ЮФУ2">#REF!</definedName>
    <definedName name="ююю" localSheetId="0">[134]топография!#REF!</definedName>
    <definedName name="ююю">[134]топография!#REF!</definedName>
    <definedName name="я">[137]ОбмОбслЗемОд!$E$28</definedName>
    <definedName name="яапт" localSheetId="0">#REF!</definedName>
    <definedName name="яапт">#REF!</definedName>
    <definedName name="яапяяяя" localSheetId="0">#REF!</definedName>
    <definedName name="яапяяяя">#REF!</definedName>
    <definedName name="явапяап" localSheetId="0">#REF!</definedName>
    <definedName name="явапяап">#REF!</definedName>
    <definedName name="явапявп" localSheetId="0">#REF!</definedName>
    <definedName name="явапявп">#REF!</definedName>
    <definedName name="явар" localSheetId="0">#REF!</definedName>
    <definedName name="явар">#REF!</definedName>
    <definedName name="яваряра" localSheetId="0">#REF!</definedName>
    <definedName name="яваряра">#REF!</definedName>
    <definedName name="ярая" localSheetId="0">#REF!</definedName>
    <definedName name="ярая">#REF!</definedName>
    <definedName name="яраяраря" localSheetId="0">#REF!</definedName>
    <definedName name="яраяраря">#REF!</definedName>
    <definedName name="яроптап" localSheetId="0">#REF!</definedName>
    <definedName name="яроптап">#REF!</definedName>
    <definedName name="Ярославская_область" localSheetId="0">#REF!</definedName>
    <definedName name="Ярославская_область">#REF!</definedName>
    <definedName name="ЯЯЯ" localSheetId="0">[138]топография!#REF!</definedName>
    <definedName name="ЯЯЯ">[138]топография!#REF!</definedName>
  </definedNames>
  <calcPr calcId="191029" fullPrecision="0"/>
</workbook>
</file>

<file path=xl/calcChain.xml><?xml version="1.0" encoding="utf-8"?>
<calcChain xmlns="http://schemas.openxmlformats.org/spreadsheetml/2006/main">
  <c r="G75" i="3" l="1"/>
  <c r="H75" i="3" l="1"/>
  <c r="D27" i="3" l="1"/>
  <c r="H27" i="3" s="1"/>
  <c r="D28" i="3"/>
  <c r="H28" i="3" s="1"/>
  <c r="E29" i="3"/>
  <c r="F29" i="3"/>
  <c r="G29" i="3"/>
  <c r="D31" i="3"/>
  <c r="D32" i="3" s="1"/>
  <c r="E31" i="3"/>
  <c r="F32" i="3"/>
  <c r="G32" i="3"/>
  <c r="H34" i="3"/>
  <c r="D35" i="3"/>
  <c r="E35" i="3"/>
  <c r="F35" i="3"/>
  <c r="H35" i="3" s="1"/>
  <c r="G35" i="3"/>
  <c r="H37" i="3"/>
  <c r="D38" i="3"/>
  <c r="E38" i="3"/>
  <c r="F38" i="3"/>
  <c r="G38" i="3"/>
  <c r="D40" i="3"/>
  <c r="D41" i="3" s="1"/>
  <c r="H40" i="3"/>
  <c r="E41" i="3"/>
  <c r="F41" i="3"/>
  <c r="G41" i="3"/>
  <c r="E44" i="3"/>
  <c r="H44" i="3" s="1"/>
  <c r="F46" i="3"/>
  <c r="G46" i="3"/>
  <c r="H50" i="3"/>
  <c r="H52" i="3"/>
  <c r="F53" i="3"/>
  <c r="G53" i="3"/>
  <c r="A56" i="3"/>
  <c r="H56" i="3"/>
  <c r="A62" i="3"/>
  <c r="A63" i="3" s="1"/>
  <c r="A64" i="3" s="1"/>
  <c r="A65" i="3" s="1"/>
  <c r="H62" i="3"/>
  <c r="H63" i="3"/>
  <c r="H64" i="3"/>
  <c r="H65" i="3"/>
  <c r="G66" i="3"/>
  <c r="H66" i="3" s="1"/>
  <c r="A69" i="3"/>
  <c r="A71" i="3" s="1"/>
  <c r="F42" i="3" l="1"/>
  <c r="F47" i="3" s="1"/>
  <c r="F54" i="3" s="1"/>
  <c r="H31" i="3"/>
  <c r="G67" i="3"/>
  <c r="H67" i="3" s="1"/>
  <c r="H41" i="3"/>
  <c r="H38" i="3"/>
  <c r="E32" i="3"/>
  <c r="E42" i="3" s="1"/>
  <c r="D29" i="3"/>
  <c r="G42" i="3"/>
  <c r="G47" i="3" s="1"/>
  <c r="G54" i="3" s="1"/>
  <c r="G74" i="3" s="1"/>
  <c r="F60" i="3" l="1"/>
  <c r="F68" i="3" s="1"/>
  <c r="F69" i="3" s="1"/>
  <c r="F74" i="3"/>
  <c r="H29" i="3"/>
  <c r="D42" i="3"/>
  <c r="E45" i="3"/>
  <c r="E46" i="3" s="1"/>
  <c r="E47" i="3" s="1"/>
  <c r="H32" i="3"/>
  <c r="F70" i="3" l="1"/>
  <c r="F71" i="3" s="1"/>
  <c r="F72" i="3" s="1"/>
  <c r="F87" i="3"/>
  <c r="E51" i="3"/>
  <c r="E53" i="3" s="1"/>
  <c r="E54" i="3" s="1"/>
  <c r="D45" i="3"/>
  <c r="H42" i="3"/>
  <c r="E60" i="3" l="1"/>
  <c r="E68" i="3" s="1"/>
  <c r="E74" i="3"/>
  <c r="F73" i="3"/>
  <c r="E69" i="3"/>
  <c r="E87" i="3" s="1"/>
  <c r="D46" i="3"/>
  <c r="H45" i="3"/>
  <c r="E70" i="3" l="1"/>
  <c r="H46" i="3"/>
  <c r="D47" i="3"/>
  <c r="E71" i="3"/>
  <c r="E72" i="3" s="1"/>
  <c r="E73" i="3" l="1"/>
  <c r="H47" i="3"/>
  <c r="D51" i="3"/>
  <c r="H51" i="3" l="1"/>
  <c r="D53" i="3"/>
  <c r="H53" i="3" l="1"/>
  <c r="D54" i="3"/>
  <c r="D74" i="3" s="1"/>
  <c r="H74" i="3" l="1"/>
  <c r="D60" i="3"/>
  <c r="H54" i="3"/>
  <c r="G57" i="3" l="1"/>
  <c r="G59" i="3"/>
  <c r="H59" i="3" s="1"/>
  <c r="D68" i="3"/>
  <c r="D69" i="3" l="1"/>
  <c r="G58" i="3"/>
  <c r="H57" i="3"/>
  <c r="D70" i="3" l="1"/>
  <c r="D87" i="3"/>
  <c r="H58" i="3"/>
  <c r="G60" i="3"/>
  <c r="D71" i="3"/>
  <c r="D72" i="3" s="1"/>
  <c r="D73" i="3" l="1"/>
  <c r="G68" i="3"/>
  <c r="H60" i="3"/>
  <c r="G69" i="3" l="1"/>
  <c r="H68" i="3"/>
  <c r="H69" i="3" l="1"/>
  <c r="G87" i="3"/>
  <c r="H87" i="3" s="1"/>
  <c r="G70" i="3"/>
  <c r="G71" i="3" l="1"/>
  <c r="H71" i="3" s="1"/>
  <c r="G72" i="3"/>
  <c r="H70" i="3"/>
  <c r="H72" i="3" l="1"/>
  <c r="G73" i="3"/>
  <c r="D6" i="3" l="1"/>
  <c r="H73" i="3"/>
</calcChain>
</file>

<file path=xl/sharedStrings.xml><?xml version="1.0" encoding="utf-8"?>
<sst xmlns="http://schemas.openxmlformats.org/spreadsheetml/2006/main" count="112" uniqueCount="106">
  <si>
    <t>А.А. Сизов</t>
  </si>
  <si>
    <t>Заказчик: АО «ЛОЭСК»
Генеральный директор</t>
  </si>
  <si>
    <t>Н.С. Александров</t>
  </si>
  <si>
    <t xml:space="preserve">Начальник сметного отдела </t>
  </si>
  <si>
    <t>С.А. Мильков</t>
  </si>
  <si>
    <t>Главный инженер проекта</t>
  </si>
  <si>
    <t>С.А. Ересов</t>
  </si>
  <si>
    <t>Генеральный директор ООО «Энергоконтроль»</t>
  </si>
  <si>
    <t>Резерв на непредвиденные работы и затраты - 3%</t>
  </si>
  <si>
    <t>Методика № 421/пр от 04.08.2020 г. п.142</t>
  </si>
  <si>
    <t>Итого по Главам 1-12</t>
  </si>
  <si>
    <t>Итого по Главе 12</t>
  </si>
  <si>
    <t xml:space="preserve">Экспертиза проектной документации в части
проверки достоверности определения сметной стоимости </t>
  </si>
  <si>
    <t>Договор 793/21 
от 02.09.2021</t>
  </si>
  <si>
    <t>Авторский надзор - 0,2% от итога глав 1-9</t>
  </si>
  <si>
    <t>Методика № 421/пр от 04.08.2020 г. п.173</t>
  </si>
  <si>
    <t>Разработка рабочей документации</t>
  </si>
  <si>
    <t>Сводная смета ПИР</t>
  </si>
  <si>
    <t>Разработка проектной документации</t>
  </si>
  <si>
    <t>Инженерные изыскания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</si>
  <si>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</si>
  <si>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Итого по Главам 1-10</t>
  </si>
  <si>
    <r>
      <t xml:space="preserve">В том числе авторский надзор 0,2% от итога глав 1-9 </t>
    </r>
    <r>
      <rPr>
        <i/>
        <sz val="10"/>
        <rFont val="Times New Roman"/>
        <family val="1"/>
        <charset val="204"/>
      </rPr>
      <t>(справочно)</t>
    </r>
  </si>
  <si>
    <t>МДС 81-35.2004 прил.8, п.12.3</t>
  </si>
  <si>
    <t>Итого по Главе 10</t>
  </si>
  <si>
    <t>Содержание службы заказчика-застройщика - 3,18% от итога глав 1-9 и главы 12</t>
  </si>
  <si>
    <t>Приказ ОАО «ФСК ЕЭС» от 05.08.2011 № 467</t>
  </si>
  <si>
    <t>Строительный контроль - 1,81% от итога глав 1-9</t>
  </si>
  <si>
    <t>Глава 10. Содержание службы заказчика. Строительный контроль</t>
  </si>
  <si>
    <t>Итого по Главам 1-9</t>
  </si>
  <si>
    <t>Итого по Главе 9</t>
  </si>
  <si>
    <t>Пусконаладочные работы</t>
  </si>
  <si>
    <t>ЛС 09-01-01</t>
  </si>
  <si>
    <t>Производство работ в зимнее время - 1,9% (III темп. зона) от итогов по графам 4, 5 глав 1-8</t>
  </si>
  <si>
    <t>ГСН 81-05-02-2007, таб.4, п.2.6</t>
  </si>
  <si>
    <t>Размещение отходов на полигоне ТБО</t>
  </si>
  <si>
    <t>Расчет № 1</t>
  </si>
  <si>
    <t>6</t>
  </si>
  <si>
    <t>Глава 9. Прочие работы и затраты</t>
  </si>
  <si>
    <t>Итого по Главам 1-8</t>
  </si>
  <si>
    <t>Итого по Главе 8</t>
  </si>
  <si>
    <t xml:space="preserve">Временные здания и сооружения - 3,3% от стоимости СМР по итогам глав 1-7 </t>
  </si>
  <si>
    <t>Приказ Минстроя России №332 пр от 19.06.2020, прил.1 п.39.1</t>
  </si>
  <si>
    <t>5</t>
  </si>
  <si>
    <t>Устройство временной подъездной автодороги</t>
  </si>
  <si>
    <t>ЛС 08-01-01</t>
  </si>
  <si>
    <t>Глава 8. Временные здания и сооружения</t>
  </si>
  <si>
    <t>Итого по Главам 1-7</t>
  </si>
  <si>
    <t>Итого по Главе 7</t>
  </si>
  <si>
    <t>Благоустройство территории</t>
  </si>
  <si>
    <t>ЛС 07-01-01</t>
  </si>
  <si>
    <t>4</t>
  </si>
  <si>
    <t>Глава 7. Благоустройство и озеленение территории</t>
  </si>
  <si>
    <t>Итого по Главе 6</t>
  </si>
  <si>
    <t>Система водоотведения</t>
  </si>
  <si>
    <t>ЛС 06-01-01</t>
  </si>
  <si>
    <t>3</t>
  </si>
  <si>
    <t>Глава 6. Наружные сети и сооружения водоснабжения, водоотведения, теплоснабжения и газоснабжения</t>
  </si>
  <si>
    <t>Итого по Главе 5</t>
  </si>
  <si>
    <t>Сети связи</t>
  </si>
  <si>
    <t>ЛС 05-01-01</t>
  </si>
  <si>
    <t>2</t>
  </si>
  <si>
    <t>Глава 5. Объекты транспортного хозяйства и связи</t>
  </si>
  <si>
    <t>Итого по Главе 2</t>
  </si>
  <si>
    <t>Электротехнические и конструктивно-строительные решения</t>
  </si>
  <si>
    <t>ЛС 02-01-01</t>
  </si>
  <si>
    <t>Глава 2. Основные объекты строительства</t>
  </si>
  <si>
    <t>Итого по Главе 1</t>
  </si>
  <si>
    <t>Демонтажные работы</t>
  </si>
  <si>
    <t>ЛС 01-02-01</t>
  </si>
  <si>
    <t>Подготовительные работы</t>
  </si>
  <si>
    <t>ЛС 01-01-01</t>
  </si>
  <si>
    <t>Глава 1. Подготовка территории строительства</t>
  </si>
  <si>
    <t>всего</t>
  </si>
  <si>
    <t>прочих затрат</t>
  </si>
  <si>
    <t>оборудования</t>
  </si>
  <si>
    <t>монтажных работ</t>
  </si>
  <si>
    <t>строитель-
ных (ремонтно-строительных, ремонтно-реставрационных) работ</t>
  </si>
  <si>
    <t>Сметная стоимость, тыс. руб.</t>
  </si>
  <si>
    <t>Наименование глав, объектов капитального строительства, работ и затрат</t>
  </si>
  <si>
    <t>Обоснование</t>
  </si>
  <si>
    <t>№ пп</t>
  </si>
  <si>
    <t>ТЕР Ленинградской обл. (приказ Минстроя России № 648/пр от 09.09.2015 г.)</t>
  </si>
  <si>
    <t>(наименование стройки)</t>
  </si>
  <si>
    <t>«Строительство 2ВЛ 35 кВ от РУ 35 кВ ООО «ПГЛЗ» до ПС 35 кВ 
Тепличный комплекс г. Пикалево ЛО»</t>
  </si>
  <si>
    <t>№ССРСС</t>
  </si>
  <si>
    <t>СВОДНЫЙ СМЕТНЫЙ РАСЧЕТ СТОИМОСТИ СТРОИТЕЛЬСТВА</t>
  </si>
  <si>
    <t>(ссылка на документ об утверждении)</t>
  </si>
  <si>
    <t>«    »________________2020 г.</t>
  </si>
  <si>
    <t xml:space="preserve"> тыс. руб. </t>
  </si>
  <si>
    <t>Сводный сметный расчет сметной стоимостью</t>
  </si>
  <si>
    <t>_________________20___г.</t>
  </si>
  <si>
    <t>Утвержден</t>
  </si>
  <si>
    <t>(наименование организации)</t>
  </si>
  <si>
    <t>АО "ЛОЭСК", 187342, Ленинградская область, г. Кировск, ул. Ладожская, д.3 А</t>
  </si>
  <si>
    <t xml:space="preserve">Заказчик </t>
  </si>
  <si>
    <t>Форма № 1</t>
  </si>
  <si>
    <t>Всего по сводному расчету в ценах на 2 кв. 2021 г. с НДС</t>
  </si>
  <si>
    <t>НДС 20%</t>
  </si>
  <si>
    <t>№ 303-ФЗ от 03.08.2018 г.</t>
  </si>
  <si>
    <t>Всего по сводному расчету в ценах на 2 кв. 2021 г.</t>
  </si>
  <si>
    <t>до 30</t>
  </si>
  <si>
    <t>Составлен(а) в текущем уровне цен по состоянию на 2 кв. 2021 г. 
Индексация по письмам Минстрой России от 04.05.2021 № 18410-ИФ/09 и от 21.05.2021 №20800-ИФ/09: 
СМР - 5.56, ПНР - 10.83, оборудование - 5.37, прочие - 10.62, проектные - 4.59, изыскательские - 4.66</t>
  </si>
  <si>
    <t xml:space="preserve">В том числе затраты Заказчика с НДС </t>
  </si>
  <si>
    <t>В том числе затраты Проектировщика с НДС</t>
  </si>
  <si>
    <t xml:space="preserve">В том числе затраты Подрядчика с НДС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</si>
</sst>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3" formatCode="_-* #,##0.00\ _₽_-;\-* #,##0.00\ _₽_-;_-* &quot;-&quot;??\ _₽_-;_-@_-"/>
    <numFmt numFmtId="164" formatCode="_-* #,##0.00_р_._-;\-* #,##0.00_р_._-;_-* &quot;-&quot;??_р_._-;_-@_-"/>
    <numFmt numFmtId="165" formatCode="\(#,##0.00\)"/>
    <numFmt numFmtId="166" formatCode="_-* #,##0.000_р_._-;\-* #,##0.000_р_._-;_-* &quot;-&quot;??_р_._-;_-@_-"/>
    <numFmt numFmtId="167" formatCode="0.0000"/>
    <numFmt numFmtId="168" formatCode="0.00000%"/>
    <numFmt numFmtId="169" formatCode="0.000"/>
  </numFmts>
  <fonts count="2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i/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8"/>
      <color rgb="FFFF0000"/>
      <name val="Times New Roman"/>
      <family val="1"/>
      <charset val="204"/>
    </font>
    <font>
      <sz val="10"/>
      <color theme="0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8"/>
      <color theme="1"/>
      <name val="Times New Roman"/>
      <family val="1"/>
      <charset val="204"/>
    </font>
    <font>
      <i/>
      <sz val="8"/>
      <color rgb="FFFF0000"/>
      <name val="Times New Roman"/>
      <family val="1"/>
      <charset val="204"/>
    </font>
    <font>
      <i/>
      <sz val="7"/>
      <color rgb="FFFF0000"/>
      <name val="Times New Roman"/>
      <family val="1"/>
      <charset val="204"/>
    </font>
    <font>
      <sz val="8"/>
      <color theme="6" tint="-0.249977111117893"/>
      <name val="Times New Roman"/>
      <family val="1"/>
      <charset val="204"/>
    </font>
    <font>
      <sz val="8"/>
      <color theme="7"/>
      <name val="Times New Roman"/>
      <family val="1"/>
      <charset val="204"/>
    </font>
    <font>
      <sz val="7"/>
      <color theme="6" tint="-0.249977111117893"/>
      <name val="Times New Roman"/>
      <family val="1"/>
      <charset val="204"/>
    </font>
    <font>
      <sz val="7"/>
      <color rgb="FFFF0000"/>
      <name val="Times New Roman"/>
      <family val="1"/>
      <charset val="204"/>
    </font>
    <font>
      <sz val="10"/>
      <color theme="1"/>
      <name val="Arial"/>
      <family val="2"/>
      <charset val="204"/>
    </font>
    <font>
      <i/>
      <sz val="10"/>
      <color theme="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6">
    <xf numFmtId="0" fontId="0" fillId="0" borderId="0"/>
    <xf numFmtId="0" fontId="2" fillId="0" borderId="0"/>
    <xf numFmtId="0" fontId="1" fillId="0" borderId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130">
    <xf numFmtId="0" fontId="0" fillId="0" borderId="0" xfId="0"/>
    <xf numFmtId="0" fontId="1" fillId="0" borderId="0" xfId="2" applyFill="1" applyAlignment="1">
      <alignment vertical="center"/>
    </xf>
    <xf numFmtId="0" fontId="3" fillId="0" borderId="0" xfId="2" applyFont="1" applyFill="1" applyAlignment="1">
      <alignment horizontal="right" vertical="center"/>
    </xf>
    <xf numFmtId="49" fontId="3" fillId="0" borderId="0" xfId="2" applyNumberFormat="1" applyFont="1" applyFill="1" applyAlignment="1">
      <alignment horizontal="left" vertical="center"/>
    </xf>
    <xf numFmtId="0" fontId="3" fillId="0" borderId="0" xfId="2" applyFont="1" applyFill="1" applyAlignment="1">
      <alignment horizontal="center" vertical="center"/>
    </xf>
    <xf numFmtId="0" fontId="3" fillId="0" borderId="0" xfId="2" applyFont="1" applyFill="1" applyAlignment="1">
      <alignment horizontal="left"/>
    </xf>
    <xf numFmtId="0" fontId="3" fillId="0" borderId="1" xfId="2" applyFont="1" applyFill="1" applyBorder="1" applyAlignment="1">
      <alignment horizontal="left" vertical="center"/>
    </xf>
    <xf numFmtId="164" fontId="4" fillId="0" borderId="1" xfId="2" applyNumberFormat="1" applyFont="1" applyFill="1" applyBorder="1" applyAlignment="1">
      <alignment horizontal="right" vertical="center"/>
    </xf>
    <xf numFmtId="0" fontId="3" fillId="0" borderId="0" xfId="2" applyFont="1" applyFill="1" applyAlignment="1">
      <alignment horizontal="left" vertical="center" wrapText="1"/>
    </xf>
    <xf numFmtId="0" fontId="3" fillId="0" borderId="0" xfId="2" applyFont="1" applyFill="1" applyAlignment="1">
      <alignment horizontal="left" vertical="center"/>
    </xf>
    <xf numFmtId="164" fontId="3" fillId="0" borderId="0" xfId="2" applyNumberFormat="1" applyFont="1" applyFill="1" applyBorder="1" applyAlignment="1">
      <alignment horizontal="right" vertical="center" wrapText="1"/>
    </xf>
    <xf numFmtId="43" fontId="3" fillId="0" borderId="0" xfId="2" applyNumberFormat="1" applyFont="1" applyFill="1" applyAlignment="1">
      <alignment horizontal="right" vertical="center"/>
    </xf>
    <xf numFmtId="0" fontId="3" fillId="0" borderId="1" xfId="2" applyFont="1" applyFill="1" applyBorder="1" applyAlignment="1">
      <alignment horizontal="right" vertical="center"/>
    </xf>
    <xf numFmtId="164" fontId="5" fillId="0" borderId="0" xfId="2" applyNumberFormat="1" applyFont="1" applyFill="1" applyBorder="1" applyAlignment="1">
      <alignment horizontal="right" vertical="center" wrapText="1"/>
    </xf>
    <xf numFmtId="164" fontId="5" fillId="0" borderId="2" xfId="2" applyNumberFormat="1" applyFont="1" applyFill="1" applyBorder="1" applyAlignment="1">
      <alignment horizontal="right" vertical="center" wrapText="1"/>
    </xf>
    <xf numFmtId="0" fontId="3" fillId="0" borderId="2" xfId="2" applyFont="1" applyFill="1" applyBorder="1" applyAlignment="1">
      <alignment horizontal="center" vertical="center"/>
    </xf>
    <xf numFmtId="164" fontId="3" fillId="0" borderId="2" xfId="2" applyNumberFormat="1" applyFont="1" applyFill="1" applyBorder="1" applyAlignment="1">
      <alignment horizontal="right" vertical="center" wrapText="1"/>
    </xf>
    <xf numFmtId="0" fontId="3" fillId="0" borderId="2" xfId="2" applyFont="1" applyFill="1" applyBorder="1" applyAlignment="1">
      <alignment horizontal="left" vertical="center" wrapText="1"/>
    </xf>
    <xf numFmtId="49" fontId="3" fillId="0" borderId="2" xfId="2" applyNumberFormat="1" applyFont="1" applyFill="1" applyBorder="1" applyAlignment="1">
      <alignment horizontal="left" vertical="center" wrapText="1"/>
    </xf>
    <xf numFmtId="0" fontId="3" fillId="0" borderId="2" xfId="2" applyFont="1" applyFill="1" applyBorder="1" applyAlignment="1">
      <alignment horizontal="center" vertical="center" wrapText="1"/>
    </xf>
    <xf numFmtId="164" fontId="6" fillId="0" borderId="2" xfId="2" applyNumberFormat="1" applyFont="1" applyFill="1" applyBorder="1" applyAlignment="1">
      <alignment horizontal="right" vertical="center" wrapText="1"/>
    </xf>
    <xf numFmtId="49" fontId="6" fillId="0" borderId="2" xfId="2" applyNumberFormat="1" applyFont="1" applyFill="1" applyBorder="1" applyAlignment="1">
      <alignment horizontal="left" vertical="center" wrapText="1"/>
    </xf>
    <xf numFmtId="0" fontId="6" fillId="0" borderId="2" xfId="2" applyFont="1" applyFill="1" applyBorder="1" applyAlignment="1">
      <alignment horizontal="center" vertical="center" wrapText="1"/>
    </xf>
    <xf numFmtId="49" fontId="8" fillId="0" borderId="2" xfId="2" applyNumberFormat="1" applyFont="1" applyFill="1" applyBorder="1" applyAlignment="1">
      <alignment horizontal="left" vertical="center" wrapText="1"/>
    </xf>
    <xf numFmtId="164" fontId="9" fillId="0" borderId="2" xfId="2" applyNumberFormat="1" applyFont="1" applyFill="1" applyBorder="1" applyAlignment="1">
      <alignment horizontal="right" vertical="center" wrapText="1"/>
    </xf>
    <xf numFmtId="49" fontId="8" fillId="0" borderId="2" xfId="2" applyNumberFormat="1" applyFont="1" applyFill="1" applyBorder="1" applyAlignment="1">
      <alignment vertical="center" wrapText="1"/>
    </xf>
    <xf numFmtId="49" fontId="6" fillId="0" borderId="3" xfId="2" applyNumberFormat="1" applyFont="1" applyFill="1" applyBorder="1" applyAlignment="1">
      <alignment vertical="center" wrapText="1"/>
    </xf>
    <xf numFmtId="1" fontId="3" fillId="0" borderId="2" xfId="2" applyNumberFormat="1" applyFont="1" applyFill="1" applyBorder="1" applyAlignment="1">
      <alignment horizontal="center" vertical="center" wrapText="1"/>
    </xf>
    <xf numFmtId="49" fontId="3" fillId="0" borderId="2" xfId="2" applyNumberFormat="1" applyFont="1" applyFill="1" applyBorder="1" applyAlignment="1">
      <alignment horizontal="center" vertical="center" wrapText="1"/>
    </xf>
    <xf numFmtId="49" fontId="6" fillId="0" borderId="2" xfId="2" applyNumberFormat="1" applyFont="1" applyFill="1" applyBorder="1" applyAlignment="1">
      <alignment horizontal="center" vertical="center" wrapText="1"/>
    </xf>
    <xf numFmtId="164" fontId="10" fillId="0" borderId="2" xfId="1" applyNumberFormat="1" applyFont="1" applyFill="1" applyBorder="1" applyAlignment="1">
      <alignment horizontal="right" vertical="center" wrapText="1"/>
    </xf>
    <xf numFmtId="0" fontId="6" fillId="0" borderId="2" xfId="1" applyFont="1" applyFill="1" applyBorder="1" applyAlignment="1">
      <alignment horizontal="center" vertical="center"/>
    </xf>
    <xf numFmtId="164" fontId="6" fillId="0" borderId="2" xfId="2" applyNumberFormat="1" applyFont="1" applyFill="1" applyBorder="1" applyAlignment="1">
      <alignment vertical="center" wrapText="1"/>
    </xf>
    <xf numFmtId="49" fontId="6" fillId="0" borderId="2" xfId="2" applyNumberFormat="1" applyFont="1" applyFill="1" applyBorder="1" applyAlignment="1">
      <alignment vertical="center" wrapText="1"/>
    </xf>
    <xf numFmtId="164" fontId="10" fillId="0" borderId="2" xfId="2" applyNumberFormat="1" applyFont="1" applyFill="1" applyBorder="1" applyAlignment="1">
      <alignment horizontal="right" vertical="center" wrapText="1"/>
    </xf>
    <xf numFmtId="0" fontId="6" fillId="0" borderId="2" xfId="2" applyFont="1" applyFill="1" applyBorder="1" applyAlignment="1">
      <alignment horizontal="center" vertical="center"/>
    </xf>
    <xf numFmtId="0" fontId="6" fillId="0" borderId="2" xfId="2" applyNumberFormat="1" applyFont="1" applyFill="1" applyBorder="1" applyAlignment="1">
      <alignment horizontal="right" vertical="center" wrapText="1"/>
    </xf>
    <xf numFmtId="164" fontId="6" fillId="0" borderId="2" xfId="2" applyNumberFormat="1" applyFont="1" applyFill="1" applyBorder="1" applyAlignment="1">
      <alignment horizontal="left" vertical="center" wrapText="1"/>
    </xf>
    <xf numFmtId="0" fontId="3" fillId="0" borderId="3" xfId="2" applyFont="1" applyFill="1" applyBorder="1" applyAlignment="1">
      <alignment horizontal="center" vertical="center"/>
    </xf>
    <xf numFmtId="49" fontId="3" fillId="0" borderId="3" xfId="2" applyNumberFormat="1" applyFont="1" applyFill="1" applyBorder="1" applyAlignment="1">
      <alignment horizontal="center" vertical="center"/>
    </xf>
    <xf numFmtId="0" fontId="11" fillId="0" borderId="0" xfId="2" applyFont="1" applyFill="1" applyAlignment="1">
      <alignment horizontal="center" vertical="center"/>
    </xf>
    <xf numFmtId="4" fontId="12" fillId="0" borderId="0" xfId="2" applyNumberFormat="1" applyFont="1" applyFill="1" applyAlignment="1">
      <alignment horizontal="center" vertical="center"/>
    </xf>
    <xf numFmtId="49" fontId="13" fillId="0" borderId="0" xfId="2" applyNumberFormat="1" applyFont="1" applyFill="1" applyAlignment="1">
      <alignment horizontal="left" vertical="center"/>
    </xf>
    <xf numFmtId="0" fontId="13" fillId="0" borderId="0" xfId="2" applyFont="1" applyFill="1" applyAlignment="1">
      <alignment horizontal="center" vertical="center"/>
    </xf>
    <xf numFmtId="49" fontId="3" fillId="0" borderId="0" xfId="2" applyNumberFormat="1" applyFont="1" applyFill="1" applyAlignment="1">
      <alignment vertical="center" wrapText="1"/>
    </xf>
    <xf numFmtId="49" fontId="3" fillId="0" borderId="0" xfId="2" applyNumberFormat="1" applyFont="1" applyFill="1" applyAlignment="1">
      <alignment vertical="center"/>
    </xf>
    <xf numFmtId="0" fontId="3" fillId="0" borderId="0" xfId="2" applyNumberFormat="1" applyFont="1" applyFill="1" applyBorder="1" applyAlignment="1">
      <alignment vertical="center" wrapText="1"/>
    </xf>
    <xf numFmtId="0" fontId="5" fillId="0" borderId="0" xfId="2" applyFont="1" applyFill="1" applyAlignment="1">
      <alignment horizontal="center" vertical="center"/>
    </xf>
    <xf numFmtId="49" fontId="5" fillId="0" borderId="0" xfId="2" applyNumberFormat="1" applyFont="1" applyFill="1" applyAlignment="1">
      <alignment horizontal="right" vertical="center"/>
    </xf>
    <xf numFmtId="0" fontId="7" fillId="0" borderId="0" xfId="2" applyFont="1" applyFill="1" applyAlignment="1">
      <alignment horizontal="center" vertical="center"/>
    </xf>
    <xf numFmtId="0" fontId="3" fillId="0" borderId="1" xfId="2" applyFont="1" applyFill="1" applyBorder="1" applyAlignment="1">
      <alignment horizontal="center" vertical="center"/>
    </xf>
    <xf numFmtId="49" fontId="3" fillId="0" borderId="1" xfId="2" applyNumberFormat="1" applyFont="1" applyFill="1" applyBorder="1" applyAlignment="1">
      <alignment horizontal="left" vertical="center"/>
    </xf>
    <xf numFmtId="165" fontId="3" fillId="0" borderId="0" xfId="3" applyNumberFormat="1" applyFont="1" applyFill="1" applyBorder="1" applyAlignment="1">
      <alignment horizontal="right" vertical="center" wrapText="1"/>
    </xf>
    <xf numFmtId="0" fontId="8" fillId="0" borderId="0" xfId="2" applyFont="1" applyFill="1" applyAlignment="1">
      <alignment horizontal="center" vertical="center"/>
    </xf>
    <xf numFmtId="49" fontId="5" fillId="0" borderId="0" xfId="2" applyNumberFormat="1" applyFont="1" applyFill="1" applyAlignment="1">
      <alignment horizontal="left" vertical="center"/>
    </xf>
    <xf numFmtId="0" fontId="14" fillId="0" borderId="0" xfId="2" applyFont="1" applyFill="1" applyAlignment="1">
      <alignment vertical="center"/>
    </xf>
    <xf numFmtId="166" fontId="7" fillId="0" borderId="0" xfId="2" applyNumberFormat="1" applyFont="1" applyFill="1" applyAlignment="1">
      <alignment vertical="center"/>
    </xf>
    <xf numFmtId="49" fontId="6" fillId="0" borderId="0" xfId="2" applyNumberFormat="1" applyFont="1" applyFill="1" applyBorder="1" applyAlignment="1">
      <alignment horizontal="left" vertical="center"/>
    </xf>
    <xf numFmtId="49" fontId="6" fillId="0" borderId="0" xfId="2" applyNumberFormat="1" applyFont="1" applyFill="1" applyAlignment="1">
      <alignment horizontal="left" vertical="center"/>
    </xf>
    <xf numFmtId="0" fontId="4" fillId="0" borderId="0" xfId="2" applyFont="1" applyFill="1" applyAlignment="1">
      <alignment horizontal="center" vertical="center"/>
    </xf>
    <xf numFmtId="0" fontId="5" fillId="0" borderId="0" xfId="2" applyFont="1" applyFill="1" applyAlignment="1">
      <alignment horizontal="right" vertical="center"/>
    </xf>
    <xf numFmtId="0" fontId="15" fillId="0" borderId="0" xfId="2" applyFont="1" applyFill="1" applyAlignment="1">
      <alignment vertical="center"/>
    </xf>
    <xf numFmtId="0" fontId="3" fillId="0" borderId="0" xfId="2" applyFont="1" applyFill="1" applyAlignment="1">
      <alignment vertical="center"/>
    </xf>
    <xf numFmtId="0" fontId="12" fillId="0" borderId="0" xfId="2" applyFont="1" applyFill="1" applyAlignment="1">
      <alignment horizontal="right" vertical="center"/>
    </xf>
    <xf numFmtId="167" fontId="12" fillId="0" borderId="0" xfId="2" applyNumberFormat="1" applyFont="1" applyFill="1" applyAlignment="1">
      <alignment horizontal="right" vertical="center"/>
    </xf>
    <xf numFmtId="43" fontId="12" fillId="0" borderId="0" xfId="2" applyNumberFormat="1" applyFont="1" applyFill="1" applyAlignment="1">
      <alignment horizontal="right" vertical="center"/>
    </xf>
    <xf numFmtId="2" fontId="12" fillId="0" borderId="0" xfId="2" applyNumberFormat="1" applyFont="1" applyFill="1" applyAlignment="1">
      <alignment horizontal="right" vertical="center"/>
    </xf>
    <xf numFmtId="0" fontId="1" fillId="0" borderId="0" xfId="2" applyFont="1" applyFill="1" applyAlignment="1">
      <alignment vertical="center"/>
    </xf>
    <xf numFmtId="0" fontId="6" fillId="0" borderId="0" xfId="2" applyFont="1" applyFill="1" applyAlignment="1">
      <alignment vertical="center"/>
    </xf>
    <xf numFmtId="43" fontId="16" fillId="0" borderId="0" xfId="2" applyNumberFormat="1" applyFont="1" applyFill="1" applyAlignment="1">
      <alignment horizontal="right" vertical="center"/>
    </xf>
    <xf numFmtId="0" fontId="16" fillId="0" borderId="0" xfId="2" applyFont="1" applyFill="1" applyAlignment="1">
      <alignment horizontal="right" vertical="center"/>
    </xf>
    <xf numFmtId="2" fontId="16" fillId="0" borderId="0" xfId="2" applyNumberFormat="1" applyFont="1" applyFill="1" applyAlignment="1">
      <alignment horizontal="right" vertical="center"/>
    </xf>
    <xf numFmtId="0" fontId="7" fillId="0" borderId="0" xfId="2" applyFont="1" applyFill="1" applyAlignment="1">
      <alignment vertical="center"/>
    </xf>
    <xf numFmtId="0" fontId="17" fillId="0" borderId="0" xfId="2" applyFont="1" applyFill="1" applyAlignment="1">
      <alignment horizontal="right" vertical="center"/>
    </xf>
    <xf numFmtId="167" fontId="8" fillId="0" borderId="0" xfId="2" applyNumberFormat="1" applyFont="1" applyFill="1" applyAlignment="1">
      <alignment horizontal="right" vertical="center"/>
    </xf>
    <xf numFmtId="10" fontId="17" fillId="0" borderId="0" xfId="2" applyNumberFormat="1" applyFont="1" applyFill="1" applyAlignment="1">
      <alignment horizontal="right" vertical="center"/>
    </xf>
    <xf numFmtId="168" fontId="18" fillId="0" borderId="0" xfId="2" applyNumberFormat="1" applyFont="1" applyFill="1" applyAlignment="1">
      <alignment horizontal="right" vertical="center"/>
    </xf>
    <xf numFmtId="0" fontId="16" fillId="0" borderId="0" xfId="2" applyFont="1" applyFill="1" applyAlignment="1">
      <alignment vertical="center" wrapText="1"/>
    </xf>
    <xf numFmtId="167" fontId="16" fillId="0" borderId="0" xfId="2" applyNumberFormat="1" applyFont="1" applyFill="1" applyAlignment="1">
      <alignment horizontal="right" vertical="center"/>
    </xf>
    <xf numFmtId="169" fontId="12" fillId="0" borderId="0" xfId="2" applyNumberFormat="1" applyFont="1" applyFill="1" applyAlignment="1">
      <alignment horizontal="right" vertical="center"/>
    </xf>
    <xf numFmtId="164" fontId="16" fillId="0" borderId="0" xfId="2" applyNumberFormat="1" applyFont="1" applyFill="1" applyAlignment="1">
      <alignment horizontal="right" vertical="center"/>
    </xf>
    <xf numFmtId="4" fontId="19" fillId="0" borderId="0" xfId="2" applyNumberFormat="1" applyFont="1" applyFill="1" applyAlignment="1">
      <alignment horizontal="right" vertical="center"/>
    </xf>
    <xf numFmtId="2" fontId="20" fillId="0" borderId="0" xfId="1" applyNumberFormat="1" applyFont="1" applyFill="1" applyAlignment="1">
      <alignment horizontal="left" vertical="center"/>
    </xf>
    <xf numFmtId="2" fontId="20" fillId="0" borderId="0" xfId="1" applyNumberFormat="1" applyFont="1" applyFill="1" applyAlignment="1">
      <alignment horizontal="right"/>
    </xf>
    <xf numFmtId="4" fontId="21" fillId="0" borderId="0" xfId="2" applyNumberFormat="1" applyFont="1" applyFill="1" applyAlignment="1">
      <alignment horizontal="right" vertical="center"/>
    </xf>
    <xf numFmtId="4" fontId="22" fillId="0" borderId="0" xfId="2" applyNumberFormat="1" applyFont="1" applyFill="1" applyAlignment="1">
      <alignment horizontal="right" vertical="center"/>
    </xf>
    <xf numFmtId="0" fontId="20" fillId="0" borderId="0" xfId="2" applyFont="1" applyFill="1" applyAlignment="1">
      <alignment horizontal="right" vertical="center"/>
    </xf>
    <xf numFmtId="0" fontId="13" fillId="0" borderId="0" xfId="2" applyFont="1" applyFill="1" applyAlignment="1">
      <alignment vertical="center"/>
    </xf>
    <xf numFmtId="2" fontId="20" fillId="0" borderId="0" xfId="2" applyNumberFormat="1" applyFont="1" applyFill="1" applyAlignment="1">
      <alignment horizontal="left" vertical="center"/>
    </xf>
    <xf numFmtId="0" fontId="23" fillId="2" borderId="2" xfId="1" applyFont="1" applyFill="1" applyBorder="1" applyAlignment="1">
      <alignment horizontal="center" vertical="center"/>
    </xf>
    <xf numFmtId="4" fontId="23" fillId="2" borderId="6" xfId="1" applyNumberFormat="1" applyFont="1" applyFill="1" applyBorder="1" applyAlignment="1">
      <alignment horizontal="right" vertical="center"/>
    </xf>
    <xf numFmtId="4" fontId="23" fillId="2" borderId="2" xfId="1" applyNumberFormat="1" applyFont="1" applyFill="1" applyBorder="1" applyAlignment="1">
      <alignment horizontal="right" vertical="center"/>
    </xf>
    <xf numFmtId="4" fontId="23" fillId="2" borderId="0" xfId="1" applyNumberFormat="1" applyFont="1" applyFill="1" applyAlignment="1">
      <alignment vertical="center"/>
    </xf>
    <xf numFmtId="4" fontId="23" fillId="2" borderId="0" xfId="1" applyNumberFormat="1" applyFont="1" applyFill="1" applyAlignment="1"/>
    <xf numFmtId="0" fontId="23" fillId="2" borderId="0" xfId="1" applyFont="1" applyFill="1" applyAlignment="1"/>
    <xf numFmtId="4" fontId="24" fillId="2" borderId="2" xfId="1" applyNumberFormat="1" applyFont="1" applyFill="1" applyBorder="1" applyAlignment="1">
      <alignment horizontal="right" vertical="center"/>
    </xf>
    <xf numFmtId="4" fontId="24" fillId="2" borderId="6" xfId="1" applyNumberFormat="1" applyFont="1" applyFill="1" applyBorder="1" applyAlignment="1">
      <alignment horizontal="right" vertical="center"/>
    </xf>
    <xf numFmtId="43" fontId="1" fillId="0" borderId="0" xfId="5" applyFill="1" applyAlignment="1">
      <alignment vertical="center"/>
    </xf>
    <xf numFmtId="4" fontId="1" fillId="0" borderId="0" xfId="2" applyNumberFormat="1" applyFill="1" applyAlignment="1">
      <alignment vertical="center"/>
    </xf>
    <xf numFmtId="0" fontId="3" fillId="0" borderId="2" xfId="2" applyFont="1" applyFill="1" applyBorder="1" applyAlignment="1">
      <alignment horizontal="center" vertical="center" wrapText="1"/>
    </xf>
    <xf numFmtId="49" fontId="3" fillId="0" borderId="2" xfId="2" applyNumberFormat="1" applyFont="1" applyFill="1" applyBorder="1" applyAlignment="1">
      <alignment horizontal="center" vertical="center" wrapText="1"/>
    </xf>
    <xf numFmtId="0" fontId="3" fillId="0" borderId="3" xfId="2" applyFont="1" applyFill="1" applyBorder="1" applyAlignment="1">
      <alignment horizontal="center" vertical="center" wrapText="1"/>
    </xf>
    <xf numFmtId="0" fontId="3" fillId="0" borderId="7" xfId="2" applyFont="1" applyFill="1" applyBorder="1" applyAlignment="1">
      <alignment horizontal="center" vertical="center" wrapText="1"/>
    </xf>
    <xf numFmtId="49" fontId="24" fillId="2" borderId="6" xfId="1" applyNumberFormat="1" applyFont="1" applyFill="1" applyBorder="1" applyAlignment="1">
      <alignment horizontal="left" vertical="center" wrapText="1"/>
    </xf>
    <xf numFmtId="49" fontId="24" fillId="2" borderId="4" xfId="1" applyNumberFormat="1" applyFont="1" applyFill="1" applyBorder="1" applyAlignment="1">
      <alignment horizontal="left" vertical="center" wrapText="1"/>
    </xf>
    <xf numFmtId="49" fontId="3" fillId="0" borderId="1" xfId="2" applyNumberFormat="1" applyFont="1" applyFill="1" applyBorder="1" applyAlignment="1">
      <alignment horizontal="center" vertical="center"/>
    </xf>
    <xf numFmtId="49" fontId="4" fillId="0" borderId="0" xfId="2" applyNumberFormat="1" applyFont="1" applyFill="1" applyAlignment="1">
      <alignment horizontal="center" vertical="center"/>
    </xf>
    <xf numFmtId="0" fontId="5" fillId="0" borderId="2" xfId="2" applyFont="1" applyFill="1" applyBorder="1" applyAlignment="1">
      <alignment horizontal="left" vertical="center" wrapText="1"/>
    </xf>
    <xf numFmtId="0" fontId="3" fillId="0" borderId="2" xfId="2" applyFont="1" applyFill="1" applyBorder="1" applyAlignment="1">
      <alignment horizontal="left" vertical="center" wrapText="1"/>
    </xf>
    <xf numFmtId="49" fontId="5" fillId="0" borderId="2" xfId="2" applyNumberFormat="1" applyFont="1" applyFill="1" applyBorder="1" applyAlignment="1">
      <alignment horizontal="right" vertical="center" wrapText="1"/>
    </xf>
    <xf numFmtId="0" fontId="3" fillId="0" borderId="2" xfId="2" applyFont="1" applyFill="1" applyBorder="1" applyAlignment="1">
      <alignment vertical="center" wrapText="1"/>
    </xf>
    <xf numFmtId="0" fontId="3" fillId="0" borderId="2" xfId="2" applyFont="1" applyFill="1" applyBorder="1" applyAlignment="1">
      <alignment horizontal="right" vertical="center" wrapText="1"/>
    </xf>
    <xf numFmtId="0" fontId="3" fillId="0" borderId="6" xfId="2" applyFont="1" applyFill="1" applyBorder="1" applyAlignment="1">
      <alignment horizontal="center" vertical="center"/>
    </xf>
    <xf numFmtId="0" fontId="3" fillId="0" borderId="5" xfId="2" applyFont="1" applyFill="1" applyBorder="1" applyAlignment="1">
      <alignment horizontal="center" vertical="center"/>
    </xf>
    <xf numFmtId="0" fontId="3" fillId="0" borderId="4" xfId="2" applyFont="1" applyFill="1" applyBorder="1" applyAlignment="1">
      <alignment horizontal="center" vertical="center"/>
    </xf>
    <xf numFmtId="0" fontId="3" fillId="0" borderId="1" xfId="2" applyNumberFormat="1" applyFont="1" applyFill="1" applyBorder="1" applyAlignment="1">
      <alignment horizontal="center" wrapText="1"/>
    </xf>
    <xf numFmtId="49" fontId="3" fillId="0" borderId="0" xfId="2" applyNumberFormat="1" applyFont="1" applyFill="1" applyAlignment="1">
      <alignment horizontal="left" vertical="center" wrapText="1"/>
    </xf>
    <xf numFmtId="0" fontId="4" fillId="0" borderId="8" xfId="2" applyFont="1" applyFill="1" applyBorder="1" applyAlignment="1">
      <alignment horizontal="center" vertical="center"/>
    </xf>
    <xf numFmtId="49" fontId="10" fillId="0" borderId="6" xfId="2" applyNumberFormat="1" applyFont="1" applyFill="1" applyBorder="1" applyAlignment="1">
      <alignment horizontal="right" vertical="center" wrapText="1"/>
    </xf>
    <xf numFmtId="49" fontId="10" fillId="0" borderId="4" xfId="2" applyNumberFormat="1" applyFont="1" applyFill="1" applyBorder="1" applyAlignment="1">
      <alignment horizontal="right" vertical="center" wrapText="1"/>
    </xf>
    <xf numFmtId="0" fontId="5" fillId="0" borderId="2" xfId="2" applyFont="1" applyFill="1" applyBorder="1" applyAlignment="1">
      <alignment horizontal="right" vertical="center" wrapText="1"/>
    </xf>
    <xf numFmtId="0" fontId="5" fillId="0" borderId="6" xfId="2" applyFont="1" applyFill="1" applyBorder="1" applyAlignment="1">
      <alignment horizontal="left" vertical="center" wrapText="1"/>
    </xf>
    <xf numFmtId="0" fontId="5" fillId="0" borderId="5" xfId="2" applyFont="1" applyFill="1" applyBorder="1" applyAlignment="1">
      <alignment horizontal="left" vertical="center" wrapText="1"/>
    </xf>
    <xf numFmtId="0" fontId="5" fillId="0" borderId="4" xfId="2" applyFont="1" applyFill="1" applyBorder="1" applyAlignment="1">
      <alignment horizontal="left" vertical="center" wrapText="1"/>
    </xf>
    <xf numFmtId="0" fontId="10" fillId="0" borderId="2" xfId="1" applyFont="1" applyFill="1" applyBorder="1" applyAlignment="1">
      <alignment horizontal="left" vertical="center" wrapText="1"/>
    </xf>
    <xf numFmtId="0" fontId="6" fillId="0" borderId="2" xfId="1" applyFont="1" applyFill="1" applyBorder="1" applyAlignment="1">
      <alignment horizontal="left" vertical="center" wrapText="1"/>
    </xf>
    <xf numFmtId="0" fontId="10" fillId="0" borderId="2" xfId="2" applyFont="1" applyFill="1" applyBorder="1" applyAlignment="1">
      <alignment horizontal="left" vertical="center" wrapText="1"/>
    </xf>
    <xf numFmtId="0" fontId="6" fillId="0" borderId="2" xfId="2" applyFont="1" applyFill="1" applyBorder="1" applyAlignment="1">
      <alignment horizontal="left" vertical="center" wrapText="1"/>
    </xf>
    <xf numFmtId="49" fontId="10" fillId="0" borderId="2" xfId="1" applyNumberFormat="1" applyFont="1" applyFill="1" applyBorder="1" applyAlignment="1">
      <alignment horizontal="right" vertical="center" wrapText="1"/>
    </xf>
    <xf numFmtId="0" fontId="6" fillId="0" borderId="2" xfId="1" applyFont="1" applyFill="1" applyBorder="1" applyAlignment="1">
      <alignment vertical="center" wrapText="1"/>
    </xf>
  </cellXfs>
  <cellStyles count="6">
    <cellStyle name="Обычный" xfId="0" builtinId="0"/>
    <cellStyle name="Обычный 2" xfId="1" xr:uid="{00000000-0005-0000-0000-000001000000}"/>
    <cellStyle name="Обычный 2 2" xfId="2" xr:uid="{00000000-0005-0000-0000-000002000000}"/>
    <cellStyle name="Финансовый" xfId="5" builtinId="3"/>
    <cellStyle name="Финансовый 2" xfId="3" xr:uid="{00000000-0005-0000-0000-000004000000}"/>
    <cellStyle name="Финансовый 3" xfId="4" xr:uid="{00000000-0005-0000-0000-000005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17" Type="http://schemas.openxmlformats.org/officeDocument/2006/relationships/externalLink" Target="externalLinks/externalLink116.xml"/><Relationship Id="rId21" Type="http://schemas.openxmlformats.org/officeDocument/2006/relationships/externalLink" Target="externalLinks/externalLink20.xml"/><Relationship Id="rId42" Type="http://schemas.openxmlformats.org/officeDocument/2006/relationships/externalLink" Target="externalLinks/externalLink41.xml"/><Relationship Id="rId63" Type="http://schemas.openxmlformats.org/officeDocument/2006/relationships/externalLink" Target="externalLinks/externalLink62.xml"/><Relationship Id="rId84" Type="http://schemas.openxmlformats.org/officeDocument/2006/relationships/externalLink" Target="externalLinks/externalLink83.xml"/><Relationship Id="rId138" Type="http://schemas.openxmlformats.org/officeDocument/2006/relationships/externalLink" Target="externalLinks/externalLink137.xml"/><Relationship Id="rId107" Type="http://schemas.openxmlformats.org/officeDocument/2006/relationships/externalLink" Target="externalLinks/externalLink106.xml"/><Relationship Id="rId11" Type="http://schemas.openxmlformats.org/officeDocument/2006/relationships/externalLink" Target="externalLinks/externalLink10.xml"/><Relationship Id="rId32" Type="http://schemas.openxmlformats.org/officeDocument/2006/relationships/externalLink" Target="externalLinks/externalLink31.xml"/><Relationship Id="rId37" Type="http://schemas.openxmlformats.org/officeDocument/2006/relationships/externalLink" Target="externalLinks/externalLink36.xml"/><Relationship Id="rId53" Type="http://schemas.openxmlformats.org/officeDocument/2006/relationships/externalLink" Target="externalLinks/externalLink52.xml"/><Relationship Id="rId58" Type="http://schemas.openxmlformats.org/officeDocument/2006/relationships/externalLink" Target="externalLinks/externalLink57.xml"/><Relationship Id="rId74" Type="http://schemas.openxmlformats.org/officeDocument/2006/relationships/externalLink" Target="externalLinks/externalLink73.xml"/><Relationship Id="rId79" Type="http://schemas.openxmlformats.org/officeDocument/2006/relationships/externalLink" Target="externalLinks/externalLink78.xml"/><Relationship Id="rId102" Type="http://schemas.openxmlformats.org/officeDocument/2006/relationships/externalLink" Target="externalLinks/externalLink101.xml"/><Relationship Id="rId123" Type="http://schemas.openxmlformats.org/officeDocument/2006/relationships/externalLink" Target="externalLinks/externalLink122.xml"/><Relationship Id="rId128" Type="http://schemas.openxmlformats.org/officeDocument/2006/relationships/externalLink" Target="externalLinks/externalLink127.xml"/><Relationship Id="rId5" Type="http://schemas.openxmlformats.org/officeDocument/2006/relationships/externalLink" Target="externalLinks/externalLink4.xml"/><Relationship Id="rId90" Type="http://schemas.openxmlformats.org/officeDocument/2006/relationships/externalLink" Target="externalLinks/externalLink89.xml"/><Relationship Id="rId95" Type="http://schemas.openxmlformats.org/officeDocument/2006/relationships/externalLink" Target="externalLinks/externalLink94.xml"/><Relationship Id="rId22" Type="http://schemas.openxmlformats.org/officeDocument/2006/relationships/externalLink" Target="externalLinks/externalLink21.xml"/><Relationship Id="rId27" Type="http://schemas.openxmlformats.org/officeDocument/2006/relationships/externalLink" Target="externalLinks/externalLink26.xml"/><Relationship Id="rId43" Type="http://schemas.openxmlformats.org/officeDocument/2006/relationships/externalLink" Target="externalLinks/externalLink42.xml"/><Relationship Id="rId48" Type="http://schemas.openxmlformats.org/officeDocument/2006/relationships/externalLink" Target="externalLinks/externalLink47.xml"/><Relationship Id="rId64" Type="http://schemas.openxmlformats.org/officeDocument/2006/relationships/externalLink" Target="externalLinks/externalLink63.xml"/><Relationship Id="rId69" Type="http://schemas.openxmlformats.org/officeDocument/2006/relationships/externalLink" Target="externalLinks/externalLink68.xml"/><Relationship Id="rId113" Type="http://schemas.openxmlformats.org/officeDocument/2006/relationships/externalLink" Target="externalLinks/externalLink112.xml"/><Relationship Id="rId118" Type="http://schemas.openxmlformats.org/officeDocument/2006/relationships/externalLink" Target="externalLinks/externalLink117.xml"/><Relationship Id="rId134" Type="http://schemas.openxmlformats.org/officeDocument/2006/relationships/externalLink" Target="externalLinks/externalLink133.xml"/><Relationship Id="rId139" Type="http://schemas.openxmlformats.org/officeDocument/2006/relationships/externalLink" Target="externalLinks/externalLink138.xml"/><Relationship Id="rId80" Type="http://schemas.openxmlformats.org/officeDocument/2006/relationships/externalLink" Target="externalLinks/externalLink79.xml"/><Relationship Id="rId85" Type="http://schemas.openxmlformats.org/officeDocument/2006/relationships/externalLink" Target="externalLinks/externalLink84.xml"/><Relationship Id="rId12" Type="http://schemas.openxmlformats.org/officeDocument/2006/relationships/externalLink" Target="externalLinks/externalLink11.xml"/><Relationship Id="rId17" Type="http://schemas.openxmlformats.org/officeDocument/2006/relationships/externalLink" Target="externalLinks/externalLink16.xml"/><Relationship Id="rId33" Type="http://schemas.openxmlformats.org/officeDocument/2006/relationships/externalLink" Target="externalLinks/externalLink32.xml"/><Relationship Id="rId38" Type="http://schemas.openxmlformats.org/officeDocument/2006/relationships/externalLink" Target="externalLinks/externalLink37.xml"/><Relationship Id="rId59" Type="http://schemas.openxmlformats.org/officeDocument/2006/relationships/externalLink" Target="externalLinks/externalLink58.xml"/><Relationship Id="rId103" Type="http://schemas.openxmlformats.org/officeDocument/2006/relationships/externalLink" Target="externalLinks/externalLink102.xml"/><Relationship Id="rId108" Type="http://schemas.openxmlformats.org/officeDocument/2006/relationships/externalLink" Target="externalLinks/externalLink107.xml"/><Relationship Id="rId124" Type="http://schemas.openxmlformats.org/officeDocument/2006/relationships/externalLink" Target="externalLinks/externalLink123.xml"/><Relationship Id="rId129" Type="http://schemas.openxmlformats.org/officeDocument/2006/relationships/externalLink" Target="externalLinks/externalLink128.xml"/><Relationship Id="rId54" Type="http://schemas.openxmlformats.org/officeDocument/2006/relationships/externalLink" Target="externalLinks/externalLink53.xml"/><Relationship Id="rId70" Type="http://schemas.openxmlformats.org/officeDocument/2006/relationships/externalLink" Target="externalLinks/externalLink69.xml"/><Relationship Id="rId75" Type="http://schemas.openxmlformats.org/officeDocument/2006/relationships/externalLink" Target="externalLinks/externalLink74.xml"/><Relationship Id="rId91" Type="http://schemas.openxmlformats.org/officeDocument/2006/relationships/externalLink" Target="externalLinks/externalLink90.xml"/><Relationship Id="rId96" Type="http://schemas.openxmlformats.org/officeDocument/2006/relationships/externalLink" Target="externalLinks/externalLink95.xml"/><Relationship Id="rId14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23" Type="http://schemas.openxmlformats.org/officeDocument/2006/relationships/externalLink" Target="externalLinks/externalLink22.xml"/><Relationship Id="rId28" Type="http://schemas.openxmlformats.org/officeDocument/2006/relationships/externalLink" Target="externalLinks/externalLink27.xml"/><Relationship Id="rId49" Type="http://schemas.openxmlformats.org/officeDocument/2006/relationships/externalLink" Target="externalLinks/externalLink48.xml"/><Relationship Id="rId114" Type="http://schemas.openxmlformats.org/officeDocument/2006/relationships/externalLink" Target="externalLinks/externalLink113.xml"/><Relationship Id="rId119" Type="http://schemas.openxmlformats.org/officeDocument/2006/relationships/externalLink" Target="externalLinks/externalLink118.xml"/><Relationship Id="rId44" Type="http://schemas.openxmlformats.org/officeDocument/2006/relationships/externalLink" Target="externalLinks/externalLink43.xml"/><Relationship Id="rId60" Type="http://schemas.openxmlformats.org/officeDocument/2006/relationships/externalLink" Target="externalLinks/externalLink59.xml"/><Relationship Id="rId65" Type="http://schemas.openxmlformats.org/officeDocument/2006/relationships/externalLink" Target="externalLinks/externalLink64.xml"/><Relationship Id="rId81" Type="http://schemas.openxmlformats.org/officeDocument/2006/relationships/externalLink" Target="externalLinks/externalLink80.xml"/><Relationship Id="rId86" Type="http://schemas.openxmlformats.org/officeDocument/2006/relationships/externalLink" Target="externalLinks/externalLink85.xml"/><Relationship Id="rId130" Type="http://schemas.openxmlformats.org/officeDocument/2006/relationships/externalLink" Target="externalLinks/externalLink129.xml"/><Relationship Id="rId135" Type="http://schemas.openxmlformats.org/officeDocument/2006/relationships/externalLink" Target="externalLinks/externalLink134.xml"/><Relationship Id="rId13" Type="http://schemas.openxmlformats.org/officeDocument/2006/relationships/externalLink" Target="externalLinks/externalLink12.xml"/><Relationship Id="rId18" Type="http://schemas.openxmlformats.org/officeDocument/2006/relationships/externalLink" Target="externalLinks/externalLink17.xml"/><Relationship Id="rId39" Type="http://schemas.openxmlformats.org/officeDocument/2006/relationships/externalLink" Target="externalLinks/externalLink38.xml"/><Relationship Id="rId109" Type="http://schemas.openxmlformats.org/officeDocument/2006/relationships/externalLink" Target="externalLinks/externalLink108.xml"/><Relationship Id="rId34" Type="http://schemas.openxmlformats.org/officeDocument/2006/relationships/externalLink" Target="externalLinks/externalLink33.xml"/><Relationship Id="rId50" Type="http://schemas.openxmlformats.org/officeDocument/2006/relationships/externalLink" Target="externalLinks/externalLink49.xml"/><Relationship Id="rId55" Type="http://schemas.openxmlformats.org/officeDocument/2006/relationships/externalLink" Target="externalLinks/externalLink54.xml"/><Relationship Id="rId76" Type="http://schemas.openxmlformats.org/officeDocument/2006/relationships/externalLink" Target="externalLinks/externalLink75.xml"/><Relationship Id="rId97" Type="http://schemas.openxmlformats.org/officeDocument/2006/relationships/externalLink" Target="externalLinks/externalLink96.xml"/><Relationship Id="rId104" Type="http://schemas.openxmlformats.org/officeDocument/2006/relationships/externalLink" Target="externalLinks/externalLink103.xml"/><Relationship Id="rId120" Type="http://schemas.openxmlformats.org/officeDocument/2006/relationships/externalLink" Target="externalLinks/externalLink119.xml"/><Relationship Id="rId125" Type="http://schemas.openxmlformats.org/officeDocument/2006/relationships/externalLink" Target="externalLinks/externalLink124.xml"/><Relationship Id="rId141" Type="http://schemas.openxmlformats.org/officeDocument/2006/relationships/styles" Target="styles.xml"/><Relationship Id="rId7" Type="http://schemas.openxmlformats.org/officeDocument/2006/relationships/externalLink" Target="externalLinks/externalLink6.xml"/><Relationship Id="rId71" Type="http://schemas.openxmlformats.org/officeDocument/2006/relationships/externalLink" Target="externalLinks/externalLink70.xml"/><Relationship Id="rId92" Type="http://schemas.openxmlformats.org/officeDocument/2006/relationships/externalLink" Target="externalLinks/externalLink91.xml"/><Relationship Id="rId2" Type="http://schemas.openxmlformats.org/officeDocument/2006/relationships/externalLink" Target="externalLinks/externalLink1.xml"/><Relationship Id="rId29" Type="http://schemas.openxmlformats.org/officeDocument/2006/relationships/externalLink" Target="externalLinks/externalLink28.xml"/><Relationship Id="rId24" Type="http://schemas.openxmlformats.org/officeDocument/2006/relationships/externalLink" Target="externalLinks/externalLink23.xml"/><Relationship Id="rId40" Type="http://schemas.openxmlformats.org/officeDocument/2006/relationships/externalLink" Target="externalLinks/externalLink39.xml"/><Relationship Id="rId45" Type="http://schemas.openxmlformats.org/officeDocument/2006/relationships/externalLink" Target="externalLinks/externalLink44.xml"/><Relationship Id="rId66" Type="http://schemas.openxmlformats.org/officeDocument/2006/relationships/externalLink" Target="externalLinks/externalLink65.xml"/><Relationship Id="rId87" Type="http://schemas.openxmlformats.org/officeDocument/2006/relationships/externalLink" Target="externalLinks/externalLink86.xml"/><Relationship Id="rId110" Type="http://schemas.openxmlformats.org/officeDocument/2006/relationships/externalLink" Target="externalLinks/externalLink109.xml"/><Relationship Id="rId115" Type="http://schemas.openxmlformats.org/officeDocument/2006/relationships/externalLink" Target="externalLinks/externalLink114.xml"/><Relationship Id="rId131" Type="http://schemas.openxmlformats.org/officeDocument/2006/relationships/externalLink" Target="externalLinks/externalLink130.xml"/><Relationship Id="rId136" Type="http://schemas.openxmlformats.org/officeDocument/2006/relationships/externalLink" Target="externalLinks/externalLink135.xml"/><Relationship Id="rId61" Type="http://schemas.openxmlformats.org/officeDocument/2006/relationships/externalLink" Target="externalLinks/externalLink60.xml"/><Relationship Id="rId82" Type="http://schemas.openxmlformats.org/officeDocument/2006/relationships/externalLink" Target="externalLinks/externalLink81.xml"/><Relationship Id="rId19" Type="http://schemas.openxmlformats.org/officeDocument/2006/relationships/externalLink" Target="externalLinks/externalLink18.xml"/><Relationship Id="rId14" Type="http://schemas.openxmlformats.org/officeDocument/2006/relationships/externalLink" Target="externalLinks/externalLink13.xml"/><Relationship Id="rId30" Type="http://schemas.openxmlformats.org/officeDocument/2006/relationships/externalLink" Target="externalLinks/externalLink29.xml"/><Relationship Id="rId35" Type="http://schemas.openxmlformats.org/officeDocument/2006/relationships/externalLink" Target="externalLinks/externalLink34.xml"/><Relationship Id="rId56" Type="http://schemas.openxmlformats.org/officeDocument/2006/relationships/externalLink" Target="externalLinks/externalLink55.xml"/><Relationship Id="rId77" Type="http://schemas.openxmlformats.org/officeDocument/2006/relationships/externalLink" Target="externalLinks/externalLink76.xml"/><Relationship Id="rId100" Type="http://schemas.openxmlformats.org/officeDocument/2006/relationships/externalLink" Target="externalLinks/externalLink99.xml"/><Relationship Id="rId105" Type="http://schemas.openxmlformats.org/officeDocument/2006/relationships/externalLink" Target="externalLinks/externalLink104.xml"/><Relationship Id="rId126" Type="http://schemas.openxmlformats.org/officeDocument/2006/relationships/externalLink" Target="externalLinks/externalLink125.xml"/><Relationship Id="rId8" Type="http://schemas.openxmlformats.org/officeDocument/2006/relationships/externalLink" Target="externalLinks/externalLink7.xml"/><Relationship Id="rId51" Type="http://schemas.openxmlformats.org/officeDocument/2006/relationships/externalLink" Target="externalLinks/externalLink50.xml"/><Relationship Id="rId72" Type="http://schemas.openxmlformats.org/officeDocument/2006/relationships/externalLink" Target="externalLinks/externalLink71.xml"/><Relationship Id="rId93" Type="http://schemas.openxmlformats.org/officeDocument/2006/relationships/externalLink" Target="externalLinks/externalLink92.xml"/><Relationship Id="rId98" Type="http://schemas.openxmlformats.org/officeDocument/2006/relationships/externalLink" Target="externalLinks/externalLink97.xml"/><Relationship Id="rId121" Type="http://schemas.openxmlformats.org/officeDocument/2006/relationships/externalLink" Target="externalLinks/externalLink120.xml"/><Relationship Id="rId142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25" Type="http://schemas.openxmlformats.org/officeDocument/2006/relationships/externalLink" Target="externalLinks/externalLink24.xml"/><Relationship Id="rId46" Type="http://schemas.openxmlformats.org/officeDocument/2006/relationships/externalLink" Target="externalLinks/externalLink45.xml"/><Relationship Id="rId67" Type="http://schemas.openxmlformats.org/officeDocument/2006/relationships/externalLink" Target="externalLinks/externalLink66.xml"/><Relationship Id="rId116" Type="http://schemas.openxmlformats.org/officeDocument/2006/relationships/externalLink" Target="externalLinks/externalLink115.xml"/><Relationship Id="rId137" Type="http://schemas.openxmlformats.org/officeDocument/2006/relationships/externalLink" Target="externalLinks/externalLink136.xml"/><Relationship Id="rId20" Type="http://schemas.openxmlformats.org/officeDocument/2006/relationships/externalLink" Target="externalLinks/externalLink19.xml"/><Relationship Id="rId41" Type="http://schemas.openxmlformats.org/officeDocument/2006/relationships/externalLink" Target="externalLinks/externalLink40.xml"/><Relationship Id="rId62" Type="http://schemas.openxmlformats.org/officeDocument/2006/relationships/externalLink" Target="externalLinks/externalLink61.xml"/><Relationship Id="rId83" Type="http://schemas.openxmlformats.org/officeDocument/2006/relationships/externalLink" Target="externalLinks/externalLink82.xml"/><Relationship Id="rId88" Type="http://schemas.openxmlformats.org/officeDocument/2006/relationships/externalLink" Target="externalLinks/externalLink87.xml"/><Relationship Id="rId111" Type="http://schemas.openxmlformats.org/officeDocument/2006/relationships/externalLink" Target="externalLinks/externalLink110.xml"/><Relationship Id="rId132" Type="http://schemas.openxmlformats.org/officeDocument/2006/relationships/externalLink" Target="externalLinks/externalLink131.xml"/><Relationship Id="rId15" Type="http://schemas.openxmlformats.org/officeDocument/2006/relationships/externalLink" Target="externalLinks/externalLink14.xml"/><Relationship Id="rId36" Type="http://schemas.openxmlformats.org/officeDocument/2006/relationships/externalLink" Target="externalLinks/externalLink35.xml"/><Relationship Id="rId57" Type="http://schemas.openxmlformats.org/officeDocument/2006/relationships/externalLink" Target="externalLinks/externalLink56.xml"/><Relationship Id="rId106" Type="http://schemas.openxmlformats.org/officeDocument/2006/relationships/externalLink" Target="externalLinks/externalLink105.xml"/><Relationship Id="rId127" Type="http://schemas.openxmlformats.org/officeDocument/2006/relationships/externalLink" Target="externalLinks/externalLink126.xml"/><Relationship Id="rId10" Type="http://schemas.openxmlformats.org/officeDocument/2006/relationships/externalLink" Target="externalLinks/externalLink9.xml"/><Relationship Id="rId31" Type="http://schemas.openxmlformats.org/officeDocument/2006/relationships/externalLink" Target="externalLinks/externalLink30.xml"/><Relationship Id="rId52" Type="http://schemas.openxmlformats.org/officeDocument/2006/relationships/externalLink" Target="externalLinks/externalLink51.xml"/><Relationship Id="rId73" Type="http://schemas.openxmlformats.org/officeDocument/2006/relationships/externalLink" Target="externalLinks/externalLink72.xml"/><Relationship Id="rId78" Type="http://schemas.openxmlformats.org/officeDocument/2006/relationships/externalLink" Target="externalLinks/externalLink77.xml"/><Relationship Id="rId94" Type="http://schemas.openxmlformats.org/officeDocument/2006/relationships/externalLink" Target="externalLinks/externalLink93.xml"/><Relationship Id="rId99" Type="http://schemas.openxmlformats.org/officeDocument/2006/relationships/externalLink" Target="externalLinks/externalLink98.xml"/><Relationship Id="rId101" Type="http://schemas.openxmlformats.org/officeDocument/2006/relationships/externalLink" Target="externalLinks/externalLink100.xml"/><Relationship Id="rId122" Type="http://schemas.openxmlformats.org/officeDocument/2006/relationships/externalLink" Target="externalLinks/externalLink121.xml"/><Relationship Id="rId143" Type="http://schemas.openxmlformats.org/officeDocument/2006/relationships/calcChain" Target="calcChain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26" Type="http://schemas.openxmlformats.org/officeDocument/2006/relationships/externalLink" Target="externalLinks/externalLink25.xml"/><Relationship Id="rId47" Type="http://schemas.openxmlformats.org/officeDocument/2006/relationships/externalLink" Target="externalLinks/externalLink46.xml"/><Relationship Id="rId68" Type="http://schemas.openxmlformats.org/officeDocument/2006/relationships/externalLink" Target="externalLinks/externalLink67.xml"/><Relationship Id="rId89" Type="http://schemas.openxmlformats.org/officeDocument/2006/relationships/externalLink" Target="externalLinks/externalLink88.xml"/><Relationship Id="rId112" Type="http://schemas.openxmlformats.org/officeDocument/2006/relationships/externalLink" Target="externalLinks/externalLink111.xml"/><Relationship Id="rId133" Type="http://schemas.openxmlformats.org/officeDocument/2006/relationships/externalLink" Target="externalLinks/externalLink132.xml"/><Relationship Id="rId16" Type="http://schemas.openxmlformats.org/officeDocument/2006/relationships/externalLink" Target="externalLinks/externalLink15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erp.tomsknipineft:8080/1922/&#1044;&#1086;&#1075;&#1086;&#1074;&#1086;&#1088;/&#1055;&#1088;&#1080;&#1083;&#1086;&#1078;&#1077;&#1085;&#1080;&#1077;%20&#1055;&#1057;&#1044;1922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Docs\Zarplata_1\&#1044;&#1077;&#1085;&#1080;&#1089;\&#1089;&#1086;&#1093;&#1088;&#1072;&#1085;&#1080;&#1090;&#1100;.xls" TargetMode="External"/></Relationships>
</file>

<file path=xl/externalLinks/_rels/externalLink10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umerina\c\Documents%20and%20Settings\&#1040;&#1076;&#1084;&#1080;&#1085;&#1080;&#1089;&#1090;&#1088;&#1072;&#1090;&#1086;&#1088;\&#1056;&#1072;&#1073;&#1086;&#1095;&#1080;&#1081;%20&#1089;&#1090;&#1086;&#1083;\&#1052;&#1086;&#1080;%20&#1076;&#1086;&#1082;&#1091;&#1084;&#1077;&#1085;&#1090;&#1099;\&#1054;.&#1041;.&#1066;.&#1045;.&#1050;.&#1058;.&#1067;\&#1050;&#1083;&#1105;&#1085;&#1086;&#1074;&#1086;-&#1063;&#1077;&#1075;&#1086;&#1076;&#1072;&#1077;&#1074;&#1086;\&#1052;&#1086;&#1080;%20&#1076;&#1086;&#1082;&#1091;&#1084;&#1077;&#1085;&#1090;&#1099;\&#1054;&#1073;&#1098;&#1077;&#1082;&#1090;&#1099;\&#1055;&#1086;%20&#1053;&#1072;&#1089;&#1077;&#1083;&#1077;&#1085;&#1085;&#1099;&#1084;%20&#1087;&#1091;&#1085;&#1082;&#1090;&#1072;&#1084;\&#1061;&#1080;&#1084;&#1082;&#1080;\&#1052;&#1086;&#1080;%20&#1076;&#1086;&#1082;&#1091;&#1084;&#1077;&#1085;&#1090;&#1099;\&#1057;&#1084;&#1077;&#1090;&#1099;\&#1057;&#1053;&#1080;&#1055;-84%20&#1072;&#1074;&#1090;&#1086;-&#1089;&#1084;&#1077;&#1090;&#1072;.xls" TargetMode="External"/></Relationships>
</file>

<file path=xl/externalLinks/_rels/externalLink10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ORK\Raid\Documents%20and%20Settings\&#1040;&#1076;&#1084;&#1080;&#1085;&#1080;&#1089;&#1090;&#1088;&#1072;&#1090;&#1086;&#1088;\&#1056;&#1072;&#1073;&#1086;&#1095;&#1080;&#1081;%20&#1089;&#1090;&#1086;&#1083;\&#1052;&#1086;&#1080;%20&#1076;&#1086;&#1082;&#1091;&#1084;&#1077;&#1085;&#1090;&#1099;\&#1057;&#1086;&#1092;&#1090;\&#1054;&#1073;&#1098;&#1077;&#1082;&#1090;&#1099;\&#1053;&#1072;&#1079;&#1072;&#1088;&#1100;&#1077;&#1074;&#1086;\&#1057;&#1053;&#1080;&#1055;-84%20&#1072;&#1074;&#1090;&#1086;-&#1089;&#1084;&#1077;&#1090;&#1072;.xls" TargetMode="External"/></Relationships>
</file>

<file path=xl/externalLinks/_rels/externalLink10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&#1044;&#1086;&#1082;&#1091;&#1084;&#1077;&#1085;&#1090;&#1099;-&#1087;&#1086;%20&#1086;&#1073;&#1098;&#1077;&#1082;&#1090;&#1072;&#1084;\&#1050;&#1041;&#1044;&#1061;\&#1044;&#1080;&#1088;&#1077;&#1082;&#1094;&#1080;&#1103;%20&#1090;&#1088;&#1072;&#1085;&#1089;&#1087;%20&#1089;&#1090;&#1088;-&#1074;&#1072;\&#1055;&#1077;&#1090;&#1077;&#1088;&#1073;&#1091;&#1088;&#1075;&#1089;&#1082;&#1086;&#1077;%20&#1096;&#1086;&#1089;&#1089;&#1077;\&#1044;&#1086;&#1087;.%20&#1089;&#1086;&#1075;&#1083;%2003.10.07%20(&#1042;)\&#1050;&#1055;,%20&#1080;&#1089;&#1093;&#1086;&#1076;&#1085;&#1099;&#1081;.xls" TargetMode="External"/></Relationships>
</file>

<file path=xl/externalLinks/_rels/externalLink10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Documents%20and%20Settings\&#1057;&#1077;&#1083;&#1080;&#1085;&#1072;\&#1056;&#1072;&#1073;&#1086;&#1095;&#1080;&#1081;%20&#1089;&#1090;&#1086;&#1083;\&#1055;&#1048;&#1056;&#1099;\&#1054;&#1073;&#1074;&#1086;&#1076;&#1085;&#1099;&#1081;%20&#1082;&#1072;&#1085;&#1072;&#1083;\&#1054;&#1073;&#1074;&#1086;&#1076;&#1085;&#1099;&#1081;%20&#1089;&#1084;&#1077;&#1090;&#1099;%20&#1055;&#1048;&#1056;.xls" TargetMode="External"/></Relationships>
</file>

<file path=xl/externalLinks/_rels/externalLink10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nergo\dso\Users\Afanasieva.AV\AppData\Local\Microsoft\Windows\Temporary%20Internet%20Files\Content.Outlook\TZ70ELXD\&#1052;&#1060;&#1059;&#1057;&#1057;%20&#1056;&#1077;&#1082;-&#1103;%20&#1055;&#1057;%20110%2010%20&#1070;&#1075;&#1086;-&#1047;&#1072;&#1087;&#1072;&#1076;&#1085;&#1072;&#1103;%20(&#1087;&#1088;&#1080;&#1084;&#1077;&#1088;%20&#1050;&#1091;&#1073;&#1072;&#1085;&#1100;&#1101;&#1085;&#1077;&#1088;&#1075;&#1086;%20&#1087;&#1086;%20&#1055;&#1048;&#1056;&#1072;&#1084;).xlsx" TargetMode="External"/></Relationships>
</file>

<file path=xl/externalLinks/_rels/externalLink10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Users\abcd\AppData\Local\Opera\Opera\profile\cache4\temporary_download\vlookup.xls" TargetMode="External"/></Relationships>
</file>

<file path=xl/externalLinks/_rels/externalLink10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w030302\exchange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10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55;,%20&#1089;&#1084;&#1077;&#1090;&#1072;,%20&#1057;&#1077;&#1083;&#1100;&#1089;&#1082;&#1072;&#1103;.xls" TargetMode="External"/></Relationships>
</file>

<file path=xl/externalLinks/_rels/externalLink10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&#1041;&#1077;&#1083;&#1100;&#1089;&#1082;&#1072;&#1103;\&#1056;&#1072;&#1073;&#1086;&#1090;&#1072;\&#1088;&#1072;&#1079;&#1085;&#1086;&#1077;_&#1076;&#1083;&#1103;_&#1088;&#1072;&#1073;&#1086;&#1090;&#1099;\&#1055;&#1044;&#1054;\&#1050;&#1055;,%20&#1089;&#1084;&#1077;&#1090;&#1072;,%20&#1057;&#1077;&#1083;&#1100;&#1089;&#1082;&#1072;&#1103;%20&#1086;&#1090;%20&#1045;.&#1040;..xls" TargetMode="External"/></Relationships>
</file>

<file path=xl/externalLinks/_rels/externalLink10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&#1058;&#1077;&#1085;&#1076;&#1077;&#1088;%20&#1073;&#1072;&#1079;&#1072;%20&#1084;&#1077;&#1093;&#1072;&#1085;&#1080;&#1079;&#1072;&#1094;&#1080;&#1080;%20&#1055;&#1088;&#1080;&#1084;&#1086;&#1088;&#1089;&#1082;&#1086;&#1077;\&#1050;&#1055;,%20&#1089;&#1084;&#1077;&#1090;&#1072;%20&#1073;&#1072;&#1079;&#1072;%20&#1055;&#1088;&#1080;&#1084;&#1086;&#1088;&#1089;&#1082;&#1086;&#1077;%20&#1076;&#1083;&#1103;%20&#1090;&#1077;&#1085;&#1076;&#1077;&#1088;&#1072;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ocuments\Projects\RAO%20UES\Sample%20Reports\CEZ\CEZ_Model_16_m.xls" TargetMode="External"/></Relationships>
</file>

<file path=xl/externalLinks/_rels/externalLink1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itvinenko\server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1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2\Desktop$\Documents%20and%20Settings\iskova\Local%20Settings\Temporary%20Internet%20Files\OLK461\&#1059;&#1043;&#1042;&#1069;%20&#1054;&#1076;&#1085;&#1086;&#1088;&#1086;&#1084;.%20&#1052;20\&#1059;&#1043;&#1042;&#1069;%20&#1056;&#1099;&#1073;&#1072;&#1094;&#1082;&#1080;&#1081;%20&#1087;&#1088;\&#1055;%20&#1050;&#1056;%20&#1084;&#1086;&#1089;&#1090;%20&#1042;&#1086;&#1083;&#1086;&#1089;&#1085;&#1103;.xls" TargetMode="External"/></Relationships>
</file>

<file path=xl/externalLinks/_rels/externalLink1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2;&#1080;&#1090;&#1077;&#1073;&#1089;&#1082;&#1080;&#1081;%20-%20&#1089;&#1098;&#1077;&#1079;&#1076;%20&#1089;%20&#1052;&#1086;&#1089;&#1082;&#1086;&#1074;&#1089;&#1082;&#1086;&#1075;&#1086;\&#1057;&#1055;%20&#1080;%20&#1088;&#1072;&#1079;&#1073;&#1080;&#1074;&#1082;&#1072;\Documents%20and%20Settings\&#1057;&#1077;&#1083;&#1080;&#1085;&#1072;\&#1056;&#1072;&#1073;&#1086;&#1095;&#1080;&#1081;%20&#1089;&#1090;&#1086;&#1083;\&#1055;&#1048;&#1056;&#1099;\&#1057;&#1077;&#1084;&#1077;&#1085;&#1102;&#1082;\&#1089;&#1084;&#1077;&#1090;&#1072;%20%20&#1055;&#1091;&#1096;&#1082;&#1080;&#1085;%20%20&#1076;&#1083;&#1103;%20&#1059;&#1043;&#1042;&#1069;.xls" TargetMode="External"/></Relationships>
</file>

<file path=xl/externalLinks/_rels/externalLink1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-esp-otr\pm\Users\arsenteva\Desktop\&#1057;&#1084;&#1077;&#1090;&#1099;%20&#1055;&#1048;&#1056;\&#1055;&#1048;&#1056;\&#1055;&#1057;%20330%20&#1082;&#1042;%20&#1052;&#1091;&#1088;&#1084;&#1072;&#1085;&#1089;&#1082;&#1072;&#1103;\&#8470;2%20&#1055;&#1057;%20&#1052;&#1091;&#1088;&#1084;&#1072;&#1085;&#1089;&#1082;&#1072;&#1103;%20&#1055;%20&#1055;&#1040;.xls" TargetMode="External"/></Relationships>
</file>

<file path=xl/externalLinks/_rels/externalLink1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0opr\Smety\Smety\&#1057;&#1077;&#1089;&#1090;&#1088;&#1086;&#1088;&#1077;&#1094;&#1082;\Smeta-tonnel.xls" TargetMode="External"/></Relationships>
</file>

<file path=xl/externalLinks/_rels/externalLink1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&#1057;&#1085;&#1077;&#1075;\&#1057;&#1084;&#1077;&#1090;&#1072;%20&#1089;&#1085;&#1077;&#1075;&#1086;&#1087;&#1083;&#1072;&#1074;&#1080;&#1083;&#1100;&#1085;&#1099;&#1081;%20&#1087;&#1091;&#1085;&#1082;&#1090;,%20&#1056;&#1080;&#1078;&#1089;&#1082;&#1080;&#1081;,%20190105%201.xls" TargetMode="External"/></Relationships>
</file>

<file path=xl/externalLinks/_rels/externalLink1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n01\c%23\&#1044;&#1086;&#1082;&#1091;&#1084;&#1077;&#1085;&#1090;&#1099;-&#1087;&#1086;%20&#1086;&#1073;&#1098;&#1077;&#1082;&#1090;&#1072;&#1084;\&#1050;&#1041;&#1044;&#1061;\&#1044;&#1080;&#1088;&#1077;&#1082;&#1094;&#1080;&#1103;%20&#1090;&#1088;&#1072;&#1085;&#1089;&#1087;%20&#1089;&#1090;&#1088;-&#1074;&#1072;\&#1057;&#1085;&#1077;&#1075;\&#1057;&#1084;&#1077;&#1090;&#1072;%20&#1089;&#1085;&#1077;&#1075;&#1086;&#1087;&#1083;&#1072;&#1074;&#1080;&#1083;&#1100;&#1085;&#1099;&#1081;%20&#1087;&#1091;&#1085;&#1082;&#1090;,%20&#1056;&#1080;&#1078;&#1089;&#1082;&#1080;&#1081;,%20190105.xls" TargetMode="External"/></Relationships>
</file>

<file path=xl/externalLinks/_rels/externalLink1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1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w030302\&#1057;&#1084;&#1077;&#1090;&#1099;%20&#1048;&#1048;\Docs\Zarplata_1\&#1044;&#1077;&#1085;&#1080;&#1089;\&#1089;&#1086;&#1093;&#1088;&#1072;&#1085;&#1080;&#1090;&#1100;.xls" TargetMode="External"/></Relationships>
</file>

<file path=xl/externalLinks/_rels/externalLink1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&#1057;&#1084;&#1077;&#1090;&#1072;%20%20&#1091;&#1090;&#1074;%20%20&#1059;&#1043;&#1042;&#106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DELIVERY\&#1052;&#1086;&#1080;%20&#1076;&#1086;&#1082;&#1091;&#1084;&#1077;&#1085;&#1090;&#1099;\&#1050;&#1085;&#1080;&#1075;&#1072;1.xls" TargetMode="External"/></Relationships>
</file>

<file path=xl/externalLinks/_rels/externalLink1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&#1052;-10_&#1085;&#1086;&#1074;&#1072;&#1103;\&#1057;&#1074;&#1086;&#1076;&#1085;&#1080;&#1082;%20&#1087;&#1086;%205.xls" TargetMode="External"/></Relationships>
</file>

<file path=xl/externalLinks/_rels/externalLink1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umerina\c\&#1052;&#1086;&#1080;%20&#1076;&#1086;&#1082;&#1091;&#1084;&#1077;&#1085;&#1090;&#1099;\&#1054;.&#1041;.&#1066;.&#1045;.&#1050;.&#1058;.&#1067;\&#1050;&#1083;&#1105;&#1085;&#1086;&#1074;&#1086;-&#1063;&#1077;&#1075;&#1086;&#1076;&#1072;&#1077;&#1074;&#1086;\&#1052;&#1086;&#1080;%20&#1076;&#1086;&#1082;&#1091;&#1084;&#1077;&#1085;&#1090;&#1099;\&#1054;&#1073;&#1098;&#1077;&#1082;&#1090;&#1099;\&#1055;&#1086;%20&#1053;&#1072;&#1089;&#1077;&#1083;&#1077;&#1085;&#1085;&#1099;&#1084;%20&#1087;&#1091;&#1085;&#1082;&#1090;&#1072;&#1084;\&#1061;&#1080;&#1084;&#1082;&#1080;\&#1052;&#1086;&#1080;%20&#1076;&#1086;&#1082;&#1091;&#1084;&#1077;&#1085;&#1090;&#1099;\&#1057;&#1084;&#1077;&#1090;&#1099;\&#1057;&#1053;&#1080;&#1055;-84%20&#1072;&#1074;&#1090;&#1086;-&#1089;&#1084;&#1077;&#1090;&#1072;.xls" TargetMode="External"/></Relationships>
</file>

<file path=xl/externalLinks/_rels/externalLink1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4;&#1086;&#1082;&#1091;&#1084;&#1077;&#1085;&#1090;&#1099;-&#1087;&#1086;%20&#1086;&#1073;&#1098;&#1077;&#1082;&#1090;&#1072;&#1084;\&#1058;&#1077;&#1085;&#1076;&#1077;&#1088;-&#1050;&#1041;&#1044;&#1061;%2022.09.04\&#1055;&#1077;&#1088;&#1077;&#1093;&#1086;&#1076;%20&#1057;&#1083;&#1072;&#1074;&#1099;-&#1041;&#1091;&#1076;&#1072;&#1087;&#1077;&#1096;&#1090;&#1089;&#1082;&#1086;&#1081;\&#1057;&#1084;&#1077;&#1090;&#1072;%20&#1087;&#1077;&#1088;&#1077;&#1093;&#1086;&#1076;%20&#1057;&#1083;&#1072;&#1074;&#1099;-&#1041;&#1091;&#1076;&#1072;&#1087;&#1077;&#1096;&#1090;&#1089;&#1082;&#1072;&#1103;.xls" TargetMode="External"/></Relationships>
</file>

<file path=xl/externalLinks/_rels/externalLink1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Temp\Rar$DI00.125\&#1057;&#1084;&#1077;&#1090;&#1099;%2019-25.xls" TargetMode="External"/></Relationships>
</file>

<file path=xl/externalLinks/_rels/externalLink1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0opr\Smety\Smety\&#1057;&#1077;&#1089;&#1090;&#1088;&#1086;&#1088;&#1077;&#1094;&#1082;\Smeta2.xls" TargetMode="External"/></Relationships>
</file>

<file path=xl/externalLinks/_rels/externalLink1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0opr\Smety\&#1050;&#1086;&#1085;&#1102;&#1096;&#1077;&#1085;&#1085;&#1072;&#1103;%20&#1091;&#1083;&#1080;&#1094;&#1072;\Smeta-tonnel.xls" TargetMode="External"/></Relationships>
</file>

<file path=xl/externalLinks/_rels/externalLink1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0opr\Smety\Smety\&#1050;&#1086;&#1085;&#1102;&#1096;&#1077;&#1085;&#1085;&#1072;&#1103;%20&#1091;&#1083;&#1080;&#1094;&#1072;\Smeta-tonnel.xls" TargetMode="External"/></Relationships>
</file>

<file path=xl/externalLinks/_rels/externalLink1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&#1044;&#1086;&#1075;&#1086;&#1074;&#1086;&#1088;&#1085;&#1086;&#1081;%20&#1086;&#1090;&#1076;&#1077;&#1083;\&#1069;&#1082;&#1086;&#1085;&#1086;&#1084;&#1080;&#1082;&#1072;\&#1040;&#1082;&#1090;&#1099;-&#1054;&#1087;&#1083;&#1072;&#1090;&#1072;.xls" TargetMode="External"/></Relationships>
</file>

<file path=xl/externalLinks/_rels/externalLink12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Documents%20and%20Settings\&#1073;&#1077;&#1083;&#1086;&#1074;&#1072;\&#1056;&#1072;&#1073;&#1086;&#1095;&#1080;&#1081;%20&#1089;&#1090;&#1086;&#1083;\&#1057;&#1084;&#1077;&#1090;&#1099;\&#1087;&#1083;.%20&#1052;&#1091;&#1078;&#1077;&#1089;&#1090;&#1074;&#1072;\&#1057;&#1084;&#1077;&#1090;&#1099;%20&#1087;&#1083;&#1086;&#1097;&#1072;&#1076;&#1100;%20&#1052;&#1091;&#1078;&#1077;&#1089;&#1090;&#1074;&#1072;_3-&#1103;%20&#1086;&#1095;&#1077;&#1088;&#1077;&#1076;&#1100;%2020.03.2009.xls" TargetMode="External"/></Relationships>
</file>

<file path=xl/externalLinks/_rels/externalLink1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voronina.PGBUH\&#1052;&#1086;&#1080;%20&#1076;&#1086;&#1082;&#1091;&#1084;&#1077;&#1085;&#1090;&#1099;\&#1057;&#1084;&#1077;&#1090;&#1099;\&#1041;&#1072;&#1081;&#1076;&#1072;&#1088;&#1072;&#1094;&#1082;&#1072;&#1103;%20&#1075;&#1091;&#1073;&#1072;%202007\&#1048;&#1079;&#1099;&#1089;&#1082;&#1072;&#1085;&#1080;&#1103;\&#1071;&#1043;&#1048;\&#1050;&#1055;+C&#1084;&#1077;&#1090;&#1072;%202007%20&#1071;&#1043;&#1048;%20%20(14.03.07)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ipi\pir\PROJECTS\GIP\Office4\1980\&#1044;&#1086;&#1075;&#1086;&#1074;&#1086;&#1088;\&#1080;&#1089;&#1087;&#1086;&#1083;&#1085;&#1080;&#1090;&#1077;&#1083;&#1100;&#1085;&#1099;&#1077;%20&#1089;&#1084;&#1077;&#1090;&#1099;\DELIVERY\&#1052;&#1086;&#1080;%20&#1076;&#1086;&#1082;&#1091;&#1084;&#1077;&#1085;&#1090;&#1099;\&#1050;&#1085;&#1080;&#1075;&#1072;1.xls" TargetMode="External"/></Relationships>
</file>

<file path=xl/externalLinks/_rels/externalLink1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Documents%20and%20Settings\operator\Desktop\&#1051;&#1072;&#1090;&#1091;&#1096;&#1082;&#1080;&#1085;&#1072;\&#1087;&#1083;&#1072;&#1085;&#1080;&#1088;&#1086;&#1074;&#1072;&#1085;&#1080;&#1077;%20&#1090;&#1077;&#1082;&#1091;&#1097;&#1080;&#1081;.xls" TargetMode="External"/></Relationships>
</file>

<file path=xl/externalLinks/_rels/externalLink13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SO-SIDOROVA\&#1052;&#1086;&#1080;%20&#1076;&#1086;&#1082;&#1091;&#1084;&#1077;&#1085;&#1090;&#1099;\&#1057;&#1053;&#1080;&#1055;-84%20&#1072;&#1074;&#1090;&#1086;-&#1089;&#1084;&#1077;&#1090;&#1072;.xls" TargetMode="External"/></Relationships>
</file>

<file path=xl/externalLinks/_rels/externalLink1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Documents%20and%20Settings\&#1057;&#1077;&#1083;&#1080;&#1085;&#1072;\&#1056;&#1072;&#1073;&#1086;&#1095;&#1080;&#1081;%20&#1089;&#1090;&#1086;&#1083;\&#1055;&#1048;&#1056;&#1099;\&#1052;&#1072;&#1082;&#1072;&#1088;&#1086;&#1074;&#1072;%20(&#1057;&#1080;&#1076;&#1086;&#1088;&#1086;&#1074;)\&#1055;&#1072;&#1096;&#1077;\&#1057;&#1052;&#1045;&#1058;&#1040;%20&#1053;&#1040;%20&#1055;&#1048;&#1056;%20&#1087;&#1086;%20&#1040;&#1050;&#1058;&#1059;%20&#1042;&#1067;&#1041;&#1054;&#1056;&#1040;.xls" TargetMode="External"/></Relationships>
</file>

<file path=xl/externalLinks/_rels/externalLink1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erzlyakov-rv\Shared\Documents%20and%20Settings\Borisenko_LV\&#1056;&#1072;&#1073;&#1086;&#1095;&#1080;&#1081;%20&#1089;&#1090;&#1086;&#1083;\&#1057;&#1084;&#1077;&#1090;&#1099;\&#1053;&#1072;&#1088;&#1072;&#1073;&#1086;&#1090;&#1082;&#1080;\&#1053;&#1055;&#1057;-4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13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01\&#1086;&#1073;&#1097;&#1072;&#1103;%20&#1087;&#1072;&#1087;&#1082;&#1072;\&#1070;&#1089;&#1091;&#1087;&#1086;&#1074;\&#1057;&#1052;&#1045;&#1058;&#1040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13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Documents%20and%20Settings\221\&#1056;&#1072;&#1073;&#1086;&#1095;&#1080;&#1081;%20&#1089;&#1090;&#1086;&#1083;\&#1053;&#1086;&#1074;&#1072;&#1103;%20&#1087;&#1072;&#1087;&#1082;&#1072;\&#1061;&#1072;&#1081;&#1090;&#1091;&#1085;\&#1056;&#1042;&#1057;%2030&#1090;&#1099;&#1089;%20%20&#1057;&#1090;&#1072;&#1088;&#1086;&#1083;&#1080;&#1082;&#1077;&#1077;&#1074;&#1086;\mail\&#1043;&#1077;&#1086;&#1057;&#1084;&#1077;&#1090;&#1072;\&#1040;&#1088;&#1093;&#1080;&#1074;2.xls" TargetMode="External"/></Relationships>
</file>

<file path=xl/externalLinks/_rels/externalLink13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DELIVERY\&#1055;&#1056;&#1040;&#1049;&#1057;_2000%20&#1054;&#1058;%2020_01_00.XLS" TargetMode="External"/></Relationships>
</file>

<file path=xl/externalLinks/_rels/externalLink13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!exchange\23%20&#1086;&#1090;&#1076;&#1077;&#1083;\&#1045;&#1088;&#1105;&#1084;&#1080;&#1085;\&#1089;&#1084;&#1047;&#1045;&#1052;&#1086;&#1076;&#1085;.xls" TargetMode="External"/></Relationships>
</file>

<file path=xl/externalLinks/_rels/externalLink13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server\xserver\Documents%20and%20Settings\Borisenko_LV\&#1056;&#1072;&#1073;&#1086;&#1095;&#1080;&#1081;%20&#1089;&#1090;&#1086;&#1083;\&#1057;&#1084;&#1077;&#1090;&#1099;\&#1053;&#1072;&#1088;&#1072;&#1073;&#1086;&#1090;&#1082;&#1080;\&#1053;&#1055;&#1057;-4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55;&#1083;&#1072;&#1090;&#1077;&#1078;&#1085;&#1099;&#1077;%20&#1092;&#1086;&#1088;&#1084;&#1099;1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1_&#1090;&#1077;&#1082;&#1091;&#1097;&#1080;&#1077;%20&#1087;&#1088;&#1086;&#1077;&#1082;&#1090;&#1099;\Users\&#1094;\AppData\Roaming\Microsoft\Excel\&#1086;&#1090;%20&#1054;&#1048;&#1047;\&#1054;&#1041;&#1065;&#1040;&#1071;\&#1042;&#1086;&#1088;&#1086;&#1085;&#1077;&#1078;\&#1089;&#1084;&#1077;&#1090;&#1099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orgodze\exchange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Zarplata_1\&#1044;&#1077;&#1085;&#1080;&#1089;\&#1089;&#1086;&#1093;&#1088;&#1072;&#1085;&#1080;&#1090;&#1100;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umerina\c\&#1052;&#1086;&#1080;%20&#1076;&#1086;&#1082;&#1091;&#1084;&#1077;&#1085;&#1090;&#1099;\&#1057;&#1059;&#1052;&#1045;&#1056;&#1048;&#1053;&#1040;\&#1054;&#1041;&#1066;&#1045;&#1050;&#1058;&#1067;\&#1057;&#1084;&#1077;&#1090;&#1072;%20&#1087;&#1088;&#1086;&#1077;&#1082;&#1090;&#1080;&#1088;\&#1052;&#1086;&#1080;%20&#1076;&#1086;&#1082;&#1091;&#1084;&#1077;&#1085;&#1090;&#1099;\&#1054;&#1073;&#1098;&#1077;&#1082;&#1090;&#1099;\&#1052;&#1099;&#1090;&#1080;&#1097;&#1080;\&#1057;&#1053;&#1080;&#1055;-84%20&#1072;&#1074;&#1090;&#1086;-&#1089;&#1084;&#1077;&#1090;&#1072;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umerina\c\&#1052;&#1086;&#1080;%20&#1076;&#1086;&#1082;&#1091;&#1084;&#1077;&#1085;&#1090;&#1099;\&#1057;&#1059;&#1052;&#1045;&#1056;&#1048;&#1053;&#1040;\&#1054;&#1041;&#1066;&#1045;&#1050;&#1058;&#1067;\&#1057;&#1084;&#1077;&#1090;&#1072;%20&#1087;&#1088;&#1086;&#1077;&#1082;&#1090;&#1080;&#1088;\&#1052;&#1086;&#1080;%20&#1076;&#1086;&#1082;&#1091;&#1084;&#1077;&#1085;&#1090;&#1099;\&#1057;&#1053;&#1080;&#1055;-84%20&#1072;&#1074;&#1090;&#1086;-&#1089;&#1084;&#1077;&#1090;&#107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SO-SIDOROVA\Documents%20and%20Settings\Kononova\&#1052;&#1086;&#1080;%20&#1076;&#1086;&#1082;&#1091;&#1084;&#1077;&#1085;&#1090;&#1099;\&#1088;&#1072;&#1073;&#1086;&#1090;&#1072;\&#1056;&#1090;&#1080;&#1097;&#1077;&#1074;&#1086;-&#1050;&#1086;&#1095;&#1077;&#1090;&#1086;&#1074;&#1082;&#1072;\&#1056;&#1090;&#1080;&#1097;&#1077;&#1074;&#1086;%20&#1089;%20&#1091;&#1095;&#1077;&#1090;&#1086;&#1084;%20&#1079;&#1072;&#1084;&#1077;&#1095;&#1072;&#1085;&#1080;&#1081;%20&#1058;&#1069;&#1051;&#1055;%2028.09.12\1.81%20&#1058;&#1055;%20&#1058;&#1072;&#1084;&#1072;&#1083;&#1072;%20&#1058;&#1057;-&#1058;&#1048;%20&#1055;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microsoft.com/office/2006/relationships/xlExternalLinkPath/xlLibrary" Target="MSQUERY/Sum_prop.xla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umerina\c\&#1052;&#1086;&#1080;%20&#1076;&#1086;&#1082;&#1091;&#1084;&#1077;&#1085;&#1090;&#1099;\&#1057;&#1059;&#1052;&#1045;&#1056;&#1048;&#1053;&#1040;\&#1054;&#1041;&#1066;&#1045;&#1050;&#1058;&#1067;\&#1057;&#1084;&#1077;&#1090;&#1072;%20&#1087;&#1088;&#1086;&#1077;&#1082;&#1090;&#1080;&#1088;\&#1052;&#1086;&#1080;%20&#1076;&#1086;&#1082;&#1091;&#1084;&#1077;&#1085;&#1090;&#1099;\&#1057;&#1086;&#1092;&#1090;\&#1054;&#1073;&#1098;&#1077;&#1082;&#1090;&#1099;\&#1053;&#1072;&#1079;&#1072;&#1088;&#1100;&#1077;&#1074;&#1086;\&#1057;&#1053;&#1080;&#1055;-84%20&#1072;&#1074;&#1090;&#1086;-&#1089;&#1084;&#1077;&#1090;&#1072;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&#1052;&#1086;&#1080;%20&#1076;&#1086;&#1082;&#1091;&#1084;&#1077;&#1085;&#1090;&#1099;\&#1061;&#1080;&#1084;&#1082;&#1080;\&#1061;&#1080;&#1084;&#1082;&#1080;%203\&#1054;&#1073;&#1098;&#1077;&#1082;&#1090;&#1099;\&#1061;&#1080;&#1084;&#1082;&#1080;\&#1061;&#1048;&#1052;&#1050;&#1048;-III\&#1052;&#1086;&#1080;%20&#1076;&#1086;&#1082;&#1091;&#1084;&#1077;&#1085;&#1090;&#1099;\&#1057;&#1053;&#1080;&#1055;-84%20&#1072;&#1074;&#1090;&#1086;-&#1089;&#1084;&#1077;&#1090;&#1072;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erp.tomsknipineft:8080/Documents%20and%20Settings/user.KLG0043/&#1056;&#1072;&#1073;&#1086;&#1095;&#1080;&#1081;%20&#1089;&#1090;&#1086;&#1083;/&#1044;&#1080;&#1085;&#1072;&#1088;&#1072;/Documents%20and%20Settings/afismagilov/Local%20Settings/Temporary%20Internet%20Files/OLK164/&#1055;&#1044;&#1056;+&#1041;&#1102;&#1076;&#1078;&#1077;&#1090;%20&#1070;&#1053;&#1043;%20&#1053;&#1058;&#1062;%20&#1059;&#1092;&#1072;%20(2005-2006)v3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1_&#1090;&#1077;&#1082;&#1091;&#1097;&#1080;&#1077;%20&#1087;&#1088;&#1086;&#1077;&#1082;&#1090;&#1099;\ZubovProject\&#1055;&#1088;&#1086;&#1077;&#1082;&#1090;&#1099;\&#1057;&#1084;&#1077;&#1090;&#1099;\&#1064;&#1045;&#1056;&#1045;&#1052;&#1045;&#1058;\&#1055;&#1057;%20220%20&#1082;&#1042;%20&#1058;&#1072;&#1081;&#1075;&#1072;\&#1055;&#1057;%20220%20&#1082;&#1042;%20&#1058;&#1072;&#1081;&#1075;&#1072;%20&#1056;&#1047;,%20&#1050;&#1059;&#1069;,%20&#1040;&#1057;&#1059;%2011.04.14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1;&#1091;&#1084;&#1072;&#1078;&#1085;&#1099;&#1081;%20&#1086;&#1090;%20&#1056;&#1080;&#1090;&#1099;\&#1089;&#1084;&#1077;&#1090;&#1099;%20&#1069;&#1048;%20&#1058;&#1056;\&#1050;&#1055;%20&#1076;&#1083;&#1103;%20&#1059;&#1043;&#1042;&#1069;%20%20%20&#1076;&#1086;&#1087;%20&#1088;&#1072;&#1073;%20&#1043;&#1086;&#1089;&#1090;&#1080;&#1083;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05.250.4\Projects\Documents%20and%20Settings\Ibragimov_RR.UFANP\Local%20Settings\Temporary%20Internet%20Files\OLK44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&#1054;&#1073;&#1097;&#1080;&#1077;%20&#1087;&#1072;&#1087;&#1082;&#1080;\Documents%20and%20Settings\&#1040;&#1076;&#1084;&#1080;&#1085;&#1080;&#1089;&#1090;&#1088;&#1072;&#1090;&#1086;&#1088;\&#1056;&#1072;&#1073;&#1086;&#1095;&#1080;&#1081;%20&#1089;&#1090;&#1086;&#1083;\&#1050;&#1086;&#1084;&#1084;%20&#1087;&#1088;&#1077;&#1076;&#1083;%20&#1087;&#1086;%20&#1057;&#1077;&#1088;&#1086;&#1086;&#1095;&#1080;&#1089;&#1090;&#1082;&#1077;-%20&#1040;&#1083;&#1072;&#1090;&#1086;&#1088;&#1082;&#1072;\&#1050;&#1086;&#1084;%20%20&#1087;&#1088;&#1077;&#1076;&#1083;%20&#1087;&#1086;%20&#1057;&#1077;&#1088;&#1086;&#1086;&#1095;&#1080;&#1089;&#1090;&#1082;&#1077;%20&#1040;&#1083;&#1072;&#1090;&#1086;&#1088;&#1082;&#1072;.xls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110.&#1059;&#1044;&#1044;\Documents%20and%20Settings\904\Local%20Settings\Temporary%20Internet%20Files\OLK2\&#1057;&#1074;&#1086;&#1076;&#1085;&#1072;&#1103;%20&#1075;&#1072;&#1079;&#1086;&#1087;&#1088;&#1086;&#1074;&#1086;&#1076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SO-SIDOROVA\Documents%20and%20Settings\Kononova\&#1052;&#1086;&#1080;%20&#1076;&#1086;&#1082;&#1091;&#1084;&#1077;&#1085;&#1090;&#1099;\&#1088;&#1072;&#1073;&#1086;&#1090;&#1072;\&#1056;&#1090;&#1080;&#1097;&#1077;&#1074;&#1086;-&#1050;&#1086;&#1095;&#1077;&#1090;&#1086;&#1074;&#1082;&#1072;\&#1056;&#1090;&#1080;&#1097;&#1077;&#1074;&#1086;%20&#1089;%20&#1091;&#1095;&#1077;&#1090;&#1086;&#1084;%20&#1079;&#1072;&#1084;&#1077;&#1095;&#1072;&#1085;&#1080;&#1081;%20&#1058;&#1069;&#1051;&#1055;%2028.09.12\1.86%20&#1058;&#1055;%20&#1056;&#1072;&#1089;&#1089;&#1082;&#1072;&#1079;&#1086;&#1074;&#1086;%20&#1058;&#1057;-&#1058;&#1048;%20&#1055;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DELIVERY\&#1044;&#1054;&#1043;&#1054;&#1042;&#1054;&#1056;&#1040;\&#1044;&#1054;&#1043;&#1054;&#1042;&#1054;&#1056;&#1040;%202000\07_&#1059;&#1093;&#1090;&#1072;\107-07_00\&#1048;&#1089;&#1093;&#1086;&#1076;&#1085;&#1080;&#1082;&#1080;\&#1064;&#1082;&#1072;&#1092;&#1099;_end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umerina\c\&#1052;&#1086;&#1080;%20&#1076;&#1086;&#1082;&#1091;&#1084;&#1077;&#1085;&#1090;&#1099;\&#1057;&#1059;&#1052;&#1045;&#1056;&#1048;&#1053;&#1040;\&#1054;&#1041;&#1066;&#1045;&#1050;&#1058;&#1067;\&#1057;&#1084;&#1077;&#1090;&#1072;%20&#1087;&#1088;&#1086;&#1077;&#1082;&#1090;&#1080;&#1088;\WINDOWS\&#1056;&#1072;&#1073;&#1086;&#1095;&#1080;&#1081;%20&#1089;&#1090;&#1086;&#1083;\&#1057;&#1084;&#1077;&#1090;&#1072;%20&#1085;&#1072;%20&#1055;&#1053;&#1056;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Data\2007_&#1076;&#1086;&#1075;\!&#1044;&#1086;&#1075;&#1086;&#1074;&#1086;&#1088;&#1099;%20&#1085;&#1072;%202007%20&#1075;&#1086;&#1076;\&#1050;&#1091;&#1081;&#1073;_&#1046;&#1044;_&#1055;&#1048;&#1056;_&#1055;&#1054;\&#1040;&#1043;&#1043;_%20new.xls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umerina\c\&#1052;&#1086;&#1080;%20&#1076;&#1086;&#1082;&#1091;&#1084;&#1077;&#1085;&#1090;&#1099;\&#1057;&#1059;&#1052;&#1045;&#1056;&#1048;&#1053;&#1040;\&#1054;&#1041;&#1066;&#1045;&#1050;&#1058;&#1067;\&#1050;&#1086;&#1083;&#1086;&#1084;&#1085;&#1072;%20&#1074;.&#1095;\Documents%20and%20Settings\&#1040;&#1076;&#1084;&#1080;&#1085;&#1080;&#1089;&#1090;&#1088;&#1072;&#1090;&#1086;&#1088;\&#1056;&#1072;&#1073;&#1086;&#1095;&#1080;&#1081;%20&#1089;&#1090;&#1086;&#1083;\&#1052;&#1086;&#1080;%20&#1076;&#1086;&#1082;&#1091;&#1084;&#1077;&#1085;&#1090;&#1099;\&#1054;&#1073;&#1098;&#1077;&#1082;&#1090;&#1099;\&#1053;&#1072;&#1079;&#1072;&#1088;&#1100;&#1077;&#1074;&#1086;\&#1057;&#1053;&#1080;&#1055;-84%20&#1072;&#1074;&#1090;&#1086;-&#1089;&#1084;&#1077;&#1090;&#1072;.xls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DOKUMENT\DOG5\5176-1\Smeta-5-176-1.xls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w030302\&#1057;&#1084;&#1077;&#1090;&#1099;%20&#1048;&#1048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3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&#1057;&#1084;&#1077;&#1090;&#1072;%20&#1086;&#1075;&#1088;&#1072;&#1076;&#1072;%20&#1080;%20&#1076;&#1086;&#1088;.xls" TargetMode="External"/></Relationships>
</file>

<file path=xl/externalLinks/_rels/externalLink3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n01\c%23\&#1044;&#1086;&#1082;&#1091;&#1084;&#1077;&#1085;&#1090;&#1099;-&#1087;&#1086;%20&#1086;&#1073;&#1098;&#1077;&#1082;&#1090;&#1072;&#1084;\&#1050;&#1041;&#1044;&#1061;\&#1058;&#1045;&#1053;&#1044;&#1045;&#1056;&#1067;\&#1041;&#1072;&#1079;&#1099;%20&#1050;&#1086;&#1083;&#1086;&#1084;&#1103;&#1078;&#1089;&#1082;&#1086;&#1077;,%20&#1073;&#1072;&#1079;&#1072;%20&#1050;&#1086;&#1084;&#1077;&#1085;&#1076;&#1072;&#1085;&#1090;&#1089;&#1082;&#1086;&#1081;%20&#1082;&#1086;&#1083;&#1086;&#1085;&#1085;&#1099;\&#1089;&#1084;&#1077;&#1090;&#1099;%20&#1073;&#1072;&#1079;&#1072;.xls" TargetMode="External"/></Relationships>
</file>

<file path=xl/externalLinks/_rels/externalLink3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2\Desktop$\Documents%20and%20Settings\iskova\Local%20Settings\Temporary%20Internet%20Files\OLK461\&#1041;&#1099;&#1095;&#1082;.xls" TargetMode="External"/></Relationships>
</file>

<file path=xl/externalLinks/_rels/externalLink3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alocka\c\Temp\sps6020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1_&#1090;&#1077;&#1082;&#1091;&#1097;&#1080;&#1077;%20&#1087;&#1088;&#1086;&#1077;&#1082;&#1090;&#1099;\Klimenko\AppData\Local\Microsoft\Windows\INetCache\Content.Outlook\UH3O72G6\1.86%20&#1058;&#1055;%20&#1056;&#1072;&#1089;&#1089;&#1082;&#1072;&#1079;&#1086;&#1074;&#1086;%20&#1058;&#1057;-&#1058;&#1048;%20&#1055;.xls" TargetMode="External"/></Relationships>
</file>

<file path=xl/externalLinks/_rels/externalLink4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nergo\dso\Users\Nikulina.IB\AppData\Local\Microsoft\Windows\Temporary%20Internet%20Files\Content.Outlook\QBH1JGC5\&#1056;&#1072;&#1089;&#1095;&#1077;&#1090;&#1085;&#1072;&#1103;%20&#1084;&#1086;&#1076;&#1077;&#1083;&#1100;%20&#1057;&#1090;&#1088;&#1086;&#1080;&#1090;&#1077;&#1083;&#1100;&#1089;&#1090;&#1074;&#1086;%20&#1042;&#1051;%20&#1052;&#1067;&#1057;.xlsx" TargetMode="External"/></Relationships>
</file>

<file path=xl/externalLinks/_rels/externalLink4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&#1052;&#1056;&#1057;&#1050;\&#1050;&#1091;&#1079;&#1073;&#1072;&#1089;&#1089;\&#1056;&#1072;&#1089;&#1087;&#1072;&#1076;&#1089;&#1082;&#1072;&#1103;\&#1050;&#1044;\&#1044;&#1086;&#1075;&#1086;&#1074;&#1086;&#1088;\&#1057;&#1084;&#1077;&#1090;&#1072;%20&#1042;&#1051;%20110%20&#1082;&#1042;.xlsx" TargetMode="External"/></Relationships>
</file>

<file path=xl/externalLinks/_rels/externalLink4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!exchange\23%20&#1086;&#1090;&#1076;&#1077;&#1083;\&#1045;&#1088;&#1105;&#1084;&#1080;&#1085;\&#1089;&#1084;&#1043;&#1040;&#1055;&#1086;&#1076;&#1085;&#1052;.xls" TargetMode="External"/></Relationships>
</file>

<file path=xl/externalLinks/_rels/externalLink4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57;&#1072;&#1074;&#1077;&#1083;&#1100;&#1077;&#1074;&#1072;%20&#1058;.&#1042;\&#1056;&#1055;%20&#1088;&#1077;&#1082;%20&#1045;&#1082;&#1072;&#1090;&#1077;&#1088;&#1080;&#1085;&#1073;&#1091;&#1088;&#1075;%202.xls" TargetMode="External"/></Relationships>
</file>

<file path=xl/externalLinks/_rels/externalLink4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erp.tomsknipineft:8080/&#1052;&#1086;&#1080;%20&#1076;&#1086;&#1082;&#1091;&#1084;&#1077;&#1085;&#1090;&#1099;/&#1044;&#1077;&#1085;&#1080;&#1089;/Files/&#1089;&#1086;&#1093;&#1088;&#1072;&#1085;&#1080;&#1090;&#1100;.xls" TargetMode="External"/></Relationships>
</file>

<file path=xl/externalLinks/_rels/externalLink4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uhserver\&#1087;&#1083;&#1072;&#1085;&#1086;&#1074;&#1099;&#1081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4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ZubovProject\&#1055;&#1088;&#1086;&#1077;&#1082;&#1090;&#1099;\&#1057;&#1084;&#1077;&#1090;&#1099;\&#1057;&#1052;&#1045;&#1058;&#1067;%20&#1054;&#1057;&#1059;\&#1043;&#1056;&#1048;&#1041;&#1054;&#1042;&#1054;11,08,08\&#1057;&#1084;&#1077;&#1090;&#1072;%20&#1085;&#1072;%20%20&#1058;&#1069;&#1054;%20&#1040;&#1057;&#1059;%20&#1058;&#1055;%20%20&#1042;&#1051;%20750%20&#1080;%20&#1055;&#1057;%20&#1043;&#1088;&#1080;&#1073;&#1086;&#1074;&#1086;%20&#1088;&#1072;&#1089;&#1096;&#1080;&#1088;&#1077;&#1085;&#1080;&#1077;%20&#1085;&#1072;%20750%20&#1080;%20500.xls" TargetMode="External"/></Relationships>
</file>

<file path=xl/externalLinks/_rels/externalLink4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220%20-%20&#1055;&#1083;.%20&#1052;&#1091;&#1078;&#1077;&#1089;&#1090;&#1074;&#1072;\&#1087;&#1083;(1).&#1052;&#1091;&#1078;&#1077;&#1089;&#1090;&#1074;&#1072;%20&#1089;&#1084;&#1077;&#1090;&#1099;%20&#1080;&#1089;&#1087;&#1088;&#1072;&#1074;&#1083;.040507.%20&#1087;&#1088;&#1072;&#1074;&#1082;&#1072;%20c%20&#1089;&#1091;&#1084;&#1084;&#1072;&#1084;&#1080;%20&#1044;&#1058;&#1057;28.05.07&#1075;..xls" TargetMode="External"/></Relationships>
</file>

<file path=xl/externalLinks/_rels/externalLink4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1;&#1091;&#1084;&#1072;&#1078;&#1085;&#1099;&#1081;%20&#1086;&#1090;%20&#1056;&#1080;&#1090;&#1099;\&#1057;&#1052;&#1045;&#1058;&#1067;_&#1050;_&#1076;&#1089;\1%20&#1074;%20&#1076;&#1074;&#1091;&#1093;%20&#1091;&#1088;&#1086;&#1074;&#1085;&#1103;&#1093;.xls" TargetMode="External"/></Relationships>
</file>

<file path=xl/externalLinks/_rels/externalLink4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Documents%20and%20Settings\Borisenko_LV\&#1056;&#1072;&#1073;&#1086;&#1095;&#1080;&#1081;%20&#1089;&#1090;&#1086;&#1083;\&#1057;&#1084;&#1077;&#1090;&#1099;\&#1053;&#1072;&#1088;&#1072;&#1073;&#1086;&#1090;&#1082;&#1080;\&#1053;&#1055;&#1057;-4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&#1057;&#1084;&#1080;&#1088;&#1085;&#1086;&#1074;\&#1057;&#1087;&#1088;&#1072;&#1074;&#1082;&#1080;-&#1093;&#1088;&#1072;&#1085;&#1077;&#1085;&#1080;&#1077;\&#1040;&#1085;&#1072;&#1083;&#1080;&#1079;&#1099;\&#1055;&#1088;&#1086;&#1090;&#1086;&#1090;&#1080;&#1087;&#1099;-&#1089;&#1090;&#1072;&#1090;&#1080;&#1089;&#1090;&#1080;&#1082;&#1072;\&#1057;&#1084;&#1077;&#1090;&#1099;-&#1072;&#1085;&#1072;&#1083;&#1086;&#1075;&#1080;.xls" TargetMode="External"/></Relationships>
</file>

<file path=xl/externalLinks/_rels/externalLink5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110.&#1059;&#1044;&#1044;\Documents%20and%20Settings\428\My%20Documents\&#1090;&#1088;&#1072;&#1085;&#1089;&#1085;&#1077;&#1092;&#1090;&#1077;&#1084;&#1072;&#1096;\mail\&#1043;&#1077;&#1086;&#1057;&#1084;&#1077;&#1090;&#1072;\&#1040;&#1088;&#1093;&#1080;&#1074;2.xls" TargetMode="External"/></Relationships>
</file>

<file path=xl/externalLinks/_rels/externalLink5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n01\c%23\&#1044;&#1086;&#1082;&#1091;&#1084;&#1077;&#1085;&#1090;&#1099;-&#1087;&#1086;%20&#1086;&#1073;&#1098;&#1077;&#1082;&#1090;&#1072;&#1084;\&#1050;&#1041;&#1044;&#1061;\&#1044;&#1080;&#1088;&#1077;&#1082;&#1094;&#1080;&#1103;%20&#1090;&#1088;&#1072;&#1085;&#1089;&#1087;%20&#1089;&#1090;&#1088;-&#1074;&#1072;\&#1058;&#1077;&#1085;&#1076;&#1077;&#1088;%20&#1073;&#1072;&#1079;&#1072;%20&#1084;&#1077;&#1093;&#1072;&#1085;&#1080;&#1079;&#1072;&#1094;&#1080;&#1080;%20&#1055;&#1088;&#1080;&#1084;&#1086;&#1088;&#1089;&#1082;&#1086;&#1077;\&#1050;&#1055;,%20&#1089;&#1084;&#1077;&#1090;&#1072;%20&#1073;&#1072;&#1079;&#1072;%20&#1055;&#1088;&#1080;&#1084;&#1086;&#1088;&#1089;&#1082;&#1086;&#1077;%20&#1076;&#1083;&#1103;%20&#1090;&#1077;&#1085;&#1076;&#1077;&#1088;&#1072;.xls" TargetMode="External"/></Relationships>
</file>

<file path=xl/externalLinks/_rels/externalLink5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1;&#1091;&#1084;&#1072;&#1078;&#1085;&#1099;&#1081;%20&#1086;&#1090;%20&#1056;&#1080;&#1090;&#1099;\&#1057;&#1052;&#1045;&#1058;&#1067;_&#1050;_&#1076;&#1089;\3%20&#1074;%20&#1086;&#1076;&#1085;&#1086;&#1084;%20&#1091;&#1088;&#1086;&#1074;&#1085;&#1077;.xls" TargetMode="External"/></Relationships>
</file>

<file path=xl/externalLinks/_rels/externalLink5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DOKUMENTY\&#1044;&#1086;&#1082;&#1091;&#1084;&#1077;&#1085;&#1090;&#1072;&#1094;&#1080;&#1103;\&#1051;&#1077;&#1085;&#1101;&#1085;&#1077;&#1088;&#1075;&#1086;\&#1050;&#1057;-2,%20&#1050;&#1057;-3%20&#1080;%20&#1050;&#1057;-5\&#1057;&#1086;&#1075;&#1083;&#1072;&#1089;&#1086;&#1074;&#1072;&#1085;&#1080;&#1103;%20&#1087;&#1088;&#1086;&#1077;&#1082;&#1090;&#1072;.xlsx" TargetMode="External"/></Relationships>
</file>

<file path=xl/externalLinks/_rels/externalLink5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5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1044;&#1091;&#1076;&#1082;&#1072;\&#1087;&#1072;&#1087;&#1082;&#1072;%20&#1086;&#1073;&#1084;&#1077;&#1085;&#1072;\&#1052;&#1086;&#1080;%20&#1076;&#1086;&#1082;&#1091;&#1084;&#1077;&#1085;&#1090;&#1099;\&#1044;&#1077;&#1085;&#1080;&#1089;\&#1089;&#1086;&#1093;&#1088;&#1072;&#1085;&#1080;&#1090;&#1100;.xls" TargetMode="External"/></Relationships>
</file>

<file path=xl/externalLinks/_rels/externalLink5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44;&#1086;&#1082;&#1091;&#1084;&#1077;&#1085;&#1090;&#1099;-&#1087;&#1086;%20&#1086;&#1073;&#1098;&#1077;&#1082;&#1090;&#1072;&#1084;\&#1050;&#1041;&#1044;&#1061;\&#1044;&#1080;&#1088;&#1077;&#1082;&#1094;&#1080;&#1103;%20&#1090;&#1088;&#1072;&#1085;&#1089;&#1087;%20&#1089;&#1090;&#1088;-&#1074;&#1072;\&#1057;&#1085;&#1077;&#1075;\274-&#1055;&#1055;%20&#1089;&#1085;&#1077;&#1075;&#1086;&#1087;&#1083;&#1072;&#1074;%20&#1056;&#1099;&#1073;&#1080;&#1085;&#1089;&#1082;&#1072;&#1103;\&#1050;&#1055;,%20&#1057;&#1084;&#1077;&#1090;&#1072;%20&#1089;&#1085;&#1077;&#1075;&#1086;&#1087;&#1083;&#1072;&#1074;&#1080;&#1083;&#1100;&#1085;&#1099;&#1081;%20&#1087;&#1091;&#1085;&#1082;&#1090;,%20&#1056;&#1099;&#1073;&#1080;&#1085;&#1089;&#1082;&#1072;&#1103;%20&#1082;%20&#1043;&#1050;%20210906.xls" TargetMode="External"/></Relationships>
</file>

<file path=xl/externalLinks/_rels/externalLink5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umerina\c\&#1052;&#1086;&#1080;%20&#1076;&#1086;&#1082;&#1091;&#1084;&#1077;&#1085;&#1090;&#1099;\&#1054;&#1073;&#1098;&#1077;&#1082;&#1090;&#1099;\&#1053;&#1072;&#1079;&#1072;&#1088;&#1100;&#1077;&#1074;&#1086;\&#1057;&#1053;&#1080;&#1055;-84%20&#1072;&#1074;&#1090;&#1086;-&#1089;&#1084;&#1077;&#1090;&#1072;.xls" TargetMode="External"/></Relationships>
</file>

<file path=xl/externalLinks/_rels/externalLink5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01_&#1055;&#1088;&#1086;&#1077;&#1082;&#1090;&#1099;\03_&#1050;&#1072;&#1084;&#1089;&#1082;&#1072;&#1103;_&#1043;&#1069;&#1057;\&#1047;&#1072;&#1084;&#1077;&#1085;&#1072;_&#1079;&#1072;&#1097;&#1080;&#1090;_&#1042;&#1051;_&#1042;&#1083;&#1072;&#1076;&#1080;&#1084;&#1080;&#1088;&#1089;&#1082;&#1072;&#1103;-2\!new_&#1050;&#1072;&#1084;&#1043;&#1069;&#1057;_&#1042;&#1083;&#1072;&#1076;&#1080;&#1084;&#1080;&#1088;&#1089;&#1082;&#1072;&#1103;2_&#1057;&#1052;&#1057;_&#1056;&#1072;&#1089;&#1095;&#1077;&#1090;_210809.xlsx" TargetMode="External"/></Relationships>
</file>

<file path=xl/externalLinks/_rels/externalLink5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!exchange\23%20&#1086;&#1090;&#1076;&#1077;&#1083;\&#1045;&#1088;&#1105;&#1084;&#1080;&#1085;\&#1089;&#1084;&#1047;&#1045;&#1052;&#1086;&#1076;&#1085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1_&#1090;&#1077;&#1082;&#1091;&#1097;&#1080;&#1077;%20&#1087;&#1088;&#1086;&#1077;&#1082;&#1090;&#1099;\ZubovProject\&#1055;&#1088;&#1086;&#1077;&#1082;&#1090;&#1099;\&#1057;&#1084;&#1077;&#1090;&#1099;\&#1057;&#1052;&#1045;&#1058;&#1067;%20&#1054;&#1057;&#1059;\&#1043;&#1056;&#1048;&#1041;&#1054;&#1042;&#1054;11,08,08\&#1057;&#1084;&#1077;&#1090;&#1072;%20&#1085;&#1072;%20%20&#1058;&#1069;&#1054;%20&#1040;&#1057;&#1059;%20&#1058;&#1055;%20%20&#1042;&#1051;%20750%20&#1080;%20&#1055;&#1057;%20&#1043;&#1088;&#1080;&#1073;&#1086;&#1074;&#1086;%20&#1088;&#1072;&#1089;&#1096;&#1080;&#1088;&#1077;&#1085;&#1080;&#1077;%20&#1085;&#1072;%20750%20&#1080;%20500.xls" TargetMode="External"/></Relationships>
</file>

<file path=xl/externalLinks/_rels/externalLink6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&#1050;&#1055;,%20&#1057;&#1084;&#1077;&#1090;&#1099;%20&#1082;%20%20&#1090;&#1077;&#1085;&#1076;&#1077;&#1088;&#1091;%20&#1047;&#1077;&#1083;&#1077;&#1085;&#1086;&#1075;&#1086;&#1088;&#1089;&#1082;%20%20&#1076;&#1083;&#1103;%20&#1057;&#1091;&#1076;&#1072;&#1082;&#1086;&#1074;&#1072;.xls" TargetMode="External"/></Relationships>
</file>

<file path=xl/externalLinks/_rels/externalLink6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6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2;&#1080;&#1090;&#1077;&#1073;&#1089;&#1082;&#1080;&#1081;%20-%20&#1089;&#1098;&#1077;&#1079;&#1076;%20&#1089;%20&#1052;&#1086;&#1089;&#1082;&#1086;&#1074;&#1089;&#1082;&#1086;&#1075;&#1086;\&#1057;&#1055;%20&#1080;%20&#1088;&#1072;&#1079;&#1073;&#1080;&#1074;&#1082;&#1072;\&#1044;&#1083;&#1103;%20&#1058;&#1072;&#1085;&#1080;\&#1044;&#1080;&#1088;&#1077;&#1082;&#1094;&#1080;&#1103;%20&#1058;&#1057;%2005.10.2007\&#1052;-10.%20&#1054;&#1082;&#1086;&#1085;&#1095;&#1072;&#1090;\&#1052;-10%20&#1083;&#1086;&#1082;&#1072;&#1083;&#1100;&#1085;&#1099;&#1077;\&#1057;&#1074;&#1086;&#1076;&#1085;&#1080;&#1082;%20&#1087;&#1086;%201-&#1086;&#1081;%20&#1086;&#1095;&#1077;&#1088;&#1077;&#1076;&#1080;_&#1088;&#1072;&#1079;&#1074;&#1103;&#1079;&#1082;&#1072;.xls" TargetMode="External"/></Relationships>
</file>

<file path=xl/externalLinks/_rels/externalLink6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&#1089;&#1084;&#1077;&#1090;&#1099;\&#1042;&#1051;%2010%20&#1082;&#1042;%20&#1055;&#1072;&#1076;&#1091;&#1085;&#1089;&#1082;&#1072;&#1103;.xls" TargetMode="External"/></Relationships>
</file>

<file path=xl/externalLinks/_rels/externalLink6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Documents%20and%20Settings\&#1040;&#1076;&#1084;&#1080;&#1085;&#1080;&#1089;&#1090;&#1088;&#1072;&#1090;&#1086;&#1088;\&#1056;&#1072;&#1073;&#1086;&#1095;&#1080;&#1081;%20&#1089;&#1090;&#1086;&#1083;\&#1052;&#1086;&#1080;%20&#1076;&#1086;&#1082;&#1091;&#1084;&#1077;&#1085;&#1090;&#1099;\&#1061;&#1080;&#1084;&#1082;&#1080;\&#1061;&#1080;&#1084;&#1082;&#1080;%203\&#1054;&#1073;&#1098;&#1077;&#1082;&#1090;&#1099;\&#1061;&#1080;&#1084;&#1082;&#1080;\&#1061;&#1048;&#1052;&#1050;&#1048;-III\&#1052;&#1086;&#1080;%20&#1076;&#1086;&#1082;&#1091;&#1084;&#1077;&#1085;&#1090;&#1099;\&#1054;&#1073;&#1098;&#1077;&#1082;&#1090;&#1099;\&#1053;&#1072;&#1079;&#1072;&#1088;&#1100;&#1077;&#1074;&#1086;\&#1057;&#1053;&#1080;&#1055;-84%20&#1072;&#1074;&#1090;&#1086;-&#1089;&#1084;&#1077;&#1090;&#1072;.xls" TargetMode="External"/></Relationships>
</file>

<file path=xl/externalLinks/_rels/externalLink6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56;&#1080;&#1090;&#1077;\&#1044;&#1086;&#1082;&#1091;&#1084;&#1077;&#1085;&#1090;&#1099;-&#1087;&#1086;%20&#1086;&#1073;&#1098;&#1077;&#1082;&#1090;&#1072;&#1084;\&#1042;&#1086;&#1076;&#1086;&#1082;&#1072;&#1085;&#1072;&#1083;%20-%20&#1053;&#1086;&#1074;&#1086;-&#1050;&#1086;&#1074;&#1072;&#1083;&#1077;&#1074;&#1086;\&#1089;&#1084;&#1077;&#1090;&#1072;%20&#1054;&#1048;%20&#1074;&#1086;&#1076;&#1086;&#1082;&#1072;&#1085;&#1072;&#1083;%20&#1053;&#1086;&#1074;&#1086;-&#1050;&#1086;&#1074;&#1072;&#1083;&#1077;&#1074;&#1086;%20120505.xls" TargetMode="External"/></Relationships>
</file>

<file path=xl/externalLinks/_rels/externalLink6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soduws2003\&#1060;&#1080;&#1083;&#1080;&#1072;&#1083;%20&#1040;&#1057;&#1054;&#1044;&#1059;\&#1047;&#1072;&#1082;&#1072;&#1079;&#1095;&#1080;&#1082;&#1080;\&#1051;&#1059;&#1050;&#1054;&#1049;&#1051;-&#1055;&#1045;&#1056;&#1052;&#1053;&#1045;&#1060;&#1058;&#1068;\&#1050;&#1059;&#1059;&#1053;%20276%20&#1054;&#1089;&#1072;\&#1044;&#1086;&#1075;&#1086;&#1074;&#1086;&#1088;%20310%20&#1086;&#1090;%2006.02.03%20(&#1088;&#1077;&#1082;&#1086;&#1085;&#1089;&#1090;&#1088;&#1091;&#1082;&#1094;&#1080;&#1103;)\&#1044;&#1086;&#1087;.%20&#1089;&#1086;&#1075;&#1083;.%20&#8470;2%20&#1086;&#1090;%2001.09.04\&#1055;&#1088;&#1080;&#1083;&#1086;&#1078;.%20&#1076;.&#1089;.%202%20&#1082;%20&#1076;&#1086;&#1075;.%20310.xls" TargetMode="External"/></Relationships>
</file>

<file path=xl/externalLinks/_rels/externalLink6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vo-d\d\&#1042;&#1080;&#1083;&#1099;\GEODESIA\Natasha\&#1042;&#1053;&#1048;&#1048;&#1056;\&#1057;&#1084;&#1077;&#1090;&#1072;.xls" TargetMode="External"/></Relationships>
</file>

<file path=xl/externalLinks/_rels/externalLink6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1_&#1090;&#1077;&#1082;&#1091;&#1097;&#1080;&#1077;%20&#1087;&#1088;&#1086;&#1077;&#1082;&#1090;&#1099;\ZubovProject\&#1055;&#1088;&#1086;&#1077;&#1082;&#1090;&#1099;\&#1057;&#1084;&#1077;&#1090;&#1099;\&#1057;&#1041;&#1062;%201997%20&#1042;&#1040;&#1056;.2.xls" TargetMode="External"/></Relationships>
</file>

<file path=xl/externalLinks/_rels/externalLink6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PBDC\smo\Users\&#1094;\AppData\Roaming\Microsoft\Excel\&#1086;&#1090;%20&#1054;&#1048;&#1047;\&#1054;&#1041;&#1065;&#1040;&#1071;\&#1042;&#1086;&#1088;&#1086;&#1085;&#1077;&#1078;\&#1089;&#1084;&#1077;&#1090;&#1099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&#1058;&#1077;&#1087;&#1083;&#1086;&#1090;&#1077;&#1082;&#1089;\&#1050;&#1040;&#1057;&#1057;&#1040;\&#1070;&#1087;&#1080;&#1090;&#1077;&#1088;.xls" TargetMode="External"/></Relationships>
</file>

<file path=xl/externalLinks/_rels/externalLink7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&#1057;&#1084;&#1077;&#1090;&#1085;&#1086;-&#1044;&#1086;&#1075;&#1086;&#1074;&#1086;&#1088;&#1085;&#1086;&#1081;%20&#1054;&#1090;&#1076;&#1077;&#1083;%20-%20&#1051;&#1080;&#1095;&#1085;&#1099;&#1077;\Grand\GrandSmeta%203.0\Client\Templates\&#1058;&#1080;&#1090;&#1091;&#1083;_&#1089;&#1084;&#1077;&#1090;&#1072;_&#1057;&#1058;&#1055;.XLT" TargetMode="External"/></Relationships>
</file>

<file path=xl/externalLinks/_rels/externalLink7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n01\c%23\&#1044;&#1086;&#1082;&#1091;&#1084;&#1077;&#1085;&#1090;&#1099;-&#1087;&#1086;%20&#1086;&#1073;&#1098;&#1077;&#1082;&#1090;&#1072;&#1084;\&#1050;&#1041;&#1044;&#1061;\&#1044;&#1080;&#1088;&#1077;&#1082;&#1094;&#1080;&#1103;%20&#1090;&#1088;&#1072;&#1085;&#1089;&#1087;%20&#1089;&#1090;&#1088;-&#1074;&#1072;\&#1058;&#1077;&#1085;&#1076;&#1077;&#1088;&#1099;%202007%20&#1075;&#1086;&#1076;&#1072;\&#1058;&#1077;&#1085;&#1076;&#1077;&#1088;%20&#1089;&#1085;&#1077;&#1075;%205%20&#1096;&#1090;&#1091;&#1082;\5%20&#1057;&#1055;&#1055;\&#1050;&#1055;,%20&#1057;&#1084;&#1077;&#1090;&#1072;%20&#1089;&#1085;&#1077;&#1075;&#1086;&#1087;&#1088;&#1080;&#1077;&#1084;&#1085;&#1099;&#1081;%20&#1087;&#1091;&#1085;&#1082;&#1090;%20&#1042;&#1048;&#1058;&#1045;&#1041;&#1057;&#1050;&#1048;&#1049;.xls" TargetMode="External"/></Relationships>
</file>

<file path=xl/externalLinks/_rels/externalLink7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KukreshZI\Local%20Settings\Temporary%20Internet%20Files\OLK7\Zarplata_1\&#1044;&#1077;&#1085;&#1080;&#1089;\&#1089;&#1086;&#1093;&#1088;&#1072;&#1085;&#1080;&#1090;&#1100;.xls" TargetMode="External"/></Relationships>
</file>

<file path=xl/externalLinks/_rels/externalLink7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tmp\Temporary%20Internet%20Files\Content.Outlook\I72ZG5PP\&#1041;&#1044;&#1056;%20&#1057;&#1057;%201%20&#1082;&#1074;%202008%2014%2007%202008.xls" TargetMode="External"/></Relationships>
</file>

<file path=xl/externalLinks/_rels/externalLink7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&#1050;&#1040;&#1058;&#1045;&#1056;&#1048;&#1053;&#1040;\&#1087;&#1088;&#1086;&#1077;&#1082;&#1090;&#1085;&#1072;&#1103;%20&#1075;&#1088;&#1091;&#1087;&#1087;&#1072;\&#1055;&#1083;&#1072;&#1085;&#1080;&#1088;.%20&#1072;&#1076;&#1088;.%202012&#1075;..xls" TargetMode="External"/></Relationships>
</file>

<file path=xl/externalLinks/_rels/externalLink7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umerina\c\Documents%20and%20Settings\&#1044;&#1080;&#1084;&#1072;\&#1056;&#1072;&#1073;&#1086;&#1095;&#1080;&#1081;%20&#1089;&#1090;&#1086;&#1083;\&#1057;&#1090;&#1072;&#1088;&#1099;&#1077;%20&#1085;&#1072;&#1088;&#1072;&#1073;&#1086;&#1090;&#1082;&#1080;\&#1052;&#1086;&#1080;%20&#1076;&#1086;&#1082;&#1091;&#1084;&#1077;&#1085;&#1090;&#1099;%20&#1074;%20&#1055;&#1088;&#1086;&#1084;&#1073;&#1091;&#1088;&#1074;&#1086;&#1076;&#1077;\&#1054;&#1073;&#1098;&#1077;&#1082;&#1090;&#1099;\&#1053;&#1072;&#1079;&#1072;&#1088;&#1100;&#1077;&#1074;&#1086;\&#1057;&#1053;&#1080;&#1055;-84%20&#1072;&#1074;&#1090;&#1086;-&#1089;&#1084;&#1077;&#1090;&#1072;.xls" TargetMode="External"/></Relationships>
</file>

<file path=xl/externalLinks/_rels/externalLink7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1_&#1090;&#1077;&#1082;&#1091;&#1097;&#1080;&#1077;%20&#1087;&#1088;&#1086;&#1077;&#1082;&#1090;&#1099;\Users\v_satanin\AppData\Local\Microsoft\Windows\Temporary%20Internet%20Files\Content.Outlook\P99Q1870\&#1040;&#1069;&#1057;%20&#1051;&#1077;&#1085;&#1080;&#1085;&#1075;&#1088;&#1072;&#1076;&#1089;&#1082;&#1072;&#1103;-2%203%204%20&#1073;&#1083;&#1086;&#1082;&#1080;%20&#1056;&#1047;&#1040;&#1057;&#1059;&#1050;&#1059;&#1069;%2028%2005%2014.xls" TargetMode="External"/></Relationships>
</file>

<file path=xl/externalLinks/_rels/externalLink7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252%20-%20&#1091;&#1083;.&#1050;&#1088;&#1072;&#1089;&#1080;&#1085;&#1072;\&#1050;&#1055;,%20&#1089;&#1084;&#1077;&#1090;&#1099;%20&#1050;&#1088;&#1072;&#1089;&#1080;&#1085;&#1072;%20&#1082;%20&#1075;&#1086;&#1089;&#1082;&#1086;&#1085;&#1090;&#1088;&#1072;&#1082;&#1090;&#1091;.xls" TargetMode="External"/></Relationships>
</file>

<file path=xl/externalLinks/_rels/externalLink7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ucenko\&#1084;&#1086;&#1080;%20&#1076;&#1086;&#1082;&#1091;&#1084;&#1077;&#1085;&#1090;\TEMP\ps198.xls" TargetMode="External"/></Relationships>
</file>

<file path=xl/externalLinks/_rels/externalLink7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57;&#1091;&#1076;&#1072;&#1082;&#1086;&#1074;\&#1057;&#1084;&#1077;&#1090;&#1072;%20&#1040;&#1083;&#1077;&#1082;&#1089;&#1077;&#1077;&#1074;&#1089;&#1082;&#1072;&#1103;%20&#1057;&#105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Borisenko_LV\&#1056;&#1072;&#1073;&#1086;&#1095;&#1080;&#1081;%20&#1089;&#1090;&#1086;&#1083;\&#1057;&#1084;&#1077;&#1090;&#1099;\&#1053;&#1072;&#1088;&#1072;&#1073;&#1086;&#1090;&#1082;&#1080;\&#1053;&#1055;&#1057;-4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8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2;&#1080;&#1090;&#1077;&#1073;&#1089;&#1082;&#1080;&#1081;%20-%20&#1089;&#1098;&#1077;&#1079;&#1076;%20&#1089;%20&#1052;&#1086;&#1089;&#1082;&#1086;&#1074;&#1089;&#1082;&#1086;&#1075;&#1086;\&#1057;&#1055;%20&#1080;%20&#1088;&#1072;&#1079;&#1073;&#1080;&#1074;&#1082;&#1072;\Documents%20and%20Settings\&#1057;&#1077;&#1083;&#1080;&#1085;&#1072;\&#1056;&#1072;&#1073;&#1086;&#1095;&#1080;&#1081;%20&#1089;&#1090;&#1086;&#1083;\&#1055;&#1048;&#1056;&#1099;\&#1051;&#1072;&#1093;&#1090;&#1080;&#1085;&#1089;&#1082;&#1086;&#1077;%20&#1096;\&#1055;&#1048;&#1056;&#1099;\&#1051;&#1077;&#1089;&#1085;&#1086;&#1081;%20(&#1057;&#1077;&#1084;&#1077;&#1085;&#1102;&#1082;)\&#1050;&#1055;,%20&#1057;&#1084;&#1077;&#1090;&#1072;%20&#1051;&#1077;&#1089;&#1085;&#1086;&#1081;%20&#1089;%20&#1090;&#1088;&#1072;&#1084;%20&#1044;&#1054;&#1055;&#1056;&#1040;&#1041;&#1054;&#1058;&#1067;%20&#1091;&#1090;&#1074;%20%20&#1059;&#1043;&#1042;&#1069;.xls" TargetMode="External"/></Relationships>
</file>

<file path=xl/externalLinks/_rels/externalLink8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Documents%20and%20Settings\428\My%20Documents\&#1090;&#1088;&#1072;&#1085;&#1089;&#1085;&#1077;&#1092;&#1090;&#1077;&#1084;&#1072;&#1096;\mail\&#1043;&#1077;&#1086;&#1057;&#1084;&#1077;&#1090;&#1072;\&#1040;&#1088;&#1093;&#1080;&#1074;2.xls" TargetMode="External"/></Relationships>
</file>

<file path=xl/externalLinks/_rels/externalLink8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255%20-%20&#1085;&#1072;&#1073;.&#1052;&#1072;&#1082;&#1072;&#1088;&#1086;&#1074;&#1072;%20&#1054;&#1048;\&#1050;&#1055;,%20&#1057;&#1084;&#1077;&#1090;&#1099;%20&#1054;&#1048;%20&#1055;&#1088;&#1086;&#1077;&#1082;&#1090;%20&#1085;&#1072;&#1073;.&#1052;&#1072;&#1082;&#1072;&#1088;&#1086;&#1074;&#1072;%20&#1082;%20&#1043;&#1050;%20120506.xls" TargetMode="External"/></Relationships>
</file>

<file path=xl/externalLinks/_rels/externalLink8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&#1056;&#1072;&#1079;&#1074;&#1103;&#1079;&#1082;&#1072;%20&#1085;&#1072;%20&#1046;&#1091;&#1082;&#1086;&#1074;&#1072;\&#1055;&#1088;&#1086;&#1077;&#1082;&#1090;\1%20&#1086;&#1095;&#1077;&#1088;&#1077;&#1076;&#1100;%20-%20&#1091;&#1083;.&#1052;&#1086;&#1088;.%20&#1087;&#1077;&#1093;&#1086;&#1090;&#1099;%20&#1089;%20&#1084;&#1086;&#1089;&#1090;&#1086;&#1084;\&#1057;&#1084;&#1077;&#1090;&#1099;%20&#1052;&#1046;%201-&#1103;%20&#1086;&#1095;&#1077;&#1088;&#1077;&#1076;&#1100;%20.xls" TargetMode="External"/></Relationships>
</file>

<file path=xl/externalLinks/_rels/externalLink8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&#1058;&#1077;&#1085;&#1076;&#1077;&#1088;%20&#1052;&#1086;&#1088;&#1089;&#1082;&#1072;&#1103;%20&#1085;&#1072;&#1073;.%20&#1085;&#1072;%20&#1091;&#1095;-&#1082;&#1077;%20%20&#1052;&#1080;&#1095;&#1084;&#1072;&#1085;&#1089;&#1082;&#1086;&#1081;-&#1050;&#1072;&#1087;&#1080;&#1090;&#1072;&#1085;&#1089;&#1082;&#1086;&#1081;\&#1050;&#1055;,%20&#1089;&#1084;&#1077;&#1090;&#1099;%20&#1054;&#1048;%20&#1052;&#1086;&#1088;&#1089;&#1082;&#1072;&#1103;%20&#1085;&#1072;&#1073;.&#1052;&#1080;&#1095;&#1084;&#1072;&#1085;&#1089;&#1082;&#1072;&#1103;.xls" TargetMode="External"/></Relationships>
</file>

<file path=xl/externalLinks/_rels/externalLink8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Documents%20and%20Settings\&#1040;&#1076;&#1084;&#1080;&#1085;&#1080;&#1089;&#1090;&#1088;&#1072;&#1090;&#1086;&#1088;\&#1056;&#1072;&#1073;&#1086;&#1095;&#1080;&#1081;%20&#1089;&#1090;&#1086;&#1083;\&#1052;&#1086;&#1080;%20&#1076;&#1086;&#1082;&#1091;&#1084;&#1077;&#1085;&#1090;&#1099;\&#1061;&#1080;&#1084;&#1082;&#1080;\&#1061;&#1080;&#1084;&#1082;&#1080;%203\&#1054;&#1073;&#1098;&#1077;&#1082;&#1090;&#1099;\&#1061;&#1080;&#1084;&#1082;&#1080;\&#1061;&#1048;&#1052;&#1050;&#1048;-III\&#1052;&#1086;&#1080;%20&#1076;&#1086;&#1082;&#1091;&#1084;&#1077;&#1085;&#1090;&#1099;\&#1057;&#1053;&#1080;&#1055;-84%20&#1072;&#1074;&#1090;&#1086;-&#1089;&#1084;&#1077;&#1090;&#1072;.xls" TargetMode="External"/></Relationships>
</file>

<file path=xl/externalLinks/_rels/externalLink8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&#1041;&#1077;&#1083;&#1100;&#1089;&#1082;&#1072;&#1103;\&#1056;&#1072;&#1073;&#1086;&#1090;&#1072;\&#1052;&#1091;&#1078;&#1077;&#1089;&#1090;&#1074;&#1072;\&#1053;&#1054;&#1042;&#1040;&#1071;%20&#1069;&#1056;&#1040;\220%20-%20&#1055;&#1083;.%20&#1052;&#1091;&#1078;&#1077;&#1089;&#1090;&#1074;&#1072;\&#1052;&#1091;&#1078;&#1077;&#1089;&#1090;&#1074;&#1072;%203%20&#1086;&#1095;&#1077;&#1088;&#1077;&#1076;&#1080;%20&#1076;&#1083;&#1103;%20&#1059;&#1043;&#1042;&#1069;\&#1057;&#1084;&#1077;&#1090;&#1099;%20&#1055;&#1083;&#1086;&#1097;&#1072;&#1076;&#1100;%20&#1052;&#1091;&#1078;&#1077;&#1089;&#1090;&#1074;&#1072;%20&#1076;&#1083;&#1103;%20&#1059;&#1043;&#1042;&#1069;_2-&#1103;_&#1086;&#1095;&#1077;&#1088;&#1077;&#1076;&#1100;.xls" TargetMode="External"/></Relationships>
</file>

<file path=xl/externalLinks/_rels/externalLink8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umerina\c\Documents%20and%20Settings\&#1040;&#1076;&#1084;&#1080;&#1085;&#1080;&#1089;&#1090;&#1088;&#1072;&#1090;&#1086;&#1088;\&#1056;&#1072;&#1073;&#1086;&#1095;&#1080;&#1081;%20&#1089;&#1090;&#1086;&#1083;\&#1052;&#1086;&#1080;%20&#1076;&#1086;&#1082;&#1091;&#1084;&#1077;&#1085;&#1090;&#1099;\&#1061;&#1080;&#1084;&#1082;&#1080;\&#1061;&#1080;&#1084;&#1082;&#1080;%203\&#1054;&#1073;&#1098;&#1077;&#1082;&#1090;&#1099;\&#1061;&#1080;&#1084;&#1082;&#1080;\&#1061;&#1048;&#1052;&#1050;&#1048;-III\&#1052;&#1086;&#1080;%20&#1076;&#1086;&#1082;&#1091;&#1084;&#1077;&#1085;&#1090;&#1099;\&#1054;&#1073;&#1098;&#1077;&#1082;&#1090;&#1099;\&#1053;&#1072;&#1079;&#1072;&#1088;&#1100;&#1077;&#1074;&#1086;\&#1057;&#1053;&#1080;&#1055;-84%20&#1072;&#1074;&#1090;&#1086;-&#1089;&#1084;&#1077;&#1090;&#1072;.xls" TargetMode="External"/></Relationships>
</file>

<file path=xl/externalLinks/_rels/externalLink8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d25\sav!\&#1052;%20-%2010\&#1057;&#1084;&#1077;&#1090;&#1099;%20&#1085;&#1072;%20&#1055;&#1048;&#1056;\&#1052;-10%20&#1080;&#1089;&#1087;&#1088;&#1072;&#1074;&#1083;&#1077;&#1085;&#1085;&#1086;&#1077;\&#1052;-10%20&#1083;&#1086;&#1082;&#1072;&#1083;&#1100;&#1085;&#1099;&#1077;%203%20&#1079;&#1085;&#1072;&#1082;&#1072;\&#1057;&#1074;&#1086;&#1076;&#1085;&#1080;&#1082;%20&#1087;&#1086;%202-&#1086;&#1081;%20&#1086;&#1095;&#1077;&#1088;&#1077;&#1076;&#1080;.xls" TargetMode="External"/></Relationships>
</file>

<file path=xl/externalLinks/_rels/externalLink8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1;&#1091;&#1084;&#1072;&#1078;&#1085;&#1099;&#1081;%20&#1086;&#1090;%20&#1056;&#1080;&#1090;&#1099;\&#1055;&#1048;&#1056;&#1099;\&#1040;&#1083;&#1077;&#1082;&#1089;&#1077;&#1077;&#1074;\&#1042;&#1080;&#1090;&#1077;&#1073;&#1089;&#1082;&#1080;&#1081;%20&#1087;&#1088;.2&#1101;&#1090;&#1072;&#1087;%20(&#1055;&#1077;&#1090;&#1077;&#1088;&#1073;&#1091;&#1088;&#1075;&#1089;&#1082;&#1086;&#1077;%20&#1076;&#1086;%20&#1044;&#1077;&#1090;&#1089;&#1082;&#1086;&#1089;&#1077;&#1083;&#1100;&#1089;&#1082;&#1086;&#1075;&#1086;)\&#1057;&#1084;&#1077;&#1090;&#1099;_2%20&#1101;&#1090;&#1072;&#1087;_&#1087;&#1086;&#1089;&#1083;&#1077;%20&#1059;&#1043;&#1042;&#1069;_05.08.09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Ibragimov_RR.UFANP\Local%20Settings\Temporary%20Internet%20Files\OLK44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9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SO-SIDOROVA\&#1052;&#1086;&#1080;%20&#1076;&#1086;&#1082;&#1091;&#1084;&#1077;&#1085;&#1090;&#1099;\&#1054;&#1073;&#1098;&#1077;&#1082;&#1090;&#1099;\&#1055;&#1086;%20&#1053;&#1072;&#1089;&#1077;&#1083;&#1077;&#1085;&#1085;&#1099;&#1084;%20&#1087;&#1091;&#1085;&#1082;&#1090;&#1072;&#1084;\&#1057;&#1085;&#1077;&#1075;&#1080;&#1088;&#1080;\&#1057;&#1085;&#1077;&#1075;&#1080;&#1088;&#1080;.xls" TargetMode="External"/></Relationships>
</file>

<file path=xl/externalLinks/_rels/externalLink9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2\Desktop$\Documents%20and%20Settings\iskova\Local%20Settings\Temporary%20Internet%20Files\OLK461\&#1083;&#1086;&#1090;51%20&#1052;10%20&#1057;&#1082;&#1072;&#1085;&#1076;&#1080;&#1085;&#1072;&#1074;&#1080;&#1103;.xls" TargetMode="External"/></Relationships>
</file>

<file path=xl/externalLinks/_rels/externalLink9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Documents%20and%20Settings\Borisenko_LV\&#1056;&#1072;&#1073;&#1086;&#1095;&#1080;&#1081;%20&#1089;&#1090;&#1086;&#1083;\&#1057;&#1084;&#1077;&#1090;&#1099;\&#1053;&#1072;&#1088;&#1072;&#1073;&#1086;&#1090;&#1082;&#1080;\&#1053;&#1055;&#1057;-4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9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ala\c\WORK-XLS\6020\SPIS\pk6020-1.xls" TargetMode="External"/></Relationships>
</file>

<file path=xl/externalLinks/_rels/externalLink9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n01\c%23\&#1044;&#1086;&#1082;&#1091;&#1084;&#1077;&#1085;&#1090;&#1099;-&#1087;&#1086;%20&#1086;&#1073;&#1098;&#1077;&#1082;&#1090;&#1072;&#1084;\&#1042;&#1086;&#1076;&#1086;&#1082;&#1072;&#1085;&#1072;&#1083;%20-%20&#1053;&#1086;&#1074;&#1086;-&#1050;&#1086;&#1074;&#1072;&#1083;&#1077;&#1074;&#1086;\&#1089;&#1084;&#1077;&#1090;&#1072;%20&#1054;&#1048;%20&#1074;&#1086;&#1076;&#1086;&#1082;&#1072;&#1085;&#1072;&#1083;%20&#1053;&#1086;&#1074;&#1086;-&#1050;&#1086;&#1074;&#1072;&#1083;&#1077;&#1074;&#1086;%20120505.xls" TargetMode="External"/></Relationships>
</file>

<file path=xl/externalLinks/_rels/externalLink9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Job\01_&#1054;&#1041;&#1066;&#1045;&#1050;&#1058;&#1067;\!&#1043;&#1054;&#1057;&#1050;&#1054;&#1053;&#1058;&#1056;&#1040;&#1050;&#1058;&#1067;\&#1043;&#1050;%20&#1054;&#1073;&#1083;&#1072;&#1089;&#1090;&#1085;&#1072;&#1103;\&#1057;&#1084;&#1077;&#1090;&#1099;%20&#1074;&#1089;&#1077;%20&#1086;&#1095;&#1077;&#1088;&#1077;&#1076;&#1080;%20&#1054;&#1073;&#1083;&#1072;&#1089;&#1090;&#1085;&#1072;&#1103;%20&#1074;%20&#1059;&#1043;&#1042;&#1069;%20201206,%20&#1055;,%20&#1056;&#1044;%20&#1080;%20&#1054;&#1048;.xls" TargetMode="External"/></Relationships>
</file>

<file path=xl/externalLinks/_rels/externalLink9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DOCUME~1\2187~1\LOCALS~1\Temp\Rar$DI01.125\&#1057;&#1084;&#1077;&#1090;&#1072;%20&#1085;&#1072;%20&#1055;&#1048;&#1056;%20&#1069;&#1050;&#1057;&#1055;&#1054;&#1060;&#1054;&#1056;&#1059;&#1052;2_&#1055;&#1055;.xls" TargetMode="External"/></Relationships>
</file>

<file path=xl/externalLinks/_rels/externalLink9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tmp\Temporary%20Internet%20Files\Content.Outlook\I72ZG5PP\&#1041;&#1102;&#1076;&#1078;&#1077;&#1090;&#1085;&#1072;&#1103;%20&#1084;&#1086;&#1076;&#1077;&#1083;&#1100;%2004%2006%202008%20v2\&#1054;&#1090;&#1095;&#1077;&#1090;&#1085;&#1086;&#1089;&#1090;&#1100;_2008\&#1057;&#1054;&#1073;_&#1055;&#1062;%20&#1069;&#1085;&#1077;&#1088;&#1075;&#1086;.xls" TargetMode="External"/></Relationships>
</file>

<file path=xl/externalLinks/_rels/externalLink9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d25\01_&#1054;&#1041;&#1066;&#1045;&#1050;&#1058;&#1067;\&#1084;-20\&#1083;&#1086;&#1082;&#1072;&#1083;&#1100;&#1085;&#1099;&#1077;%20&#1089;&#1084;&#1077;&#1090;&#1099;.xls" TargetMode="External"/></Relationships>
</file>

<file path=xl/externalLinks/_rels/externalLink9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110.&#1059;&#1044;&#1044;\Documents%20and%20Settings\221\&#1056;&#1072;&#1073;&#1086;&#1095;&#1080;&#1081;%20&#1089;&#1090;&#1086;&#1083;\&#1053;&#1086;&#1074;&#1072;&#1103;%20&#1087;&#1072;&#1087;&#1082;&#1072;\&#1061;&#1072;&#1081;&#1090;&#1091;&#1085;\&#1056;&#1042;&#1057;%2030&#1090;&#1099;&#1089;%20%20&#1057;&#1090;&#1072;&#1088;&#1086;&#1083;&#1080;&#1082;&#1077;&#1077;&#1074;&#1086;\mail\&#1043;&#1077;&#1086;&#1057;&#1084;&#1077;&#1090;&#1072;\&#1040;&#1088;&#1093;&#1080;&#1074;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афик"/>
      <sheetName val="СС"/>
      <sheetName val="Топографо-геодезические работы"/>
      <sheetName val=" Инженерно-геологические работы"/>
      <sheetName val=" Инженерно-гидрологически работ"/>
      <sheetName val="Смета №4"/>
      <sheetName val="Смета №5"/>
      <sheetName val="Обследование"/>
      <sheetName val="Экспертизы"/>
      <sheetName val="Сводная сммета_ИСП"/>
      <sheetName val="топография"/>
      <sheetName val="См-2 проектн"/>
      <sheetName val="Приложение ПСД1922"/>
      <sheetName val="топо"/>
      <sheetName val="Зап-3- СЦБ"/>
      <sheetName val="RSOILBAL"/>
      <sheetName val="3.1 Проект на стр.скв."/>
      <sheetName val="Данные для расчёта сметы"/>
      <sheetName val="Смета"/>
      <sheetName val="К.рын"/>
      <sheetName val="Суточная"/>
      <sheetName val="Коэфф1."/>
      <sheetName val="Шкаф"/>
      <sheetName val="Прайс лист"/>
      <sheetName val="ПДР"/>
      <sheetName val="Обновление"/>
      <sheetName val="Цена"/>
      <sheetName val="Product"/>
      <sheetName val="Лист1"/>
      <sheetName val="Кварт"/>
      <sheetName val=""/>
      <sheetName val="Ссылки"/>
      <sheetName val="Смета 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к.84-к.83"/>
      <sheetName val="Шкаф"/>
      <sheetName val="Коэфф1."/>
      <sheetName val="Прайс лист"/>
      <sheetName val="СМЕТА проект"/>
      <sheetName val="Смета"/>
      <sheetName val="HP и оргтехника"/>
      <sheetName val="Лист опроса"/>
      <sheetName val="Summary"/>
      <sheetName val="5ОборРабМест(HP)"/>
      <sheetName val="сохранить"/>
      <sheetName val="13.1"/>
      <sheetName val="свод 2"/>
      <sheetName val="Лист2"/>
      <sheetName val="Данные для расчёта сметы"/>
      <sheetName val="Таблица 5"/>
      <sheetName val="Таблица 3"/>
      <sheetName val="93-110"/>
      <sheetName val="ПДР"/>
      <sheetName val="Зап-3- СЦБ"/>
      <sheetName val="Destination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1"/>
      <sheetName val="эл_химз_"/>
      <sheetName val="геология_"/>
      <sheetName val="к_84-к_83"/>
      <sheetName val="HP_и_оргтехника"/>
      <sheetName val="Коэфф1_"/>
      <sheetName val="Прайс_лист"/>
      <sheetName val="СМЕТА_проект"/>
      <sheetName val="Лист_опроса"/>
      <sheetName val="13_1"/>
      <sheetName val="свод_2"/>
      <sheetName val="выборка на22 июня"/>
      <sheetName val="3_гидромет"/>
      <sheetName val="см8"/>
      <sheetName val="Calc"/>
      <sheetName val="ЭХЗ"/>
      <sheetName val="Лист1"/>
      <sheetName val="Обновление"/>
      <sheetName val="Цена"/>
      <sheetName val="Product"/>
      <sheetName val="РасчетКомандир1"/>
      <sheetName val="РасчетКомандир2"/>
      <sheetName val="Коэфф"/>
      <sheetName val="Смета2 проект. раб."/>
      <sheetName val="График"/>
      <sheetName val="Счет-Фактура"/>
      <sheetName val="Кредиты"/>
      <sheetName val="Суточная"/>
      <sheetName val="вариант"/>
      <sheetName val="Табл38-7"/>
      <sheetName val="данные"/>
      <sheetName val="СС"/>
      <sheetName val="Баланс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6_14"/>
      <sheetName val="6_3_1"/>
      <sheetName val="6_20"/>
      <sheetName val="6_4_1"/>
      <sheetName val="6_11_1__сторонние"/>
      <sheetName val="8_14_КР_(списание)ОПСТИКР"/>
      <sheetName val="топо"/>
      <sheetName val="DATA"/>
      <sheetName val="Списки"/>
      <sheetName val="6.14_КР"/>
      <sheetName val="Прилож"/>
      <sheetName val="Пример расчета"/>
      <sheetName val="СметаСводная Рыб"/>
      <sheetName val="все"/>
      <sheetName val="Нормы"/>
      <sheetName val="sapactivexlhiddensheet"/>
      <sheetName val="OCK1"/>
      <sheetName val="1.3"/>
      <sheetName val="ИГ1"/>
      <sheetName val="К.рын"/>
      <sheetName val="Сводная смета"/>
      <sheetName val="Землеотвод"/>
      <sheetName val="РП"/>
      <sheetName val="2002(v2)"/>
      <sheetName val="справ."/>
      <sheetName val="Пояснение "/>
      <sheetName val="list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ПДР ООО &quot;Юкос ФБЦ&quot;"/>
      <sheetName val="Прибыль опл"/>
      <sheetName val="3.1"/>
      <sheetName val="Коммерческие расходы"/>
      <sheetName val="исходные данные"/>
      <sheetName val="расчетные таблицы"/>
      <sheetName val="СметаСводная Колпино"/>
      <sheetName val="справ_"/>
      <sheetName val="оборудован"/>
      <sheetName val="СметаСводная снег"/>
      <sheetName val="СметаСводная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смета 2 проект. работы"/>
      <sheetName val="Хар_"/>
      <sheetName val="С1_"/>
      <sheetName val="СтрЗапасов (2)"/>
      <sheetName val="Norm"/>
      <sheetName val="НМ расчеты"/>
      <sheetName val="свод 3"/>
      <sheetName val="ИД"/>
      <sheetName val="отчет эл_эн  2000"/>
      <sheetName val="См3 СЦБ-зап"/>
      <sheetName val="Смета 1"/>
      <sheetName val="справка"/>
      <sheetName val="суб.подряд"/>
      <sheetName val="ПСБ - ОЭ"/>
      <sheetName val="Переменные и константы"/>
      <sheetName val="Смета 1свод"/>
      <sheetName val="Вспомогательный"/>
      <sheetName val="ID"/>
      <sheetName val="История"/>
      <sheetName val="Р1"/>
      <sheetName val="Параметры_i"/>
      <sheetName val="Таблица 2"/>
      <sheetName val="информация"/>
      <sheetName val="Текущие цены"/>
      <sheetName val="рабочий"/>
      <sheetName val="окраска"/>
      <sheetName val="Ачинский НПЗ"/>
      <sheetName val="D"/>
      <sheetName val="СметаСводная 1 оч"/>
      <sheetName val="Итог"/>
      <sheetName val="3.1 ТХ"/>
      <sheetName val="ЗП_ЮНГ"/>
      <sheetName val="РН-ПНГ"/>
      <sheetName val="Общая часть"/>
      <sheetName val="№5 СУБ Инж защ"/>
      <sheetName val="СС замеч с ответами"/>
      <sheetName val="total"/>
      <sheetName val="Комплектация"/>
      <sheetName val="трубы"/>
      <sheetName val="СМР"/>
      <sheetName val="дороги"/>
      <sheetName val="начало"/>
      <sheetName val="Main"/>
      <sheetName val="УП _2004"/>
      <sheetName val="Спецификация"/>
      <sheetName val="Константы и результаты"/>
      <sheetName val="Лизинг"/>
      <sheetName val="Удельные(проф.)"/>
      <sheetName val="расчет №3"/>
      <sheetName val="3.2"/>
      <sheetName val="3.3"/>
      <sheetName val="Р2.1"/>
      <sheetName val="Р2.2"/>
      <sheetName val="Р3"/>
      <sheetName val="Р4"/>
      <sheetName val="Р5"/>
      <sheetName val="Р7"/>
      <sheetName val="Табл.5"/>
      <sheetName val="Табл.2"/>
      <sheetName val="Исх.данные"/>
      <sheetName val="Input"/>
      <sheetName val="Calculation"/>
      <sheetName val="MAIN_PARAMETERS"/>
      <sheetName val="RSOILBAL"/>
      <sheetName val="ВКЕ"/>
      <sheetName val="rvldmrv"/>
      <sheetName val="Additives"/>
      <sheetName val="Ryazan"/>
      <sheetName val="Assumpt"/>
      <sheetName val="Control"/>
      <sheetName val="Параметры"/>
      <sheetName val="См №3 ОПР"/>
      <sheetName val="см.№6 АВЗУ и ГПЗУ"/>
      <sheetName val="Геофизика"/>
      <sheetName val="Геодезия"/>
      <sheetName val="Экология1"/>
      <sheetName val="ц_199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АУП"/>
      <sheetName val="CENTR"/>
      <sheetName val="Смета 2"/>
      <sheetName val="4сд"/>
      <sheetName val="2сд"/>
      <sheetName val="7сд"/>
      <sheetName val="Lim"/>
      <sheetName val="Справочник"/>
      <sheetName val="PwC Copies from old models --&gt;&gt;"/>
      <sheetName val="Справочники"/>
      <sheetName val="Сравнение ДПН факт 06-07"/>
      <sheetName val="Journals"/>
      <sheetName val="Names"/>
      <sheetName val="кп ГК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Курсы"/>
      <sheetName val="в работу"/>
      <sheetName val="1ПС"/>
      <sheetName val="20_Кредиты краткосрочные"/>
      <sheetName val="Амур ДОН"/>
      <sheetName val="3.5"/>
      <sheetName val="Январь"/>
      <sheetName val="ИДвалка"/>
      <sheetName val="Лист3"/>
      <sheetName val="часы"/>
      <sheetName val="АЧ"/>
      <sheetName val="кп"/>
      <sheetName val="2.2 "/>
      <sheetName val="Расчет курса"/>
      <sheetName val="XLR_NoRangeSheet"/>
      <sheetName val="НЕДЕЛИ"/>
      <sheetName val="GD"/>
      <sheetName val="ПОДПИСИ"/>
      <sheetName val="РАСЧЕТ"/>
      <sheetName val="КП (2)"/>
      <sheetName val="Бюджет"/>
      <sheetName val="Перечень Заказчиков"/>
      <sheetName val="Б.Сатка"/>
      <sheetName val="КП к ГК"/>
      <sheetName val="изыскания 2"/>
      <sheetName val="свод (2)"/>
      <sheetName val="Калплан ОИ2 Макм крестики"/>
      <sheetName val="Смета терзем"/>
      <sheetName val="ресурсная вед."/>
      <sheetName val="смета СИД"/>
      <sheetName val="р.Волхов"/>
      <sheetName val="СП"/>
      <sheetName val="мсн"/>
      <sheetName val="влад-таблица"/>
      <sheetName val="2002(v1)"/>
      <sheetName val="Баланс (Ф1)"/>
      <sheetName val="Смета2_проект__раб_"/>
      <sheetName val="Зап-3-_СЦБ"/>
      <sheetName val="Данные_для_расчёта_сметы"/>
      <sheetName val="Смета_1"/>
      <sheetName val="геолог"/>
      <sheetName val="SakhNIPI5"/>
      <sheetName val="ПИР"/>
      <sheetName val="Капитальные затраты"/>
      <sheetName val="Opex personnel (Term facs)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6.3"/>
      <sheetName val="6.7"/>
      <sheetName val="6.3.1.3"/>
      <sheetName val="См_1_наруж_водопровод"/>
      <sheetName val="Разработка_проекта"/>
      <sheetName val="КП_НовоКов"/>
      <sheetName val="СметаСводная_1_оч"/>
      <sheetName val="пятилетка"/>
      <sheetName val="мониторинг"/>
      <sheetName val="Св. смета"/>
      <sheetName val="РБС ИЗМ1"/>
      <sheetName val="Справочные данные"/>
      <sheetName val="Подрядчики"/>
      <sheetName val="мат"/>
      <sheetName val="суб_подряд"/>
      <sheetName val="ПСБ_-_ОЭ"/>
      <sheetName val="4"/>
      <sheetName val="Калплан Кра"/>
      <sheetName val="Материалы"/>
      <sheetName val="6.11 новый"/>
      <sheetName val="трансформация1"/>
      <sheetName val="breakdown"/>
      <sheetName val="EKDEB90"/>
      <sheetName val="Коэф КВ"/>
      <sheetName val="К"/>
      <sheetName val="Кал.план Жукова даты - не надо"/>
      <sheetName val="матер."/>
      <sheetName val="КП Прим (3)"/>
      <sheetName val="кп (3)"/>
      <sheetName val="фонтан разбитый2"/>
      <sheetName val="накладная"/>
      <sheetName val="Акт"/>
      <sheetName val="Смета-Т"/>
      <sheetName val=""/>
      <sheetName val="Смета 3 Гидролог"/>
      <sheetName val="Записка СЦБ"/>
      <sheetName val="РС 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ОПС"/>
      <sheetName val="СметаСводная_снег"/>
      <sheetName val="Хаттон_90_90_Femco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1155"/>
      <sheetName val="свод_общ"/>
      <sheetName val="таблица_руководству"/>
      <sheetName val="Суточная_добыча_за_неделю"/>
      <sheetName val="СметаСводная_павильон"/>
      <sheetName val="Объемы работ по ПВ"/>
      <sheetName val="1.401.2"/>
      <sheetName val="3труба (П)"/>
      <sheetName val="Source lists"/>
      <sheetName val="Rub"/>
      <sheetName val="15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Сводная_смета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свод_3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Акт выбора"/>
      <sheetName val="АСУ-линия-1"/>
      <sheetName val="ТЗ АСУ-1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ПСП_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Восстановл_Лист37"/>
      <sheetName val="16"/>
      <sheetName val="СМИС"/>
      <sheetName val="basa"/>
      <sheetName val="6"/>
      <sheetName val="Сводный"/>
      <sheetName val="№1"/>
      <sheetName val="Base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/>
      <sheetData sheetId="434"/>
      <sheetData sheetId="435"/>
      <sheetData sheetId="436"/>
      <sheetData sheetId="437"/>
      <sheetData sheetId="438"/>
      <sheetData sheetId="439"/>
      <sheetData sheetId="440"/>
      <sheetData sheetId="441"/>
      <sheetData sheetId="442"/>
      <sheetData sheetId="443"/>
      <sheetData sheetId="444"/>
      <sheetData sheetId="445"/>
      <sheetData sheetId="446"/>
      <sheetData sheetId="447"/>
      <sheetData sheetId="448"/>
      <sheetData sheetId="449"/>
      <sheetData sheetId="450"/>
      <sheetData sheetId="451"/>
      <sheetData sheetId="452"/>
      <sheetData sheetId="453"/>
      <sheetData sheetId="454"/>
      <sheetData sheetId="455"/>
      <sheetData sheetId="456"/>
      <sheetData sheetId="457"/>
      <sheetData sheetId="458"/>
      <sheetData sheetId="459"/>
      <sheetData sheetId="460"/>
      <sheetData sheetId="461"/>
      <sheetData sheetId="462"/>
      <sheetData sheetId="463"/>
      <sheetData sheetId="464"/>
      <sheetData sheetId="465"/>
      <sheetData sheetId="466"/>
      <sheetData sheetId="467"/>
      <sheetData sheetId="468"/>
      <sheetData sheetId="469"/>
      <sheetData sheetId="470"/>
      <sheetData sheetId="471"/>
      <sheetData sheetId="472"/>
      <sheetData sheetId="473"/>
      <sheetData sheetId="474"/>
      <sheetData sheetId="475"/>
      <sheetData sheetId="476"/>
      <sheetData sheetId="477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</sheetDataSet>
  </externalBook>
</externalLink>
</file>

<file path=xl/externalLinks/externalLink10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НиП-84 авто-смета"/>
    </sheetNames>
    <definedNames>
      <definedName name="dial_koef_udar"/>
    </definedNames>
    <sheetDataSet>
      <sheetData sheetId="0" refreshError="1"/>
    </sheetDataSet>
  </externalBook>
</externalLink>
</file>

<file path=xl/externalLinks/externalLink10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ударка"/>
      <sheetName val="Объектная"/>
      <sheetName val="Монтаж"/>
      <sheetName val="ЛокРот"/>
      <sheetName val="СНиП-84 авто-смета"/>
    </sheetNames>
    <definedNames>
      <definedName name="dial_mater_udar"/>
    </definedNames>
    <sheetDataSet>
      <sheetData sheetId="0" refreshError="1"/>
      <sheetData sheetId="1" refreshError="1"/>
      <sheetData sheetId="2"/>
      <sheetData sheetId="3"/>
      <sheetData sheetId="4" refreshError="1"/>
    </sheetDataSet>
  </externalBook>
</externalLink>
</file>

<file path=xl/externalLinks/externalLink10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план  "/>
      <sheetName val="КП петерб"/>
      <sheetName val="сводная"/>
      <sheetName val="Смета1 топог Ира"/>
      <sheetName val="Смета2 инв"/>
      <sheetName val="Смета3 снег геология (2)"/>
      <sheetName val="Смета4 эколог изыск.Ира (2)"/>
      <sheetName val="Смета5 гидрология Ира"/>
      <sheetName val="Смета6 экономич.из-я"/>
      <sheetName val="смета 8оценка Приб"/>
      <sheetName val="Смета9 дорогиИра осн"/>
      <sheetName val="См11 мосты"/>
      <sheetName val="Смета12_НО"/>
      <sheetName val="Смета13 регламент Ира"/>
      <sheetName val="смета14 конк докум Ира"/>
      <sheetName val="См 15 ГОЧС Ира"/>
    </sheetNames>
    <sheetDataSet>
      <sheetData sheetId="0" refreshError="1"/>
      <sheetData sheetId="1" refreshError="1"/>
      <sheetData sheetId="2" refreshError="1">
        <row r="8">
          <cell r="E8" t="str">
            <v>Разработка проекта реконструкции объекта "Петербургское шоссе на участке от Пулковского шоссе до Детскосельского бульвара с путепроводом через ж.д. пути Балтийского направления Октябрьской ж.д."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10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план обв как в контракте"/>
      <sheetName val="сводная с доп  (2)"/>
      <sheetName val="Смета ПИР ОДД "/>
      <sheetName val="Калплан обв с доп (2)"/>
      <sheetName val="сводная с доп "/>
      <sheetName val="См коллектор доп."/>
      <sheetName val="Калплан обв"/>
      <sheetName val="сводная"/>
      <sheetName val="Смета1 геодез"/>
      <sheetName val="Смета2 геол Сев"/>
      <sheetName val="Смета3 геол Юж"/>
      <sheetName val="Смета4 геол обслед стенки"/>
      <sheetName val="смета5 дор.работы Обвод"/>
      <sheetName val="См6 мосты Сев"/>
      <sheetName val="См7 мосты Юж"/>
      <sheetName val="См8Южнаб Каб и сети связи"/>
      <sheetName val="См9севКаб и сети связи "/>
      <sheetName val="См10 Обвод ВиК, тепло"/>
      <sheetName val="Смета11 регламент"/>
      <sheetName val="см12 Водопонижение и дренаж"/>
      <sheetName val="см13 Оценка Обв"/>
      <sheetName val="См 14инвент П Обв"/>
      <sheetName val="См 15 ГО и ЧС"/>
      <sheetName val="см16 ПГП и кр. линии"/>
      <sheetName val="смета17конк докум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>
        <row r="6">
          <cell r="D6" t="str">
            <v>Рабочий проект реконструкции объекта "Южная и северная стороны набережной Обводного канала на участке от Днепропетровской ул. до Атаманского моста"</v>
          </cell>
        </row>
      </sheetData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10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ет стоимости"/>
      <sheetName val="Снижение"/>
      <sheetName val="ССР"/>
      <sheetName val="Таблица"/>
      <sheetName val="Регионы"/>
      <sheetName val="НМЦ лота"/>
    </sheetNames>
    <sheetDataSet>
      <sheetData sheetId="0" refreshError="1"/>
      <sheetData sheetId="1" refreshError="1"/>
      <sheetData sheetId="2" refreshError="1"/>
      <sheetData sheetId="3">
        <row r="26">
          <cell r="R26">
            <v>1.02</v>
          </cell>
        </row>
        <row r="27">
          <cell r="R27">
            <v>1.04</v>
          </cell>
        </row>
        <row r="28">
          <cell r="R28">
            <v>1.08</v>
          </cell>
        </row>
      </sheetData>
      <sheetData sheetId="4" refreshError="1"/>
      <sheetData sheetId="5" refreshError="1"/>
    </sheetDataSet>
  </externalBook>
</externalLink>
</file>

<file path=xl/externalLinks/externalLink10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ПР"/>
      <sheetName val="ВПР с подавлением #НД"/>
    </sheetNames>
    <sheetDataSet>
      <sheetData sheetId="0" refreshError="1">
        <row r="3">
          <cell r="G3" t="str">
            <v>Абрикос</v>
          </cell>
          <cell r="H3">
            <v>40</v>
          </cell>
        </row>
        <row r="4">
          <cell r="G4" t="str">
            <v>Ананас</v>
          </cell>
          <cell r="H4">
            <v>120</v>
          </cell>
        </row>
        <row r="5">
          <cell r="G5" t="str">
            <v>Баклажан</v>
          </cell>
          <cell r="H5">
            <v>29</v>
          </cell>
        </row>
        <row r="6">
          <cell r="G6" t="str">
            <v>Банан</v>
          </cell>
          <cell r="H6">
            <v>22</v>
          </cell>
        </row>
        <row r="7">
          <cell r="G7" t="str">
            <v>Грейпфрут</v>
          </cell>
          <cell r="H7">
            <v>45</v>
          </cell>
        </row>
        <row r="8">
          <cell r="G8" t="str">
            <v>Груши</v>
          </cell>
          <cell r="H8">
            <v>38</v>
          </cell>
        </row>
        <row r="9">
          <cell r="G9" t="str">
            <v>Капуста</v>
          </cell>
          <cell r="H9">
            <v>12</v>
          </cell>
        </row>
        <row r="10">
          <cell r="G10" t="str">
            <v>Картофель</v>
          </cell>
          <cell r="H10">
            <v>8</v>
          </cell>
        </row>
        <row r="11">
          <cell r="G11" t="str">
            <v>Киви</v>
          </cell>
          <cell r="H11">
            <v>60</v>
          </cell>
        </row>
        <row r="12">
          <cell r="G12" t="str">
            <v>Лук</v>
          </cell>
          <cell r="H12">
            <v>10</v>
          </cell>
        </row>
        <row r="13">
          <cell r="G13" t="str">
            <v>Манго</v>
          </cell>
          <cell r="H13">
            <v>80</v>
          </cell>
        </row>
        <row r="14">
          <cell r="G14" t="str">
            <v>Мандарины</v>
          </cell>
          <cell r="H14">
            <v>45</v>
          </cell>
        </row>
        <row r="15">
          <cell r="G15" t="str">
            <v>Морковь</v>
          </cell>
          <cell r="H15">
            <v>12</v>
          </cell>
        </row>
        <row r="16">
          <cell r="G16" t="str">
            <v>Нектарин</v>
          </cell>
          <cell r="H16">
            <v>40</v>
          </cell>
        </row>
        <row r="17">
          <cell r="G17" t="str">
            <v>Огурец</v>
          </cell>
          <cell r="H17">
            <v>25</v>
          </cell>
        </row>
        <row r="18">
          <cell r="G18" t="str">
            <v>Персик</v>
          </cell>
          <cell r="H18">
            <v>45</v>
          </cell>
        </row>
        <row r="19">
          <cell r="G19" t="str">
            <v>Яблоки</v>
          </cell>
          <cell r="H19">
            <v>23</v>
          </cell>
        </row>
      </sheetData>
      <sheetData sheetId="1" refreshError="1"/>
    </sheetDataSet>
  </externalBook>
</externalLink>
</file>

<file path=xl/externalLinks/externalLink10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Данные для расчёта сметы"/>
      <sheetName val="см8"/>
      <sheetName val="Смета"/>
      <sheetName val="свод1"/>
      <sheetName val="СметаСводная"/>
      <sheetName val="свод 2"/>
      <sheetName val="свод"/>
      <sheetName val="СметаСводная снег"/>
      <sheetName val="93-110"/>
      <sheetName val="Хаттон 90.90 Femco"/>
      <sheetName val="ИД1"/>
      <sheetName val="шаблон"/>
      <sheetName val="ИГ1"/>
      <sheetName val="сводная"/>
      <sheetName val="Коэфф1."/>
      <sheetName val="свод общ"/>
      <sheetName val="таблица руководству"/>
      <sheetName val="Суточная добыча за неделю"/>
      <sheetName val="СметаСводная павильон"/>
      <sheetName val="Таблица 4 АСУТП"/>
      <sheetName val="СметаСводная 1 оч"/>
      <sheetName val="Подрядчики"/>
      <sheetName val="2002(v2)"/>
      <sheetName val="2002_v2_"/>
      <sheetName val="Обновление"/>
      <sheetName val="Цена"/>
      <sheetName val="Product"/>
      <sheetName val="Смета 5.2. Кусты25,29,31,65"/>
      <sheetName val="НМА"/>
      <sheetName val="list"/>
      <sheetName val="См 1 наруж.водопровод"/>
      <sheetName val="сохранить"/>
      <sheetName val="информация"/>
      <sheetName val="Материалы"/>
      <sheetName val="Итог"/>
      <sheetName val="смета СИД"/>
      <sheetName val="часы"/>
      <sheetName val="ресурсная вед."/>
      <sheetName val="ИДвалка"/>
      <sheetName val="ЛЧ"/>
      <sheetName val="р.Волхов"/>
      <sheetName val="к.84-к.83"/>
      <sheetName val="ТИТУЛ"/>
      <sheetName val="6.14"/>
      <sheetName val="ОБЩЕСТВА"/>
      <sheetName val="6.3.1"/>
      <sheetName val="6.20"/>
      <sheetName val="6.4.1"/>
      <sheetName val="ПРОГНОЗ_1"/>
      <sheetName val="Лист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Списки"/>
      <sheetName val="6.14_КР"/>
      <sheetName val="топо"/>
      <sheetName val="ПДР"/>
      <sheetName val="Прилож"/>
      <sheetName val="DATA"/>
      <sheetName val="Нормы"/>
      <sheetName val="вариант"/>
      <sheetName val="Текущие цены"/>
      <sheetName val="рабочий"/>
      <sheetName val="окраска"/>
      <sheetName val="Summary"/>
      <sheetName val="все"/>
      <sheetName val="Зап-3- СЦБ"/>
      <sheetName val="Кредиты"/>
      <sheetName val="Табл38-7"/>
      <sheetName val="Пример расчета"/>
      <sheetName val="СметаСводная Рыб"/>
      <sheetName val="отчет эл_эн  2000"/>
      <sheetName val="ПОДПИСИ"/>
      <sheetName val="13.1"/>
      <sheetName val="РАСЧ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Данные_для_расчёта_сметы"/>
      <sheetName val="Текущие_цены"/>
      <sheetName val="свод_2"/>
      <sheetName val="Зап-3-_СЦБ"/>
      <sheetName val="Пример_расчета"/>
      <sheetName val="СметаСводная_Рыб"/>
      <sheetName val="отчет_эл_эн__2000"/>
      <sheetName val="к_84-к_83"/>
      <sheetName val="Счет-Фактура"/>
      <sheetName val="6.3"/>
      <sheetName val="6.7"/>
      <sheetName val="6.3.1.3"/>
      <sheetName val="График"/>
      <sheetName val="Лист2"/>
      <sheetName val="КП (2)"/>
      <sheetName val="Бюджет"/>
      <sheetName val="Norm"/>
      <sheetName val="sapactivexlhiddensheet"/>
      <sheetName val="свод 3"/>
      <sheetName val="ID"/>
      <sheetName val="СС"/>
      <sheetName val="ЭХЗ"/>
      <sheetName val="РасчетКомандир1"/>
      <sheetName val="РасчетКомандир2"/>
      <sheetName val="Коэфф"/>
      <sheetName val="Смета2 проект. раб."/>
      <sheetName val="Суточная"/>
      <sheetName val="Смета 1"/>
      <sheetName val="РП"/>
      <sheetName val="данные"/>
      <sheetName val="Баланс"/>
      <sheetName val="Смета2_проект__раб_"/>
      <sheetName val="Смета_1"/>
      <sheetName val="СМЕТА проект"/>
      <sheetName val="Production and Spend"/>
      <sheetName val="OCK1"/>
      <sheetName val="Шкаф"/>
      <sheetName val="Прайс лист"/>
      <sheetName val="1.3"/>
      <sheetName val="К.рын"/>
      <sheetName val="Сводная смета"/>
      <sheetName val="Землеот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Разработка проекта"/>
      <sheetName val="КП НовоКов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Лист опроса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Прибыль опл"/>
      <sheetName val="Вспомогательный"/>
      <sheetName val="5ОборРабМест(HP)"/>
      <sheetName val="№5 СУБ Инж защ"/>
      <sheetName val="HP и оргтехника"/>
      <sheetName val="Calc"/>
      <sheetName val="История"/>
      <sheetName val="Р1"/>
      <sheetName val="Параметры_i"/>
      <sheetName val="Таблица 2"/>
      <sheetName val="Input"/>
      <sheetName val="Calculation"/>
      <sheetName val="ст ГТМ"/>
      <sheetName val="ПДР ООО &quot;Юкос ФБЦ&quot;"/>
      <sheetName val="исходные данные"/>
      <sheetName val="расчетные таблицы"/>
      <sheetName val="Амур ДОН"/>
      <sheetName val="кп ГК"/>
      <sheetName val="Справочные данные"/>
      <sheetName val="Б.Сатка"/>
      <sheetName val="total"/>
      <sheetName val="Комплектация"/>
      <sheetName val="трубы"/>
      <sheetName val="СМР"/>
      <sheetName val="дороги"/>
      <sheetName val="справ."/>
      <sheetName val="справ_"/>
      <sheetName val="оборудован"/>
      <sheetName val="Упр"/>
      <sheetName val="Перечень ИУ"/>
      <sheetName val="РН-ПНГ"/>
      <sheetName val="влад-таблица"/>
      <sheetName val="2002(v1)"/>
      <sheetName val="3.1 ТХ"/>
      <sheetName val="ЗП_ЮНГ"/>
      <sheetName val="оператор"/>
      <sheetName val="исх_данные"/>
      <sheetName val="СметаСводная Колпино"/>
      <sheetName val="Январь"/>
      <sheetName val="мсн"/>
      <sheetName val="мат"/>
      <sheetName val="3.5"/>
      <sheetName val="справка"/>
      <sheetName val="суб.подряд"/>
      <sheetName val="ПСБ - ОЭ"/>
      <sheetName val="суб_подряд"/>
      <sheetName val="ПСБ_-_ОЭ"/>
      <sheetName val="Смета 2"/>
      <sheetName val="D"/>
      <sheetName val="Ачинский НПЗ"/>
      <sheetName val="4"/>
      <sheetName val="ИД"/>
      <sheetName val="См3 СЦБ-зап"/>
      <sheetName val="КП к ГК"/>
      <sheetName val="изыскания 2"/>
      <sheetName val="Калплан Кра"/>
      <sheetName val="кп"/>
      <sheetName val="матер."/>
      <sheetName val="КП Прим (3)"/>
      <sheetName val="Leistungsakt"/>
      <sheetName val=""/>
      <sheetName val="1"/>
      <sheetName val="Пояснение "/>
      <sheetName val="3.1"/>
      <sheetName val="Коммерческие расходы"/>
      <sheetName val="RSOILBAL"/>
      <sheetName val="смета 2 проект. работы"/>
      <sheetName val="4сд"/>
      <sheetName val="2сд"/>
      <sheetName val="7сд"/>
      <sheetName val="MAIN_PARAMETERS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Перечень Заказчиков"/>
      <sheetName val="Капитальные затраты"/>
      <sheetName val="Opex personnel (Term facs)"/>
      <sheetName val="2.2 "/>
      <sheetName val="6.11 новый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Лист3"/>
      <sheetName val="АЧ"/>
      <sheetName val="кп (3)"/>
      <sheetName val="СП"/>
      <sheetName val="фонтан разбитый2"/>
      <sheetName val="ОПС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Объемы работ по ПВ"/>
      <sheetName val="1155"/>
      <sheetName val="накладная"/>
      <sheetName val="Акт"/>
      <sheetName val="Баланс (Ф1)"/>
      <sheetName val="Смета-Т"/>
      <sheetName val="Смета 3 Гидролог"/>
      <sheetName val="Записка СЦБ"/>
      <sheetName val="Дополнительные параметры"/>
      <sheetName val="РС "/>
      <sheetName val="13_1"/>
      <sheetName val="Свод объем"/>
      <sheetName val="Табл.5"/>
      <sheetName val="Табл.2"/>
      <sheetName val="Исх.данные"/>
      <sheetName val="Дог цена"/>
      <sheetName val="Курс доллара"/>
      <sheetName val="Календарь новый"/>
      <sheetName val="Смета № 1 ИИ линия"/>
      <sheetName val="Общая часть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DMTR_BP_03"/>
      <sheetName val="см №1.1 Геодезические работы "/>
      <sheetName val="см №1.4 Экология "/>
      <sheetName val="Input Assumptions"/>
      <sheetName val="Расчет курса"/>
      <sheetName val="XLR_NoRangeSheet"/>
      <sheetName val="НЕДЕЛИ"/>
      <sheetName val="GD"/>
      <sheetName val="АСУ ТП 1 этап ПД"/>
      <sheetName val="геолог"/>
      <sheetName val="SakhNIPI5"/>
      <sheetName val="ПИР"/>
      <sheetName val="PO Data"/>
      <sheetName val="Source Lists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3труба (П)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1.401.2"/>
      <sheetName val="Таблица 5"/>
      <sheetName val="Таблица 3"/>
      <sheetName val="Rub"/>
      <sheetName val="HP_и_оргтехника"/>
      <sheetName val="СМЕТА_проект"/>
      <sheetName val="Лист_опроса"/>
      <sheetName val="выборка на22 июня"/>
      <sheetName val="15"/>
      <sheetName val="Акт выбора"/>
      <sheetName val="Коэф"/>
      <sheetName val="См.3_АСУ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Сводная_смета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свод_3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Восстановл_Лист37"/>
      <sheetName val="16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ПСП_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М_1"/>
      <sheetName val="Сводная "/>
      <sheetName val="7.ТХ Сети (кор)"/>
      <sheetName val="лч и кам"/>
      <sheetName val="Tier 311208"/>
      <sheetName val="свод_ИИР"/>
      <sheetName val="ПД"/>
      <sheetName val="См.№7 Эл."/>
      <sheetName val="См.№8 Пож."/>
      <sheetName val="См.№3 ВиК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_x0000__x0000_"/>
      <sheetName val="Общ"/>
      <sheetName val="BACT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Полигон - ИЭИ "/>
      <sheetName val="Ком"/>
      <sheetName val="АСУ-линия-1"/>
      <sheetName val="ТЗ АСУ-1"/>
      <sheetName val="№1"/>
      <sheetName val="РСС_АУ"/>
      <sheetName val="Раб.АУ"/>
      <sheetName val="Сметы за сопровождение"/>
      <sheetName val="Виды работ АСО"/>
      <sheetName val="таблица_руко_x0019__x0015__x0009__x0003__x000c__x0011__x0011_"/>
      <sheetName val="ᄀᄀᄀᄀᄀᄀᄀᄀᄀᄀᄀᄀᄀᄀᄀᄀᄀ"/>
      <sheetName val="таблица_руко_x0019__x0015_ _x0003__x000c__x0011__x0011_"/>
      <sheetName val="Акт выполненных работ 46"/>
      <sheetName val="SMW_Служебная"/>
      <sheetName val="Смета 7"/>
      <sheetName val="ПРОЦЕНТЫ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/>
      <sheetData sheetId="6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/>
      <sheetData sheetId="230"/>
      <sheetData sheetId="23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/>
      <sheetData sheetId="323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/>
      <sheetData sheetId="715"/>
      <sheetData sheetId="716" refreshError="1"/>
      <sheetData sheetId="717" refreshError="1"/>
    </sheetDataSet>
  </externalBook>
</externalLink>
</file>

<file path=xl/externalLinks/externalLink10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план "/>
      <sheetName val="КП сельская"/>
      <sheetName val="сводная"/>
      <sheetName val="Смета1 топог Ира"/>
      <sheetName val="Смета2 инв"/>
      <sheetName val="Смета 3 Гидролог"/>
      <sheetName val="Смета4 снег геология"/>
      <sheetName val="Смета5 эколог изыск"/>
      <sheetName val="Смета6экономич.из-я"/>
      <sheetName val="смета 7оценка "/>
      <sheetName val="Смета8 дороги"/>
      <sheetName val="См9мосты"/>
      <sheetName val="Смета10 НО"/>
      <sheetName val="Смета11 регламент"/>
      <sheetName val="смета12 конк докум "/>
      <sheetName val="См 13 ГОЧС Ира"/>
      <sheetName val="топография"/>
      <sheetName val="свод1"/>
      <sheetName val="Смета"/>
      <sheetName val="ОПС"/>
      <sheetName val="Калплан_"/>
      <sheetName val="КП_сельская"/>
      <sheetName val="Смета1_топог_Ира"/>
      <sheetName val="Смета2_инв"/>
      <sheetName val="Смета_3_Гидролог"/>
      <sheetName val="Смета4_снег_геология"/>
      <sheetName val="Смета5_эколог_изыск"/>
      <sheetName val="Смета6экономич_из-я"/>
      <sheetName val="смета_7оценка_"/>
      <sheetName val="Смета8_дороги"/>
      <sheetName val="Смета10_НО"/>
      <sheetName val="Смета11_регламент"/>
      <sheetName val="смета12_конк_докум_"/>
      <sheetName val="См_13_ГОЧС_Ира"/>
      <sheetName val="свод 2"/>
      <sheetName val="Данные для расчёта сметы"/>
      <sheetName val="93-110"/>
      <sheetName val="свод"/>
      <sheetName val="Коэфф1."/>
      <sheetName val="ИДвалка"/>
      <sheetName val="СметаСводная павильон"/>
      <sheetName val="СметаСводная"/>
      <sheetName val="ИГ1"/>
      <sheetName val="матер."/>
      <sheetName val="См 1 наруж.водопровод"/>
      <sheetName val="Хаттон 90.90 Femco"/>
      <sheetName val="геология "/>
      <sheetName val="ИД1"/>
      <sheetName val="свод общ"/>
      <sheetName val="смета СИД"/>
      <sheetName val="часы"/>
      <sheetName val="см8"/>
      <sheetName val="р.Волхов"/>
      <sheetName val="ресурсная вед."/>
      <sheetName val="гидрология"/>
      <sheetName val="Объемы работ по ПВ"/>
      <sheetName val="OCK1"/>
      <sheetName val="НМА"/>
      <sheetName val="кп"/>
      <sheetName val="фонтан разбитый2"/>
      <sheetName val="Январь"/>
      <sheetName val="ЗП_ЮНГ"/>
      <sheetName val="sapactivexlhiddensheet"/>
      <sheetName val="Лист1"/>
      <sheetName val="АЧ"/>
      <sheetName val="Итог"/>
      <sheetName val="КП НовоКов"/>
      <sheetName val="Лист3"/>
      <sheetName val="шаблон"/>
      <sheetName val="свод (2)"/>
      <sheetName val="КП Прим (3)"/>
    </sheetNames>
    <sheetDataSet>
      <sheetData sheetId="0"/>
      <sheetData sheetId="1"/>
      <sheetData sheetId="2" refreshError="1">
        <row r="10">
          <cell r="E10" t="str">
            <v>Разработка проекта реконструкции объекта "Сельская ул. от Речной ул. до Черной речки с мостовым переходом через Черную речку"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</sheetDataSet>
  </externalBook>
</externalLink>
</file>

<file path=xl/externalLinks/externalLink10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план "/>
      <sheetName val="КП сельская"/>
      <sheetName val="сводная"/>
      <sheetName val="Смета1 топог Ира"/>
      <sheetName val="Смета2 инв"/>
      <sheetName val="Смета 3 Гидролог"/>
      <sheetName val="Смета4 снег геология"/>
      <sheetName val="Смета5 эколог изыск"/>
      <sheetName val="смета 7оценка "/>
      <sheetName val="Смета8 дороги"/>
      <sheetName val="См9мосты"/>
      <sheetName val="Смета10 НО"/>
      <sheetName val="Смета11 регламент"/>
      <sheetName val="смета12 конк докум "/>
      <sheetName val="См 13 ГОЧС Ира"/>
    </sheetNames>
    <sheetDataSet>
      <sheetData sheetId="0" refreshError="1"/>
      <sheetData sheetId="1" refreshError="1"/>
      <sheetData sheetId="2" refreshError="1">
        <row r="10">
          <cell r="E10" t="str">
            <v>Разработка проекта реконструкции объекта "Сельская ул. от Речной ул. до Черной речки с мостовым переходом через Черную речку"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10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Прим (3)"/>
      <sheetName val="Калплан Прим"/>
      <sheetName val="КП Прим"/>
      <sheetName val="СметаСводная"/>
      <sheetName val="см1 топо Прим (2)"/>
      <sheetName val="см2 меж Прим"/>
      <sheetName val="см3 натинв. Прим"/>
      <sheetName val="Смета4 геологияПрим"/>
      <sheetName val="см5 трансп.пот. Прим"/>
      <sheetName val="смета 6 база  Прим"/>
      <sheetName val="Смета 7 инж.комм, НО Прим"/>
      <sheetName val="См 8 эколог изыск.Прим"/>
      <sheetName val="Смета 9 регламент Прим"/>
      <sheetName val="смета10 конк докум Прим"/>
      <sheetName val="смета 11регл2 Прим"/>
      <sheetName val="смета12 оценка Прим"/>
      <sheetName val="См 13 ГОЧС Прим"/>
      <sheetName val="КП Прим (2)"/>
      <sheetName val="см1 топо Прим"/>
      <sheetName val="см2 меж Прим (2)"/>
      <sheetName val="смета12 оценка Мичм"/>
      <sheetName val="См 13 ГОЧС Мичм"/>
      <sheetName val="свод 2"/>
      <sheetName val="ПД"/>
      <sheetName val="См 1 наруж.водопровод"/>
      <sheetName val="КП_Прим_(3)"/>
      <sheetName val="Калплан_Прим"/>
      <sheetName val="КП_Прим"/>
      <sheetName val="см1_топо_Прим_(2)"/>
      <sheetName val="см2_меж_Прим"/>
      <sheetName val="см3_натинв__Прим"/>
      <sheetName val="Смета4_геологияПрим"/>
      <sheetName val="см5_трансп_пот__Прим"/>
      <sheetName val="смета_6_база__Прим"/>
      <sheetName val="Смета_7_инж_комм,_НО_Прим"/>
      <sheetName val="См_8_эколог_изыск_Прим"/>
      <sheetName val="Смета_9_регламент_Прим"/>
      <sheetName val="смета10_конк_докум_Прим"/>
      <sheetName val="смета_11регл2_Прим"/>
      <sheetName val="смета12_оценка_Прим"/>
      <sheetName val="См_13_ГОЧС_Прим"/>
      <sheetName val="КП_Прим_(2)"/>
      <sheetName val="см1_топо_Прим"/>
      <sheetName val="см2_меж_Прим_(2)"/>
      <sheetName val="сводная"/>
      <sheetName val="СметаСводная Рыб"/>
      <sheetName val="ИГ1"/>
      <sheetName val="топография"/>
      <sheetName val="см8"/>
      <sheetName val="свод"/>
      <sheetName val="Данные для расчёта сметы"/>
      <sheetName val="Объемы работ по ПВ"/>
      <sheetName val="Смета 1свод"/>
      <sheetName val="гидрология"/>
      <sheetName val="свод1"/>
      <sheetName val="Смета"/>
      <sheetName val="КП НовоКов"/>
      <sheetName val="НМА"/>
      <sheetName val="эл.химз."/>
      <sheetName val="свод (2)"/>
      <sheetName val="кп"/>
      <sheetName val="Калплан ОИ2 Макм крестики"/>
      <sheetName val="Смета терзем"/>
      <sheetName val="sapactivexlhiddensheet"/>
      <sheetName val="Смета 2"/>
      <sheetName val="3труба (П)"/>
      <sheetName val="ИД"/>
      <sheetName val="Кал.план Жукова даты - не надо"/>
      <sheetName val="шаблон"/>
      <sheetName val="Калькуляция_2012"/>
      <sheetName val="Лист2"/>
      <sheetName val="Календарь новый"/>
      <sheetName val="Смета № 1 ИИ линия"/>
      <sheetName val="Параметры"/>
      <sheetName val="3.труба (П)"/>
      <sheetName val="19 МОЗ "/>
      <sheetName val="Сводная "/>
      <sheetName val="Смета 3 Гидролог"/>
      <sheetName val="СметаСводная 1 оч"/>
    </sheetNames>
    <sheetDataSet>
      <sheetData sheetId="0"/>
      <sheetData sheetId="1"/>
      <sheetData sheetId="2"/>
      <sheetData sheetId="3" refreshError="1">
        <row r="7">
          <cell r="C7" t="str">
            <v>Разработка рабочего проекта строительства объекта "База механизации СПб ГУСПП "Приморское" по адресу: Приморский район, Камышовая ул., участок 1 (напротив дома № 22, корп.1 по Камышовой ул.)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C"/>
      <sheetName val="sum"/>
      <sheetName val="DCF_CAPM"/>
      <sheetName val="GLC_Market Approach"/>
      <sheetName val="BS_h&amp;p"/>
      <sheetName val="IS_h&amp;p"/>
      <sheetName val="WACC"/>
      <sheetName val="WorkCap"/>
      <sheetName val="Fin_Anlys"/>
      <sheetName val="GLC_ratios_Sept"/>
      <sheetName val="|"/>
      <sheetName val="drivers"/>
      <sheetName val="CapEx-Depr"/>
      <sheetName val="Fin_Investments"/>
      <sheetName val="BS_cz_CEZ_unconsol"/>
      <sheetName val="GLC_ratios_Jun"/>
      <sheetName val="Notes"/>
      <sheetName val="IS_cz_CEZ_unconsol"/>
      <sheetName val="IAS_Conv"/>
      <sheetName val="Operating Data"/>
      <sheetName val="DCF_CAPM_old"/>
      <sheetName val="||"/>
      <sheetName val="market"/>
      <sheetName val="control"/>
      <sheetName val="Read me first"/>
      <sheetName val="Master Inputs Start here"/>
      <sheetName val="Ф1 АТЭЦ"/>
      <sheetName val="Ф1 ЕТЭЦ"/>
      <sheetName val="Ф1 НГРЭС"/>
      <sheetName val="Ф1 ПТЭЦ"/>
      <sheetName val="Ф1 ЩГРЭС"/>
      <sheetName val="Ф 2 АТЭЦ"/>
      <sheetName val="Ф2 ЕТЭЦ"/>
      <sheetName val="Ф 2 НГРЭС"/>
      <sheetName val="Ф2 ПТЭЦ"/>
      <sheetName val="Ф 2 ЩГРЭС"/>
      <sheetName val="HIS"/>
      <sheetName val="HBS"/>
      <sheetName val="FRA"/>
      <sheetName val="GLC_data"/>
      <sheetName val="Ввод данных ЩГРЭС"/>
      <sheetName val="Ввод общих данных"/>
      <sheetName val="Расчет тарифов и выручки"/>
      <sheetName val="CapEx_Depr"/>
      <sheetName val="DCF"/>
      <sheetName val="GLC"/>
      <sheetName val="Assets"/>
      <sheetName val="Liab"/>
      <sheetName val="AAM"/>
      <sheetName val="ИнвОпись"/>
      <sheetName val="FES"/>
      <sheetName val="ЗУ_торг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</sheetDataSet>
  </externalBook>
</externalLink>
</file>

<file path=xl/externalLinks/externalLink1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DATA"/>
      <sheetName val="РП"/>
      <sheetName val="График"/>
      <sheetName val="ПДР"/>
      <sheetName val="СметаСводная павильон"/>
      <sheetName val="Summary"/>
      <sheetName val="93-110"/>
      <sheetName val="Смета"/>
      <sheetName val="Коэфф1."/>
      <sheetName val="сводная"/>
      <sheetName val="Данные для расчёта сметы"/>
      <sheetName val="см8"/>
      <sheetName val="Зап-3- СЦБ"/>
      <sheetName val="свод"/>
      <sheetName val="ЭХЗ"/>
      <sheetName val="Обновление"/>
      <sheetName val="Цена"/>
      <sheetName val="Product"/>
      <sheetName val="Смета 1свод"/>
      <sheetName val="Лист1"/>
      <sheetName val="Шкаф"/>
      <sheetName val="Прайс лист"/>
      <sheetName val="Счет-Фактура"/>
      <sheetName val="Св. смета"/>
      <sheetName val="РБС ИЗМ1"/>
      <sheetName val="СметаСводная снег"/>
      <sheetName val="СметаСводная"/>
      <sheetName val="СметаСводная Рыб"/>
      <sheetName val="1"/>
      <sheetName val="1ПС"/>
      <sheetName val="Таблица 2"/>
      <sheetName val="Январь"/>
      <sheetName val="АЧ"/>
      <sheetName val="Хаттон 90.90 Femco"/>
      <sheetName val="ИДвалка"/>
      <sheetName val="сохранить"/>
      <sheetName val="СМ"/>
      <sheetName val="К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</sheetDataSet>
  </externalBook>
</externalLink>
</file>

<file path=xl/externalLinks/externalLink1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 ГК"/>
      <sheetName val="кп ГК"/>
      <sheetName val="кп"/>
      <sheetName val="свод"/>
      <sheetName val="сид"/>
      <sheetName val="изыскания 2"/>
      <sheetName val="экол из2"/>
      <sheetName val="Экол."/>
      <sheetName val="иск соор"/>
      <sheetName val="нар осв2"/>
      <sheetName val="канал2"/>
      <sheetName val="обсл моста"/>
      <sheetName val="маф"/>
      <sheetName val="трот2"/>
      <sheetName val="схема"/>
      <sheetName val="внт"/>
      <sheetName val="тэч"/>
      <sheetName val="ООС"/>
      <sheetName val="ГОЧС2"/>
      <sheetName val="бл-во2"/>
      <sheetName val="конкурсн1"/>
      <sheetName val="эксп"/>
      <sheetName val="рабчерт"/>
      <sheetName val="свод_ГК"/>
      <sheetName val="кп_ГК"/>
      <sheetName val="изыскания_2"/>
      <sheetName val="экол_из2"/>
      <sheetName val="Экол_"/>
      <sheetName val="иск_соор"/>
      <sheetName val="нар_осв2"/>
      <sheetName val="обсл_моста"/>
      <sheetName val="свод1"/>
      <sheetName val="СметаСводная павильон"/>
      <sheetName val="свод 2"/>
      <sheetName val="АЧ"/>
      <sheetName val="сводная"/>
      <sheetName val="топография"/>
      <sheetName val="93-110"/>
      <sheetName val="Смета"/>
      <sheetName val="Коэфф1."/>
      <sheetName val="ЗП_ЮНГ"/>
      <sheetName val="Данные для расчёта сметы"/>
      <sheetName val="СметаСводная снег"/>
      <sheetName val="см8"/>
      <sheetName val="См 1 наруж.водопровод"/>
      <sheetName val="СметаСводная"/>
      <sheetName val="Хаттон 90.90 Femco"/>
      <sheetName val="Январь"/>
      <sheetName val="НМА"/>
      <sheetName val="фонтан разбитый2"/>
      <sheetName val="Смета 3 Гидролог"/>
      <sheetName val="ИДвалка"/>
      <sheetName val="матер."/>
      <sheetName val="Смета 1свод"/>
      <sheetName val="sapactivexlhiddensheet"/>
      <sheetName val="геология "/>
      <sheetName val="свод общ"/>
      <sheetName val="ресурсная вед."/>
      <sheetName val="ОПС"/>
      <sheetName val="ИД1"/>
      <sheetName val="Объемы работ по ПВ"/>
    </sheetNames>
    <sheetDataSet>
      <sheetData sheetId="0"/>
      <sheetData sheetId="1"/>
      <sheetData sheetId="2"/>
      <sheetData sheetId="3" refreshError="1">
        <row r="10">
          <cell r="E10" t="str">
            <v>Государственный комитет Псковской области по дорожному  хозяйству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</sheetDataSet>
  </externalBook>
</externalLink>
</file>

<file path=xl/externalLinks/externalLink1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естр"/>
      <sheetName val="СметаСводная пуш"/>
      <sheetName val="смета2доп теплосеть"/>
      <sheetName val="Смета1 Топосъемка пуш"/>
      <sheetName val="Смета2 натинв"/>
      <sheetName val="Смета геология"/>
      <sheetName val="См3 эколог изыск пуш"/>
      <sheetName val="смета4  Дор.работы пуш"/>
      <sheetName val="смета5 Арх-стр часть"/>
      <sheetName val="Смета 6 пуш - Сети"/>
      <sheetName val="См 7Расчет Трансп.схемы"/>
      <sheetName val="Смета8 регл"/>
      <sheetName val="см12 конк докум пуш"/>
      <sheetName val="См 13 ГОЧС "/>
    </sheetNames>
    <sheetDataSet>
      <sheetData sheetId="0" refreshError="1"/>
      <sheetData sheetId="1" refreshError="1">
        <row r="7">
          <cell r="F7" t="str">
            <v>Рабочий проект  по объекту "Снегоприемный пункт по адресу:  Пушкинский район, пустырь в восточной нежилой зоне №2"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1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сх. данные"/>
      <sheetName val="Сводная РД"/>
      <sheetName val="ПА РД"/>
      <sheetName val="МПА РД"/>
      <sheetName val="РУ РД"/>
      <sheetName val="ЛАДВ РД"/>
      <sheetName val="Сводная П"/>
      <sheetName val="ПА П"/>
      <sheetName val="МПА П"/>
      <sheetName val="ЛАДВ П"/>
      <sheetName val="РУ П"/>
      <sheetName val="ПА РП"/>
      <sheetName val="РУ РП"/>
      <sheetName val="Кал. план"/>
      <sheetName val="РУ+ПА"/>
      <sheetName val="АСУ ТП"/>
    </sheetNames>
    <sheetDataSet>
      <sheetData sheetId="0" refreshError="1">
        <row r="37">
          <cell r="D37" t="str">
            <v>Расчет потокораспределения активной и реактивной мощности, токов и напряжений в разветвленной сети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externalLinks/externalLink1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ет договорной цены"/>
      <sheetName val="Сводная смета"/>
      <sheetName val="Смета 1"/>
      <sheetName val="Смета 2"/>
      <sheetName val="Смета 3"/>
      <sheetName val="Смета 4"/>
      <sheetName val="Смета 5"/>
      <sheetName val="Смета 6"/>
      <sheetName val="Смета 7"/>
      <sheetName val="Смета 8"/>
      <sheetName val="Смета 9"/>
      <sheetName val="Смета 10"/>
      <sheetName val="Смета 11"/>
      <sheetName val="Смета 12"/>
      <sheetName val="Смета 13"/>
      <sheetName val="Смета 14"/>
      <sheetName val="Смета 15"/>
      <sheetName val="Смета 16"/>
      <sheetName val="Вспомогательные подсчеты"/>
      <sheetName val="Расчет (ССР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 refreshError="1">
        <row r="1">
          <cell r="F1">
            <v>0.83155992578849702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</sheetDataSet>
  </externalBook>
</externalLink>
</file>

<file path=xl/externalLinks/externalLink1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Сводная снег"/>
      <sheetName val="Смета1 Чеснович снег"/>
      <sheetName val="Смета2 снег геология"/>
      <sheetName val="См3 эколог изыск. снег"/>
      <sheetName val="смета4  Дор.работы"/>
      <sheetName val="Смета 6 Снег - Сети"/>
      <sheetName val="См 7Расчет ОДД Прокоп"/>
      <sheetName val="Смета8 ООС снег"/>
      <sheetName val="Смета9 регламент с 0,335"/>
      <sheetName val="КП снег"/>
      <sheetName val="См10  ГО и ЧС"/>
      <sheetName val="Смета11 Новые технологии"/>
      <sheetName val="Смета11 Ресурсоемкость"/>
      <sheetName val="Смета10 кадастр съемка п54"/>
      <sheetName val="Смета11 Землеустр.п54"/>
      <sheetName val="Смета12 межевание п54"/>
      <sheetName val="Смета13 Юрид оформл п54"/>
      <sheetName val="см14 конк докум Обв24"/>
      <sheetName val="См15Кр.линии"/>
      <sheetName val="См16 Сбор исх данных"/>
      <sheetName val="См17 Допэкз"/>
      <sheetName val="топография"/>
      <sheetName val="93-110"/>
      <sheetName val="СметаСводная_снег"/>
      <sheetName val="Смета1_Чеснович_снег"/>
      <sheetName val="Смета2_снег_геология"/>
      <sheetName val="См3_эколог_изыск__снег"/>
      <sheetName val="смета4__Дор_работы"/>
      <sheetName val="Смета_6_Снег_-_Сети"/>
      <sheetName val="См_7Расчет_ОДД_Прокоп"/>
      <sheetName val="Смета8_ООС_снег"/>
      <sheetName val="Смета9_регламент_с_0,335"/>
      <sheetName val="КП_снег"/>
      <sheetName val="См10__ГО_и_ЧС"/>
      <sheetName val="Смета11_Новые_технологии"/>
      <sheetName val="Смета11_Ресурсоемкость"/>
      <sheetName val="Смета10_кадастр_съемка_п54"/>
      <sheetName val="Смета11_Землеустр_п54"/>
      <sheetName val="Смета12_межевание_п54"/>
      <sheetName val="Смета13_Юрид_оформл_п54"/>
      <sheetName val="см14_конк_докум_Обв24"/>
      <sheetName val="См15Кр_линии"/>
      <sheetName val="См16_Сбор_исх_данных"/>
      <sheetName val="См17_Допэкз"/>
      <sheetName val="СметаСводная"/>
      <sheetName val="свод"/>
      <sheetName val="Данные для расчёта сметы"/>
      <sheetName val="см8"/>
      <sheetName val="Смета"/>
      <sheetName val="Смета 1свод"/>
      <sheetName val="СметаСводная павильон"/>
      <sheetName val="Коэфф1."/>
      <sheetName val="сводная"/>
      <sheetName val="sapactivexlhiddensheet"/>
      <sheetName val="свод 2"/>
      <sheetName val="АЧ"/>
      <sheetName val="часы"/>
      <sheetName val="смета СИД"/>
      <sheetName val="кп"/>
      <sheetName val="См 1 наруж.водопровод"/>
      <sheetName val="Смета 5.2. Кусты25,29,31,65"/>
      <sheetName val="Лист3"/>
      <sheetName val="Январь"/>
      <sheetName val="Итог"/>
      <sheetName val="ЗП_ЮНГ"/>
      <sheetName val="фонтан разбитый2"/>
      <sheetName val="Прайс лист"/>
      <sheetName val="Смета 3 Гидролог"/>
      <sheetName val="ИД"/>
      <sheetName val="матер."/>
      <sheetName val="СП"/>
      <sheetName val="пятилетка"/>
      <sheetName val="мониторинг"/>
      <sheetName val="ИД1"/>
      <sheetName val="Параметры"/>
      <sheetName val="Калплан ОИ2 Макм крестики"/>
      <sheetName val="геология "/>
      <sheetName val="ИДвалка"/>
      <sheetName val="свод1"/>
      <sheetName val="БД"/>
      <sheetName val="Хаттон 90.90 Femco"/>
      <sheetName val=""/>
      <sheetName val="Смета 7"/>
    </sheetNames>
    <sheetDataSet>
      <sheetData sheetId="0" refreshError="1">
        <row r="7">
          <cell r="E7" t="str">
            <v>Рабочий проект по объекту:с "Снегоплавильная камера. расположенная на сетях ГУП "Водоканал Санкт-Петербург", по адресу: Рижский пр., д.43 (угол Рижского проспекта и Либавского переулка)"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</sheetDataSet>
  </externalBook>
</externalLink>
</file>

<file path=xl/externalLinks/externalLink1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снег допсогл"/>
      <sheetName val="СметаСводная п54"/>
      <sheetName val="Смета1 Чеснович п54"/>
      <sheetName val="Смета2 п54 геология"/>
      <sheetName val="См3 эколог изыск п54"/>
      <sheetName val="смета4  Дор.работы п54"/>
      <sheetName val="смета18  Благоустройство"/>
      <sheetName val="Смета 6 п54 - Сети"/>
      <sheetName val="См 7Расчет Трансп.схемы"/>
      <sheetName val="Смета8 ООС п54"/>
      <sheetName val="Смета9 регламент п54"/>
      <sheetName val="Смета10 кадастр съемка п54"/>
      <sheetName val="Смета11 Землеустр.п54"/>
      <sheetName val="Смета12 межевание п54"/>
      <sheetName val="Смета13 Юрид оформл п54"/>
      <sheetName val="см14 конк докум Обв24"/>
      <sheetName val="См15Кр.линии"/>
      <sheetName val="См16 Сбор исх данных"/>
      <sheetName val="См17 Допэкз"/>
    </sheetNames>
    <sheetDataSet>
      <sheetData sheetId="0"/>
      <sheetData sheetId="1">
        <row r="7">
          <cell r="E7" t="str">
            <v>Рабочий проект по объекту: "Снегоплавильная камера. расположенная на сетях ГУП "Водоканал Санкт-Петербург", по адресу: Рижский пр., д.43 (угол Рижского проспекта и Либавского переулка)"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</sheetDataSet>
  </externalBook>
</externalLink>
</file>

<file path=xl/externalLinks/externalLink1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Шкаф"/>
      <sheetName val="Коэфф1."/>
      <sheetName val="Прайс лист"/>
      <sheetName val="к.84-к.83"/>
      <sheetName val="Смета"/>
      <sheetName val="СМЕТА проект"/>
      <sheetName val="выборка на22 июня"/>
      <sheetName val="Лист1"/>
      <sheetName val="Обновление"/>
      <sheetName val="Цена"/>
      <sheetName val="Product"/>
      <sheetName val="РасчетКомандир1"/>
      <sheetName val="РасчетКомандир2"/>
      <sheetName val="Коэфф"/>
      <sheetName val="Смета2 проект. раб."/>
      <sheetName val="РС "/>
      <sheetName val="ЭХЗ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топо"/>
      <sheetName val="установки"/>
      <sheetName val="8.14 КР (списание)ОПСТИКР"/>
      <sheetName val="Стр1"/>
      <sheetName val="Список"/>
      <sheetName val="Данные для расчёта сметы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Списки"/>
      <sheetName val="ПДР"/>
      <sheetName val="6.14_КР"/>
      <sheetName val="Прилож"/>
      <sheetName val="см8"/>
      <sheetName val="DATA"/>
      <sheetName val="ЛЧ"/>
      <sheetName val="свод1"/>
      <sheetName val="2002(v2)"/>
      <sheetName val="справ."/>
      <sheetName val="Лист2"/>
      <sheetName val="справ_"/>
      <sheetName val="СметаСводная снег"/>
      <sheetName val="2002_v2_"/>
      <sheetName val="лч и кам"/>
      <sheetName val="Лист3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/>
      <sheetData sheetId="12"/>
      <sheetData sheetId="13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</sheetDataSet>
  </externalBook>
</externalLink>
</file>

<file path=xl/externalLinks/externalLink1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Лист1"/>
      <sheetName val="2002(v2)"/>
      <sheetName val="ПРОГНОЗ_1"/>
      <sheetName val="справ."/>
      <sheetName val="Лист2"/>
      <sheetName val="эл_химз_"/>
      <sheetName val="геология_"/>
      <sheetName val="справ_"/>
      <sheetName val="Данные для расчёта сметы"/>
      <sheetName val="СметаСводная снег"/>
      <sheetName val="93-110"/>
      <sheetName val="СметаСводная"/>
      <sheetName val="ИГ1"/>
      <sheetName val="СметаСводная павильон"/>
      <sheetName val="Смета"/>
      <sheetName val="топо"/>
      <sheetName val="оборудован"/>
      <sheetName val="Упр"/>
      <sheetName val="2002_v2_"/>
      <sheetName val="см8"/>
      <sheetName val="РН-ПНГ"/>
      <sheetName val="Перечень ИУ"/>
      <sheetName val="Коэфф1."/>
      <sheetName val="свод 2"/>
      <sheetName val="влад-таблица"/>
      <sheetName val="2002(v1)"/>
      <sheetName val="Подрядчики"/>
      <sheetName val="Январь"/>
      <sheetName val="3.1 ТХ"/>
      <sheetName val="ЗП_ЮНГ"/>
      <sheetName val="sapactivexlhiddensheet"/>
      <sheetName val="НМА"/>
      <sheetName val="оператор"/>
      <sheetName val="исх_данные"/>
      <sheetName val="ст ГТМ"/>
      <sheetName val="СметаСводная Колпино"/>
      <sheetName val="Итог"/>
      <sheetName val="мсн"/>
      <sheetName val="мат"/>
      <sheetName val="к.84-к.83"/>
      <sheetName val="ТИТУЛ"/>
      <sheetName val="6.14"/>
      <sheetName val="ОБЩЕСТВА"/>
      <sheetName val="6.3.1"/>
      <sheetName val="6.20"/>
      <sheetName val="6.4.1"/>
      <sheetName val="6_11_1  сторонние"/>
      <sheetName val="установки"/>
      <sheetName val="8.14 КР (списание)ОПСТИКР"/>
      <sheetName val="Стр1"/>
      <sheetName val="Список"/>
      <sheetName val="6_14"/>
      <sheetName val="6_3_1"/>
      <sheetName val="6_20"/>
      <sheetName val="6_4_1"/>
      <sheetName val="6_11_1__сторонние"/>
      <sheetName val="8_14_КР_(списание)ОПСТИКР"/>
      <sheetName val="Списки"/>
      <sheetName val="6.14_КР"/>
      <sheetName val="ПДР"/>
      <sheetName val="Прилож"/>
      <sheetName val="DATA"/>
      <sheetName val="Нормы"/>
      <sheetName val="вариант"/>
      <sheetName val="Обновление"/>
      <sheetName val="Цена"/>
      <sheetName val="Product"/>
      <sheetName val="Текущие цены"/>
      <sheetName val="рабочий"/>
      <sheetName val="окраска"/>
      <sheetName val="Summary"/>
      <sheetName val="все"/>
      <sheetName val="Зап-3- СЦБ"/>
      <sheetName val="Кредиты"/>
      <sheetName val="Табл38-7"/>
      <sheetName val="Пример расчета"/>
      <sheetName val="СметаСводная Рыб"/>
      <sheetName val="отчет эл_эн  2000"/>
      <sheetName val="информация"/>
      <sheetName val="ПОДПИСИ"/>
      <sheetName val="13.1"/>
      <sheetName val="РАСЧ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Данные_для_расчёта_сметы"/>
      <sheetName val="Текущие_цены"/>
      <sheetName val="свод_2"/>
      <sheetName val="Зап-3-_СЦБ"/>
      <sheetName val="Пример_расчета"/>
      <sheetName val="СметаСводная_Рыб"/>
      <sheetName val="отчет_эл_эн__2000"/>
      <sheetName val="к_84-к_83"/>
      <sheetName val="Счет-Фактура"/>
      <sheetName val="6.3"/>
      <sheetName val="6.7"/>
      <sheetName val="6.3.1.3"/>
      <sheetName val="График"/>
      <sheetName val="КП (2)"/>
      <sheetName val="Бюджет"/>
      <sheetName val="Norm"/>
      <sheetName val="свод 3"/>
      <sheetName val="ID"/>
      <sheetName val="СС"/>
      <sheetName val="ЭХЗ"/>
      <sheetName val="РасчетКомандир1"/>
      <sheetName val="РасчетКомандир2"/>
      <sheetName val="Коэфф"/>
      <sheetName val="Смета2 проект. раб."/>
      <sheetName val="Суточная"/>
      <sheetName val="Смета 1"/>
      <sheetName val="РП"/>
      <sheetName val="данные"/>
      <sheetName val="Баланс"/>
      <sheetName val="Смета2_проект__раб_"/>
      <sheetName val="Смета_1"/>
      <sheetName val="СМЕТА проект"/>
      <sheetName val="Production and Spend"/>
      <sheetName val="OCK1"/>
      <sheetName val="Шкаф"/>
      <sheetName val="Прайс лист"/>
      <sheetName val="1.3"/>
      <sheetName val="К.рын"/>
      <sheetName val="Сводная смета"/>
      <sheetName val="Землеотвод"/>
      <sheetName val="шаблон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СметаСводная 1 оч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Лист опроса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таблица руководству"/>
      <sheetName val="Суточная добыча за неделю"/>
      <sheetName val="list"/>
      <sheetName val="Прибыль опл"/>
      <sheetName val="Вспомогательный"/>
      <sheetName val="сохранить"/>
      <sheetName val="5ОборРабМест(HP)"/>
      <sheetName val="№5 СУБ Инж защ"/>
      <sheetName val="HP и оргтехника"/>
      <sheetName val="Calc"/>
      <sheetName val="История"/>
      <sheetName val="Р1"/>
      <sheetName val="Параметры_i"/>
      <sheetName val="Таблица 2"/>
      <sheetName val="свод1"/>
      <sheetName val="Таблица 4 АСУТП"/>
      <sheetName val="Input"/>
      <sheetName val="Calculation"/>
      <sheetName val="ПДР ООО &quot;Юкос ФБЦ&quot;"/>
      <sheetName val="исходные данные"/>
      <sheetName val="расчетные таблицы"/>
      <sheetName val="Амур ДОН"/>
      <sheetName val="кп ГК"/>
      <sheetName val="Справочные данные"/>
      <sheetName val="Б.Сатка"/>
      <sheetName val="total"/>
      <sheetName val="Комплектация"/>
      <sheetName val="трубы"/>
      <sheetName val="СМР"/>
      <sheetName val="дороги"/>
      <sheetName val="3.5"/>
      <sheetName val="справка"/>
      <sheetName val="суб.подряд"/>
      <sheetName val="ПСБ - ОЭ"/>
      <sheetName val="суб_подряд"/>
      <sheetName val="ПСБ_-_ОЭ"/>
      <sheetName val="Смета 2"/>
      <sheetName val="D"/>
      <sheetName val="Ачинский НПЗ"/>
      <sheetName val="4"/>
      <sheetName val="ИД"/>
      <sheetName val="См3 СЦБ-зап"/>
      <sheetName val="Хаттон 90.90 Femco"/>
      <sheetName val="ИД1"/>
      <sheetName val="свод общ"/>
      <sheetName val="Смета 5.2. Кусты25,29,31,65"/>
      <sheetName val="смета СИД"/>
      <sheetName val="часы"/>
      <sheetName val="ресурсная вед."/>
      <sheetName val="ИДвалка"/>
      <sheetName val="р.Волхов"/>
      <sheetName val="КП к ГК"/>
      <sheetName val="изыскания 2"/>
      <sheetName val="Калплан Кра"/>
      <sheetName val="Материалы"/>
      <sheetName val="6.11 новый"/>
      <sheetName val="1.401.2"/>
      <sheetName val="лч и кам"/>
      <sheetName val="Rub"/>
      <sheetName val="1"/>
      <sheetName val="Пояснение "/>
      <sheetName val="3.1"/>
      <sheetName val="Коммерческие расходы"/>
      <sheetName val="ц_1991"/>
      <sheetName val="смета 2 проект. работы"/>
      <sheetName val="Хар_"/>
      <sheetName val="С1_"/>
      <sheetName val="СтрЗапасов (2)"/>
      <sheetName val="НМ расчеты"/>
      <sheetName val="Общая часть"/>
      <sheetName val="СС замеч с ответами"/>
      <sheetName val="начало"/>
      <sheetName val="Main"/>
      <sheetName val="УП _2004"/>
      <sheetName val="Спецификация"/>
      <sheetName val="Константы и результаты"/>
      <sheetName val="Лизинг"/>
      <sheetName val="Удельные(проф.)"/>
      <sheetName val="расчет №3"/>
      <sheetName val="3.2"/>
      <sheetName val="3.3"/>
      <sheetName val="Р2.1"/>
      <sheetName val="Р2.2"/>
      <sheetName val="Р3"/>
      <sheetName val="Р4"/>
      <sheetName val="Р5"/>
      <sheetName val="Р7"/>
      <sheetName val="Табл.5"/>
      <sheetName val="Табл.2"/>
      <sheetName val="Исх.данные"/>
      <sheetName val="MAIN_PARAMETERS"/>
      <sheetName val="RSOILBAL"/>
      <sheetName val="ВКЕ"/>
      <sheetName val="rvldmrv"/>
      <sheetName val="Additives"/>
      <sheetName val="Ryazan"/>
      <sheetName val="Assumpt"/>
      <sheetName val="Control"/>
      <sheetName val="Параметры"/>
      <sheetName val="См №3 ОПР"/>
      <sheetName val="см.№6 АВЗУ и ГПЗУ"/>
      <sheetName val="Геофизика"/>
      <sheetName val="Геодезия"/>
      <sheetName val="Экология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АУП"/>
      <sheetName val="CENTR"/>
      <sheetName val="4сд"/>
      <sheetName val="2сд"/>
      <sheetName val="7сд"/>
      <sheetName val="Lim"/>
      <sheetName val="Справочник"/>
      <sheetName val="PwC Copies from old models --&gt;&gt;"/>
      <sheetName val="Справочники"/>
      <sheetName val="Сравнение ДПН факт 06-07"/>
      <sheetName val="Journals"/>
      <sheetName val="Names"/>
      <sheetName val="DMTR_BP_03"/>
      <sheetName val="см №1.1 Геодезические работы "/>
      <sheetName val="см №1.4 Экология "/>
      <sheetName val="Input Assumptions"/>
      <sheetName val="2.2 "/>
      <sheetName val="Расчет курса"/>
      <sheetName val="XLR_NoRangeSheet"/>
      <sheetName val="НЕДЕЛИ"/>
      <sheetName val="GD"/>
      <sheetName val="АСУ ТП 1 этап ПД"/>
      <sheetName val="Курсы"/>
      <sheetName val="в работу"/>
      <sheetName val="1ПС"/>
      <sheetName val="20_Кредиты краткосрочные"/>
      <sheetName val="Лист3"/>
      <sheetName val="АЧ"/>
      <sheetName val="кп"/>
      <sheetName val="Баланс (Ф1)"/>
      <sheetName val="Перечень Заказчиков"/>
      <sheetName val="Смета терзем"/>
      <sheetName val="СП"/>
      <sheetName val="Opex personnel (Term facs)"/>
      <sheetName val="Капитальные затраты"/>
      <sheetName val="трансформация1"/>
      <sheetName val="Destination"/>
      <sheetName val="breakdown"/>
      <sheetName val="EKDEB90"/>
      <sheetName val="Коэф КВ"/>
      <sheetName val="кп (3)"/>
      <sheetName val="13_1"/>
      <sheetName val=""/>
      <sheetName val="К"/>
      <sheetName val="Кал.план Жукова даты - не надо"/>
      <sheetName val="матер."/>
      <sheetName val="КП Прим (3)"/>
      <sheetName val="фонтан разбитый2"/>
      <sheetName val="накладная"/>
      <sheetName val="Акт"/>
      <sheetName val="Смета-Т"/>
      <sheetName val="Смета 3 Гидролог"/>
      <sheetName val="Записка СЦБ"/>
      <sheetName val="РС "/>
      <sheetName val="геолог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SakhNIPI5"/>
      <sheetName val="ПИР"/>
      <sheetName val="1155"/>
      <sheetName val="Коэф"/>
      <sheetName val="выборка на22 июня"/>
      <sheetName val="HP_и_оргтехника"/>
      <sheetName val="СМЕТА_проект"/>
      <sheetName val="Лист_опроса"/>
      <sheetName val="ОПС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Объемы работ по ПВ"/>
      <sheetName val="16"/>
      <sheetName val="Таблица 5"/>
      <sheetName val="Таблица 3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М_1"/>
      <sheetName val="Сводная "/>
      <sheetName val="7.ТХ Сети (кор)"/>
      <sheetName val="Source lists"/>
      <sheetName val="PO Data"/>
      <sheetName val="ПД"/>
      <sheetName val="СВ 2"/>
      <sheetName val="Акт выбора"/>
      <sheetName val="Смета _4ПР ЭХЗ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/>
      <sheetData sheetId="219"/>
      <sheetData sheetId="220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/>
      <sheetData sheetId="297"/>
      <sheetData sheetId="298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/>
      <sheetData sheetId="414"/>
      <sheetData sheetId="415"/>
      <sheetData sheetId="416"/>
      <sheetData sheetId="417"/>
      <sheetData sheetId="418"/>
      <sheetData sheetId="419"/>
      <sheetData sheetId="420"/>
      <sheetData sheetId="421"/>
      <sheetData sheetId="422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</sheetDataSet>
  </externalBook>
</externalLink>
</file>

<file path=xl/externalLinks/externalLink1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ЕТА!!!Письмо сопровод "/>
      <sheetName val="СметаСводная се"/>
      <sheetName val="Смета1 топо Се"/>
      <sheetName val="1Смета1 Топосъемка се"/>
      <sheetName val="2Смета2 инвент Се"/>
      <sheetName val="3Смета3 меже Се"/>
      <sheetName val="4Смета2 геология се"/>
      <sheetName val="5См3 эколог изыск се"/>
      <sheetName val="6смета4  Дор.работы се"/>
      <sheetName val="Смета4а технология"/>
      <sheetName val="7смета5 Арх-стр часть"/>
      <sheetName val="8Смета 6 се - Сети"/>
      <sheetName val="9См 7Расчет Трансп.схемы"/>
      <sheetName val="10Смета8 регламент"/>
      <sheetName val="Смета9 инвент се"/>
      <sheetName val="Смета10 кадастр съемка се"/>
      <sheetName val="Смета11 Юрид оформл се"/>
      <sheetName val="см12 конк докум се"/>
      <sheetName val="См 13 ГОЧС "/>
      <sheetName val="Смета межев Шк"/>
      <sheetName val="14Смета.ИГИ"/>
      <sheetName val="смета15  Счета "/>
    </sheetNames>
    <sheetDataSet>
      <sheetData sheetId="0" refreshError="1"/>
      <sheetData sheetId="1" refreshError="1">
        <row r="7">
          <cell r="F7" t="str">
            <v>Рабочий проект  по объекту "Снегоприемный пункт по адресу:  г.Сестрорецк, ул.Инструментальщиков, д.3-а"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ена"/>
      <sheetName val="Product"/>
      <sheetName val="Обновление"/>
      <sheetName val="Лист1"/>
      <sheetName val="Книга1"/>
      <sheetName val="Суточная"/>
      <sheetName val="График"/>
      <sheetName val="Коэфф1."/>
      <sheetName val="Смета"/>
      <sheetName val="Зап-3- СЦБ"/>
      <sheetName val="Смета2 проект. раб."/>
      <sheetName val="смета 2 проект. работы"/>
      <sheetName val="Кредиты"/>
      <sheetName val="топография"/>
      <sheetName val="Шкаф"/>
      <sheetName val="Прайс лист"/>
      <sheetName val="Коэф"/>
      <sheetName val="1.2 геол"/>
      <sheetName val="5 П"/>
      <sheetName val="3 акт П"/>
      <sheetName val="1.1 геод"/>
      <sheetName val="MAIN_PARAMETERS"/>
      <sheetName val="4сд"/>
      <sheetName val="2сд"/>
      <sheetName val="7сд"/>
      <sheetName val="медведицкая"/>
      <sheetName val="медведицкая (2)"/>
      <sheetName val="Сумма прописью"/>
      <sheetName val="132-155"/>
      <sheetName val="зай"/>
      <sheetName val="сводная рд"/>
      <sheetName val="волгард"/>
      <sheetName val="706-793вл"/>
      <sheetName val="626-706вл"/>
      <sheetName val="прим-рд"/>
      <sheetName val="нпс2рд"/>
      <sheetName val="нпс3рд "/>
      <sheetName val="нпс кириши рд"/>
      <sheetName val="73-94рд"/>
      <sheetName val="538-626"/>
      <sheetName val="515-538рд"/>
      <sheetName val="дружба"/>
      <sheetName val="яросл2"/>
      <sheetName val="155-253"/>
      <sheetName val="обследование"/>
      <sheetName val="новгород"/>
      <sheetName val="515-538"/>
      <sheetName val="НПС-2"/>
      <sheetName val="НПС-3 "/>
      <sheetName val="которосль"/>
      <sheetName val="улейма"/>
      <sheetName val="ярославль"/>
      <sheetName val="уфа"/>
      <sheetName val="#ССЫЛКА"/>
      <sheetName val="Лист2"/>
      <sheetName val="Лист3"/>
      <sheetName val="Смета 1"/>
      <sheetName val="DMTR_BP_03"/>
      <sheetName val="Таблица 2"/>
      <sheetName val="вариант"/>
      <sheetName val="ПДР"/>
      <sheetName val="Calc"/>
      <sheetName val="ID"/>
      <sheetName val="РП"/>
      <sheetName val="К.рын"/>
      <sheetName val="СС"/>
      <sheetName val="информация"/>
      <sheetName val="Таблица 3"/>
      <sheetName val="Summary"/>
      <sheetName val="Данные для расчёта сметы"/>
      <sheetName val="ПОДПИСИ"/>
      <sheetName val="медведицкая_(2)"/>
      <sheetName val="Сумма_прописью"/>
      <sheetName val="сводная_рд"/>
      <sheetName val="нпс3рд_"/>
      <sheetName val="нпс_кириши_рд"/>
      <sheetName val="НПС-3_"/>
      <sheetName val="Список прогонов за месяц"/>
      <sheetName val="1.1"/>
      <sheetName val="свод"/>
      <sheetName val="93-110"/>
      <sheetName val="Сводная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20"/>
      <sheetName val="Восстановл_Лист49"/>
      <sheetName val="Восстановл_Лист21"/>
      <sheetName val="Расчет зарплаты"/>
      <sheetName val="Табл38-7"/>
      <sheetName val="ЭХЗ"/>
      <sheetName val="№5 СУБ Инж защ"/>
      <sheetName val="13.1"/>
      <sheetName val="Харьяга-индига(ПР-Трасса+реки)"/>
      <sheetName val="к.84-к.83"/>
      <sheetName val="свод 2"/>
      <sheetName val="HP и оргтехника"/>
      <sheetName val="свод 3"/>
      <sheetName val="СметаСводная Колпино"/>
      <sheetName val="СметаСводная"/>
      <sheetName val="См3 СЦБ-зап"/>
      <sheetName val="ИГ1"/>
      <sheetName val="СметаСводная снег"/>
      <sheetName val="см8"/>
      <sheetName val="Смета 7"/>
      <sheetName val="Смета 1свод"/>
      <sheetName val="шаблон"/>
      <sheetName val="Tabelle3"/>
      <sheetName val="Ф-1"/>
      <sheetName val="Справочники"/>
      <sheetName val="Разработка проекта"/>
      <sheetName val="RSOILBAL"/>
      <sheetName val="1"/>
      <sheetName val="Титул1"/>
      <sheetName val="Титул2"/>
      <sheetName val="Титул3"/>
      <sheetName val="Упр"/>
      <sheetName val="Итог Лена"/>
      <sheetName val="Итого М. (2)"/>
      <sheetName val="условия"/>
      <sheetName val="Итог Антиснег11.01"/>
      <sheetName val="Входные параметрыВНГДУ"/>
      <sheetName val="SakhNIPI5"/>
      <sheetName val="эл.химз."/>
      <sheetName val="гидрология"/>
      <sheetName val="Амур ДОН"/>
      <sheetName val="топо"/>
      <sheetName val="ПИР"/>
      <sheetName val="Лист опроса"/>
      <sheetName val="Прил 6.51-Упр рас"/>
      <sheetName val=""/>
      <sheetName val="Материалы"/>
      <sheetName val="6_11_1  сторонние"/>
      <sheetName val="Восстановл_Лист12"/>
      <sheetName val="Восстановл_Лист18"/>
      <sheetName val="Восстановл_Лист14"/>
      <sheetName val="Восстановл_Лист16"/>
      <sheetName val="Восстановл_Лист5"/>
      <sheetName val="Восстановл_Лист13"/>
      <sheetName val="Восстановл_Лист19"/>
      <sheetName val="Восстановл_Лист7"/>
      <sheetName val="Восстановл_Лист15"/>
      <sheetName val="Восстановл_Лист17"/>
      <sheetName val="Ли啁䉓C"/>
      <sheetName val="БАЛАНС"/>
      <sheetName val="Documents and Settings\Halilova"/>
      <sheetName val="ТИТУЛ"/>
      <sheetName val="ОБЩЕСТВА"/>
      <sheetName val="Приморск БДС"/>
      <sheetName val="ААС М.Вешак (259,8)_x0000__x0000_İŹ_x0000__x0004__x0000__x0000__x0000__x0000__x0000__x0000_"/>
      <sheetName val="ААС М.Вешак (259,8)??İŹ?_x0004_??????"/>
      <sheetName val="Проверка и настройка параметров"/>
      <sheetName val="AccountingQtyTotal"/>
      <sheetName val="Пример расчета"/>
      <sheetName val="SP173И1"/>
      <sheetName val="SP173И2"/>
      <sheetName val="SP173И3"/>
      <sheetName val="SP353СИ1"/>
      <sheetName val="SP353СИ2"/>
      <sheetName val="SP353ЦИ1"/>
      <sheetName val="SP353ЦИ2"/>
      <sheetName val="прод_зап8 (2)"/>
      <sheetName val="540"/>
      <sheetName val="853 (корр) (2)"/>
      <sheetName val="Объемы работ по ПВ"/>
      <sheetName val="ПДР ООО &quot;Юкос ФБЦ&quot;"/>
      <sheetName val="начало"/>
      <sheetName val="2.2 "/>
      <sheetName val="Исх. данные"/>
      <sheetName val="sapactivexlhiddensheet"/>
      <sheetName val="5ОборРабМест(HP)"/>
      <sheetName val="СМЕТА проект"/>
      <sheetName val="КП с изм.2"/>
      <sheetName val="КП"/>
      <sheetName val="Lim"/>
      <sheetName val="Хар_"/>
      <sheetName val="С1_"/>
      <sheetName val="Ачинский НПЗ"/>
      <sheetName val="Бюджет"/>
      <sheetName val="СЦПР-90-38"/>
      <sheetName val="Свод стоимость"/>
      <sheetName val="Свод объем"/>
      <sheetName val="Приложение 2"/>
      <sheetName val="СметаСводная павильон"/>
      <sheetName val="СметаСводная 1 оч"/>
      <sheetName val="х"/>
      <sheetName val="1.1."/>
      <sheetName val="СметаСводная Рыб"/>
      <sheetName val="Data"/>
      <sheetName val="ВЛ-10"/>
      <sheetName val="Norm"/>
      <sheetName val="КП (2)"/>
      <sheetName val="OCK1"/>
      <sheetName val="изыскания 2"/>
      <sheetName val="КП к ГК"/>
      <sheetName val="Калплан ОИ2 Макм крестики"/>
      <sheetName val="часы"/>
      <sheetName val="в работу"/>
      <sheetName val="Землеотвод"/>
      <sheetName val="свод (2)"/>
      <sheetName val="КП НовоКов"/>
      <sheetName val="р.Волхов"/>
      <sheetName val="свод общ"/>
      <sheetName val="Сводная "/>
      <sheetName val="См. 2.1"/>
      <sheetName val="См. 3.1"/>
      <sheetName val="См.1.19"/>
      <sheetName val="См. 1.21"/>
      <sheetName val="См. 1.23"/>
      <sheetName val="См. 1.25"/>
      <sheetName val="См. 2.2"/>
      <sheetName val="См. 3.2"/>
      <sheetName val="См. 1.20"/>
      <sheetName val="См. 1.22"/>
      <sheetName val="См. 1.24"/>
      <sheetName val="См. 1.26"/>
      <sheetName val="24 2 эт"/>
      <sheetName val="Дополнительные параметры"/>
      <sheetName val="BACT"/>
      <sheetName val="Капитальные затраты"/>
      <sheetName val="Итог"/>
      <sheetName val="6.1 ТХ ПД нб 2013 (2)"/>
      <sheetName val="см.2"/>
      <sheetName val="и3"/>
      <sheetName val="ДДС (Форма №3)"/>
      <sheetName val="свод1"/>
      <sheetName val="3труба (П)"/>
      <sheetName val="Лист1 (3)"/>
      <sheetName val="ГАЗ_камаз"/>
      <sheetName val="Расчет ст-ти Заказчика"/>
      <sheetName val="ЭММ"/>
      <sheetName val="Раз-ца зат-т в ст. эл.энер."/>
      <sheetName val="Переменные и константы"/>
      <sheetName val="РВ-расчет"/>
      <sheetName val="РССО"/>
      <sheetName val="АСУ-линия-1"/>
      <sheetName val="ТЗ АСУ-1"/>
      <sheetName val="8"/>
      <sheetName val="ТЗ"/>
      <sheetName val="ИД СМР"/>
      <sheetName val="ИД ПНР"/>
      <sheetName val="ФЗП"/>
      <sheetName val="прочие "/>
      <sheetName val="_x0004__x0002__x0000_ਸ"/>
      <sheetName val="氼_x0000_"/>
      <sheetName val="_x0000__x0000__x0000_褠(Опубликоват&amp;ь..._x0000_T_x0000__xde68_ュ_x0001__x0000__x0001__x0000_"/>
      <sheetName val="год.отчетность 2008"/>
      <sheetName val="_x0000_Ť_x0000_Ũ_x0000__x0000__x0000__x0000_ࢰ_x0000_ࢰᏬި_x0000_㿭_x0000__x0018__x0000_ᐐ_x0001__x0000_ި_x0000__x0000__x0000__x0000_ࢰ詀ㅡ"/>
      <sheetName val="GalDBTblFld_MainTable_Schet"/>
      <sheetName val="6.7.3_ТН"/>
      <sheetName val="???褠(Опубликоват&amp;ь...?T?_xde68_ュ_x0001_?_x0001_?"/>
      <sheetName val="?Ť?Ũ????ࢰ?ࢰᏬި?㿭?_x0018_?ᐐ_x0001_?ި????ࢰ詀ㅡ"/>
      <sheetName val="ArabicNafitha Enhanced Arabic C"/>
      <sheetName val="褠(Опубликоват&amp;ь..._x0000_T_x0000__xde68_ュ_x0001__x0000__x0001__x0000_褈_x0001_"/>
      <sheetName val="Ж.Дом_гор.Олекм 2010"/>
      <sheetName val="褠(Опубликоват&amp;ь...?T?_xde68_ュ_x0001_?_x0001_?褈_x0001_"/>
      <sheetName val="2011 факт"/>
      <sheetName val="_x0000__x0000__x0000_褠(Опубликоват&amp;ь..._x0000_T_x0000_�ュ_x0001__x0000__x0001__x0000_"/>
      <sheetName val="???褠(Опубликоват&amp;ь...?T?�ュ_x0001_?_x0001_?"/>
      <sheetName val="褠(Опубликоват&amp;ь..._x0000_T_x0000_�ュ_x0001__x0000__x0001__x0000_褈_x0001_"/>
      <sheetName val="褠(Опубликоват&amp;ь...?T?�ュ_x0001_?_x0001_?褈_x0001_"/>
      <sheetName val="?"/>
      <sheetName val="४婢_xffff_堀삁豈_xffff__x0000__x0000_܀耀_x0000_쀀_x0000_䘀_x0000__x0000__x0000__x0000__x0000__x0000__x0000__x0000_삁豈_xffff_삅豈_xffff_"/>
      <sheetName val="ПЗС"/>
      <sheetName val="Лист визирования"/>
      <sheetName val="_x0000_"/>
      <sheetName val="氼?"/>
      <sheetName val="Подрядчики"/>
      <sheetName val="2002(v2)"/>
      <sheetName val="2002_v2_"/>
      <sheetName val="氼"/>
      <sheetName val="_x0004__x0002_?ਸ"/>
      <sheetName val="М_1"/>
      <sheetName val="_x0000__x0001__x0000__x0003__x0000_4_x0000_¼_x0000__x0001__x0000__x0000__x0000__x0000__x0000__x0000__x0000__x0000__x0000__x0000_"/>
      <sheetName val="перекачка НПЗ Т-5"/>
      <sheetName val="Приложение 4"/>
      <sheetName val="Приложение 5"/>
      <sheetName val="Приложение 6"/>
      <sheetName val="УЭРВ-100 МЭПК, клапан"/>
      <sheetName val="Приложение РЭН"/>
      <sheetName val="Лист2_x0000_"/>
      <sheetName val="Распределение"/>
      <sheetName val="Гр5(о)"/>
      <sheetName val="Прил_6_51-Упр_рас"/>
      <sheetName val="【Ǆ【ㄨヶ㞄　L【ㄨヶ_x0008__x0000__x0008__x0000_က_x0000__x0000_Ҍ_x0000_ރ_x0001__x0000__x0004__x0000__x0002__x0000__x0004__x0000_ "/>
      <sheetName val="6.12"/>
      <sheetName val="6.7"/>
      <sheetName val="6.5.1_ТНП"/>
      <sheetName val="6.22"/>
      <sheetName val="6.14_КР"/>
      <sheetName val="6.14"/>
      <sheetName val="6.3.1"/>
      <sheetName val="ПРОГНОЗ_1"/>
      <sheetName val="6_12"/>
      <sheetName val="6_7"/>
      <sheetName val="6_5_1_ТНП"/>
      <sheetName val="6_22"/>
      <sheetName val="6_14_КР"/>
      <sheetName val="6_14"/>
      <sheetName val="6_3_1"/>
      <sheetName val="8.14 КР (списание)ОПСТИКР"/>
      <sheetName val="7_1_6_56"/>
      <sheetName val="7_1_6_57"/>
      <sheetName val="_x0000_&amp;_x0000_'_x0000_(_x0000_)_x0000_*_x0000_+_x0000_,_x0000_-_x0000_._x0000_/_x0000_0_x0000_1_x0000_2_x0000_3_x0000_4_x0000_"/>
      <sheetName val="AS_____________________________"/>
      <sheetName val="?&amp;?'?(?)?*?+?,?-?.?/?0?1?2?3?4?"/>
      <sheetName val="Форма 2.5к-Украина"/>
      <sheetName val="Сп"/>
      <sheetName val="Коэф КВ"/>
      <sheetName val="КС2 ВСТО "/>
      <sheetName val="_x0000__x0003__x0000__x0004__x0000__x0000__x0000__x0000__x0000__xdcb0_͒_x0000__x0000__x0001__x0000__x0000__x0000__x0000__x0000__x0000_"/>
      <sheetName val="_x0000__x0003__x0000__x0004__x0000__x0000__x0000__x0000__x0000_�͒_x0000__x0000__x0001__x0000__x0000__x0000__x0000__x0000__x0000_"/>
      <sheetName val="?_x0003_?_x0004_?????_xdcb0_͒??_x0001_??????"/>
      <sheetName val="?_x0003_?_x0004_?????�͒??_x0001_??????"/>
      <sheetName val="४婢_xffff_堀삁豈_xffff_??܀耀?쀀?䘀????????삁豈_xffff_삅豈_xffff_"/>
      <sheetName val="grafyleden-duben"/>
      <sheetName val="Const"/>
      <sheetName val="Реестр Диаг НПС ВНП"/>
      <sheetName val="_x0004__x0002_"/>
      <sheetName val="氼_"/>
      <sheetName val="Восстановл_䶭_x0000__x0000_Ā"/>
      <sheetName val="Спец-7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/>
      <sheetData sheetId="43" refreshError="1"/>
      <sheetData sheetId="44"/>
      <sheetData sheetId="45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/>
      <sheetData sheetId="227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/>
      <sheetData sheetId="271" refreshError="1"/>
      <sheetData sheetId="272" refreshError="1"/>
      <sheetData sheetId="273" refreshError="1"/>
      <sheetData sheetId="274"/>
      <sheetData sheetId="275"/>
      <sheetData sheetId="276"/>
      <sheetData sheetId="277" refreshError="1"/>
      <sheetData sheetId="278" refreshError="1"/>
      <sheetData sheetId="279"/>
      <sheetData sheetId="280" refreshError="1"/>
      <sheetData sheetId="281" refreshError="1"/>
      <sheetData sheetId="282" refreshError="1"/>
      <sheetData sheetId="283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/>
      <sheetData sheetId="294"/>
      <sheetData sheetId="295"/>
      <sheetData sheetId="296"/>
      <sheetData sheetId="297"/>
      <sheetData sheetId="298"/>
      <sheetData sheetId="299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</sheetDataSet>
  </externalBook>
</externalLink>
</file>

<file path=xl/externalLinks/externalLink1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КА"/>
      <sheetName val="1"/>
      <sheetName val=" эко"/>
      <sheetName val="5оч"/>
      <sheetName val="СМ N3 геол НПП"/>
      <sheetName val="гидро"/>
      <sheetName val="4"/>
      <sheetName val="дороги (2)"/>
      <sheetName val="ОЗ (2)"/>
      <sheetName val="сети"/>
      <sheetName val="газ"/>
      <sheetName val="планир"/>
      <sheetName val="ТСР"/>
      <sheetName val="ГО"/>
      <sheetName val="Ис. сооруж"/>
      <sheetName val="М-10 См4 ИС   "/>
      <sheetName val="М-10 См3 ИС  "/>
      <sheetName val="НПП"/>
      <sheetName val="имущ-прав"/>
      <sheetName val="регламент "/>
    </sheetNames>
    <sheetDataSet>
      <sheetData sheetId="0" refreshError="1">
        <row r="11">
          <cell r="E11" t="str">
            <v>ООО"НИИПРИИ" Севзапинжтехнология"</v>
          </cell>
        </row>
      </sheetData>
      <sheetData sheetId="1"/>
      <sheetData sheetId="2"/>
      <sheetData sheetId="3" refreshError="1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/>
    </sheetDataSet>
  </externalBook>
</externalLink>
</file>

<file path=xl/externalLinks/externalLink1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НиП-84 авто-смета"/>
    </sheetNames>
    <definedNames>
      <definedName name="dial_koef_udar"/>
    </definedNames>
    <sheetDataSet>
      <sheetData sheetId="0" refreshError="1"/>
    </sheetDataSet>
  </externalBook>
</externalLink>
</file>

<file path=xl/externalLinks/externalLink1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Сл-Будап"/>
      <sheetName val="сводная смета"/>
      <sheetName val="См1 Чеснович Сл-Будап"/>
      <sheetName val="См2 геология Сл-Будап"/>
      <sheetName val="См3 эколог изыск. Сл-Будап"/>
      <sheetName val="см4 переход СлБуд"/>
      <sheetName val="см5 дор.раб Сл-Буд"/>
      <sheetName val="См6 сети Сл-Буд "/>
      <sheetName val="См7 реглам Сл-Будап"/>
      <sheetName val="Смета 8 ООС Сл-Будап"/>
      <sheetName val="см9 конк докум Сл-Будап"/>
    </sheetNames>
    <sheetDataSet>
      <sheetData sheetId="0" refreshError="1">
        <row r="11">
          <cell r="B11" t="str">
            <v>Разработка проекта "Строительство подземного пешеходного перехода на пересечении пр. Славы и Будапештской ул."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1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"/>
      <sheetName val="ССР"/>
      <sheetName val="1(ПС-П+Р)"/>
      <sheetName val="2(КЛ-П+Р)"/>
      <sheetName val="3(ТМ-П+Р)"/>
      <sheetName val="4(АСК-П+Р)"/>
      <sheetName val="5(СС-П+Р)"/>
      <sheetName val="6(МПБ-П+Р)"/>
      <sheetName val="7(ГОЧС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1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ёт1"/>
      <sheetName val="Сводная смета"/>
      <sheetName val="Смета 3"/>
      <sheetName val="Смета 4"/>
      <sheetName val="Смета 5"/>
      <sheetName val="Смета 6"/>
      <sheetName val="Смета 7"/>
      <sheetName val="Смета 8"/>
      <sheetName val="Смета9"/>
      <sheetName val="Смета 10"/>
      <sheetName val="Смета 11"/>
      <sheetName val="Смета 12"/>
      <sheetName val="Смета 13"/>
      <sheetName val="Смета 14"/>
      <sheetName val="Смета 15 "/>
      <sheetName val="Смета 16"/>
      <sheetName val="Смета 17"/>
      <sheetName val="Смета 18"/>
      <sheetName val="Смета 19"/>
      <sheetName val="Смета 20"/>
      <sheetName val="Смета 21"/>
      <sheetName val="Смета 22"/>
      <sheetName val="Kpla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>
        <row r="1">
          <cell r="F1">
            <v>0.83155992578849702</v>
          </cell>
        </row>
      </sheetData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externalLinks/externalLink1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ет договорной цены"/>
      <sheetName val="Сводная смета"/>
      <sheetName val="Смета 1"/>
      <sheetName val="Смета 2"/>
      <sheetName val="Смета 3"/>
      <sheetName val="Смета 4"/>
      <sheetName val="Смета 5"/>
      <sheetName val="Смета 6"/>
      <sheetName val="Смета 7"/>
      <sheetName val="Смета 8"/>
      <sheetName val="Смета 9"/>
      <sheetName val="Смета 10"/>
      <sheetName val="Смета 11"/>
      <sheetName val="Смета 12"/>
      <sheetName val="Смета 13"/>
      <sheetName val="Смета 14"/>
      <sheetName val="Смета 15"/>
      <sheetName val="Смета 16"/>
      <sheetName val="Вспомогательные подсчеты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 refreshError="1">
        <row r="1">
          <cell r="F1">
            <v>0.83155992578849702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</sheetDataSet>
  </externalBook>
</externalLink>
</file>

<file path=xl/externalLinks/externalLink1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ет договорной цены"/>
      <sheetName val="Сводная смета"/>
      <sheetName val="Смета 1"/>
      <sheetName val="Смета 2"/>
      <sheetName val="Смета 3"/>
      <sheetName val="Смета 4"/>
      <sheetName val="Смета 5"/>
      <sheetName val="Смета 6"/>
      <sheetName val="Смета 7"/>
      <sheetName val="Смета 8"/>
      <sheetName val="Смета 9"/>
      <sheetName val="Смета 10"/>
      <sheetName val="Смета 11"/>
      <sheetName val="Смета 12"/>
      <sheetName val="Смета 13"/>
      <sheetName val="Смета 14"/>
      <sheetName val="Смета 15"/>
      <sheetName val="Смета 16"/>
      <sheetName val="Вспомогательные подсчеты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 refreshError="1">
        <row r="1">
          <cell r="F1">
            <v>0.83155992578849702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</sheetDataSet>
  </externalBook>
</externalLink>
</file>

<file path=xl/externalLinks/externalLink1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ПЛАТА (образец)"/>
      <sheetName val="Списки"/>
      <sheetName val="для Бухг."/>
      <sheetName val="договоры"/>
      <sheetName val="Сводная оплата"/>
      <sheetName val="Ал(РД)"/>
      <sheetName val="Мант(ПР)"/>
      <sheetName val="мант(ПР`)"/>
      <sheetName val="Калин(РД)"/>
      <sheetName val="Калин(авт.над)"/>
      <sheetName val="Калгр(РД)1"/>
      <sheetName val="Советск"/>
      <sheetName val="Княж(РД)1"/>
      <sheetName val="Княж`(РД)1"/>
      <sheetName val="Княж РД4"/>
      <sheetName val="Фрол-Рост"/>
      <sheetName val="Ржевская"/>
      <sheetName val="Ржевская (конк.док.)"/>
      <sheetName val="Калгр(авт.надз)1"/>
      <sheetName val="Княж(РД)2"/>
      <sheetName val="Княж РД3"/>
      <sheetName val="Княж(конк.)"/>
      <sheetName val="ИССС"/>
      <sheetName val="Калгр(ПР)"/>
      <sheetName val="Выборг"/>
      <sheetName val="МЧС"/>
      <sheetName val="Восточная ПР"/>
      <sheetName val="Центральная"/>
      <sheetName val="Ал(авт.надз)"/>
      <sheetName val="Абак(ПР)"/>
      <sheetName val="Б-Т(РД)"/>
      <sheetName val="Б-Т(кор)"/>
      <sheetName val="Б-Т(конк.)"/>
      <sheetName val="З-Б(РД)"/>
      <sheetName val="З-Б(конк.)"/>
      <sheetName val="Итат1(РД)"/>
      <sheetName val="Итат2(РД)"/>
      <sheetName val="Барнаульск(конк)"/>
      <sheetName val="Барнаул(РД1)"/>
      <sheetName val="Барнаул(РД2)"/>
      <sheetName val="Гусиноозерская (конк)"/>
      <sheetName val="Гусинооз(коррРД)"/>
      <sheetName val="Казах-Р(ПР1)"/>
      <sheetName val="Казах-Р(ПР2)"/>
      <sheetName val="Кузбасская"/>
      <sheetName val="Ул-У(РП)"/>
      <sheetName val="Камала(ПР)"/>
      <sheetName val="Крсноярск"/>
      <sheetName val="Машук(РД)"/>
      <sheetName val="Машук(корр)"/>
      <sheetName val="Фрунзенская"/>
      <sheetName val="Белый Раст"/>
      <sheetName val="Белый Р"/>
      <sheetName val="Радуга РД3"/>
      <sheetName val="Радуга ПР"/>
      <sheetName val="МантРД"/>
      <sheetName val="МантРД`"/>
      <sheetName val="Мант(авт.надз.)"/>
      <sheetName val="Калгр(РД)2"/>
      <sheetName val="Калгр(РД)3"/>
      <sheetName val="Калгр(авт.надз)3"/>
      <sheetName val="Калгр(авт.надз)2"/>
      <sheetName val="Златоуст"/>
      <sheetName val="Шагол(конк)"/>
      <sheetName val="Тюмень"/>
      <sheetName val="Вятка (конк)"/>
      <sheetName val="Емелино ПР"/>
      <sheetName val="Бологое РД"/>
      <sheetName val="Бологое (авт.надз)"/>
      <sheetName val="Радуга(РД2)"/>
      <sheetName val="Радуга(агент.дог)"/>
      <sheetName val="Радуга (РД1)"/>
      <sheetName val="Радуга(авт.надз)"/>
      <sheetName val="Ростов(ПР)"/>
      <sheetName val="Куйбышев"/>
      <sheetName val="Самара (ПР)"/>
      <sheetName val="Сангтуда"/>
      <sheetName val="Рек.Мант."/>
      <sheetName val="Лист4"/>
      <sheetName val="Лист5"/>
      <sheetName val="Лист6"/>
      <sheetName val="Лист1"/>
      <sheetName val="Лист2"/>
      <sheetName val="Лист3"/>
      <sheetName val="АЛ(ПР)"/>
      <sheetName val="Лист7"/>
      <sheetName val="пусто"/>
      <sheetName val="пусто2"/>
      <sheetName val=""/>
    </sheetNames>
    <sheetDataSet>
      <sheetData sheetId="0" refreshError="1"/>
      <sheetData sheetId="1" refreshError="1">
        <row r="1">
          <cell r="A1" t="str">
            <v>список</v>
          </cell>
        </row>
        <row r="2">
          <cell r="A2" t="str">
            <v>ГУП "Трест ГРИИ"</v>
          </cell>
        </row>
        <row r="3">
          <cell r="A3" t="str">
            <v>ЗАО "ИК ЭНИКО-МИФИ"</v>
          </cell>
        </row>
        <row r="4">
          <cell r="A4" t="str">
            <v>ЗАО "Институт автоматизации энергетических систем"</v>
          </cell>
        </row>
        <row r="5">
          <cell r="A5" t="str">
            <v>ЗАО "Институт энергетических сетей" г. Каунас</v>
          </cell>
        </row>
        <row r="6">
          <cell r="A6" t="str">
            <v>ЗАО "СПЕЦЭЛЕКТРОМОНТАЖ"</v>
          </cell>
        </row>
        <row r="7">
          <cell r="A7" t="str">
            <v>ЗАО "Стройинвестпроект ЛТД"</v>
          </cell>
        </row>
        <row r="8">
          <cell r="A8" t="str">
            <v>ЗАО "Электросетьпроект"</v>
          </cell>
        </row>
        <row r="9">
          <cell r="A9" t="str">
            <v>ЗАО НПП "Инмажпроект"</v>
          </cell>
        </row>
        <row r="10">
          <cell r="A10" t="str">
            <v>Измайлова Л.И.</v>
          </cell>
        </row>
        <row r="11">
          <cell r="A11" t="str">
            <v>Инновационный геологический центр ФГУГП "Волгагеология"</v>
          </cell>
        </row>
        <row r="12">
          <cell r="A12" t="str">
            <v>МЧС</v>
          </cell>
        </row>
        <row r="13">
          <cell r="A13" t="str">
            <v>ОАО "Гипросвязь-4"</v>
          </cell>
        </row>
        <row r="14">
          <cell r="A14" t="str">
            <v>ОАО "Ивэлектроналадка"</v>
          </cell>
        </row>
        <row r="15">
          <cell r="A15" t="str">
            <v>ОАО "Институт Энергосетьпроект"</v>
          </cell>
        </row>
        <row r="16">
          <cell r="A16" t="str">
            <v>ОАО "Калининградская ТЭЦ-2"</v>
          </cell>
        </row>
        <row r="17">
          <cell r="A17" t="str">
            <v>ОАО "Отделение Дальних Передач"</v>
          </cell>
        </row>
        <row r="18">
          <cell r="A18" t="str">
            <v>ОАО "Сангтудинская ГЭС-1"</v>
          </cell>
        </row>
        <row r="19">
          <cell r="A19" t="str">
            <v>ОАО "СевЗап НТЦ"</v>
          </cell>
        </row>
        <row r="20">
          <cell r="A20" t="str">
            <v>ОАО "Севзапэлектросетьстрой"</v>
          </cell>
        </row>
        <row r="21">
          <cell r="A21" t="str">
            <v>ОАО "СОЮЗТЕХЭНЕРГО"</v>
          </cell>
        </row>
        <row r="22">
          <cell r="A22" t="str">
            <v>ОАО "Спецсетьстрой"</v>
          </cell>
        </row>
        <row r="23">
          <cell r="A23" t="str">
            <v>ОАО "ФСК ЕЭС" МЭС Волги</v>
          </cell>
        </row>
        <row r="24">
          <cell r="A24" t="str">
            <v>ОАО "ФСК ЕЭС" МЭС Северо-Запада</v>
          </cell>
        </row>
        <row r="25">
          <cell r="A25" t="str">
            <v>ОАО "ФСК ЕЭС" МЭС Сибири</v>
          </cell>
        </row>
        <row r="26">
          <cell r="A26" t="str">
            <v>ОАО "ФСК ЕЭС" МЭС Урала</v>
          </cell>
        </row>
        <row r="27">
          <cell r="A27" t="str">
            <v>ОАО "ФСК ЕЭС" МЭС Центра</v>
          </cell>
        </row>
        <row r="28">
          <cell r="A28" t="str">
            <v>ОАО "ФСК ЕЭС" МЭС Юга</v>
          </cell>
        </row>
        <row r="29">
          <cell r="A29" t="str">
            <v>ОАО "ФСК ЕЭС" филиал Валдайское ПМЭС</v>
          </cell>
        </row>
        <row r="30">
          <cell r="A30" t="str">
            <v>ОАО "ФСК ЕЭС" филиал Волго-Окское ПМЭС</v>
          </cell>
        </row>
        <row r="31">
          <cell r="A31" t="str">
            <v>ОАО "Южное ИЦЭ"</v>
          </cell>
        </row>
        <row r="32">
          <cell r="A32" t="str">
            <v>ОАО "Янтарьэнерго"</v>
          </cell>
        </row>
        <row r="33">
          <cell r="A33" t="str">
            <v>ООО  "ЭЛКО Технологии СПб"</v>
          </cell>
        </row>
        <row r="34">
          <cell r="A34" t="str">
            <v>ООО "АрхиГАП"</v>
          </cell>
        </row>
        <row r="35">
          <cell r="A35" t="str">
            <v xml:space="preserve">ООО "Витасвязь" </v>
          </cell>
        </row>
        <row r="36">
          <cell r="A36" t="str">
            <v>ООО "ИКЦ "Экспертриск"</v>
          </cell>
        </row>
        <row r="37">
          <cell r="A37" t="str">
            <v>ООО "Инжиниринговый центр Энерго"</v>
          </cell>
        </row>
        <row r="38">
          <cell r="A38" t="str">
            <v>ООО "ИнтерЭСП"</v>
          </cell>
        </row>
        <row r="39">
          <cell r="A39" t="str">
            <v>ООО "ОМК-Сталь"</v>
          </cell>
        </row>
        <row r="40">
          <cell r="A40" t="str">
            <v>ООО "ПРОЕКТИНВЕСТ"</v>
          </cell>
        </row>
        <row r="41">
          <cell r="A41" t="str">
            <v>ООО "Сибэнергосетьпроект"</v>
          </cell>
        </row>
        <row r="42">
          <cell r="A42" t="str">
            <v>ООО "СМУ в г. Калининграде. ДО ОАО "Союзтелефонстрой"</v>
          </cell>
        </row>
        <row r="43">
          <cell r="A43" t="str">
            <v>ООО "Спецмонтажсервис"</v>
          </cell>
        </row>
        <row r="44">
          <cell r="A44" t="str">
            <v>ООО "СУНЭТО"</v>
          </cell>
        </row>
        <row r="45">
          <cell r="A45" t="str">
            <v>ООО "Энергоинжиниринг"</v>
          </cell>
        </row>
        <row r="46">
          <cell r="A46" t="str">
            <v>ООО "Энергокомплект-Сервис"</v>
          </cell>
        </row>
        <row r="47">
          <cell r="A47" t="str">
            <v>ООО "Энергосетьпроект-НН"</v>
          </cell>
        </row>
        <row r="48">
          <cell r="A48" t="str">
            <v>ООО "Энерго-Юг"</v>
          </cell>
        </row>
        <row r="49">
          <cell r="A49" t="str">
            <v>ООО НПФ "ЭЛНАП"</v>
          </cell>
        </row>
        <row r="50">
          <cell r="A50" t="str">
            <v>ООО НПЦ "ЭСиС"</v>
          </cell>
        </row>
        <row r="51">
          <cell r="A51" t="str">
            <v>ОРЗАУМ</v>
          </cell>
        </row>
        <row r="52">
          <cell r="A52" t="str">
            <v>транспорт</v>
          </cell>
        </row>
        <row r="53">
          <cell r="A53" t="str">
            <v>Филиал "Институт Тулаэнергосетьпроект" ОАО "СевЗап НТЦ"</v>
          </cell>
        </row>
        <row r="54">
          <cell r="A54" t="str">
            <v>Филиал ОАО "Инженерный центр ЕЭС" - "Фирма ОРГРЭС"</v>
          </cell>
        </row>
        <row r="55">
          <cell r="A55" t="str">
            <v>ХЗ</v>
          </cell>
        </row>
        <row r="56">
          <cell r="A56" t="str">
            <v>ХЗ1</v>
          </cell>
        </row>
        <row r="57">
          <cell r="A57" t="str">
            <v>ХЗ2</v>
          </cell>
        </row>
        <row r="58">
          <cell r="A58" t="str">
            <v>ОАО "ВНИИГ им. Б.Е.Веденеева</v>
          </cell>
        </row>
        <row r="59">
          <cell r="A59" t="str">
            <v>ООО СП "Строймеханизация"</v>
          </cell>
        </row>
        <row r="60">
          <cell r="A60" t="str">
            <v>ЗАО "ПЕНТАКОН"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</sheetDataSet>
  </externalBook>
</externalLink>
</file>

<file path=xl/externalLinks/externalLink1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ая"/>
      <sheetName val="АД"/>
      <sheetName val="ППП"/>
      <sheetName val="НВК"/>
      <sheetName val="СС"/>
      <sheetName val="НО_ВЛ"/>
      <sheetName val="ТС"/>
      <sheetName val="ГАЗ"/>
      <sheetName val="трамвай"/>
      <sheetName val="ГО и ЧС"/>
      <sheetName val="регламент"/>
      <sheetName val="ООС"/>
      <sheetName val="транс потоки "/>
      <sheetName val="Сводная (Р)"/>
      <sheetName val="АД (Р)"/>
      <sheetName val="ППП (Р)"/>
      <sheetName val="НВК (Р)"/>
      <sheetName val="СС (Р)"/>
      <sheetName val="НО_ВЛ (Р)"/>
      <sheetName val="ТС (Р)"/>
      <sheetName val="ГАЗ (Р)"/>
      <sheetName val="трамвай (Р)"/>
    </sheetNames>
    <sheetDataSet>
      <sheetData sheetId="0" refreshError="1"/>
      <sheetData sheetId="1" refreshError="1">
        <row r="9">
          <cell r="A9" t="str">
            <v>Стадия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1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ая"/>
      <sheetName val="1"/>
      <sheetName val="2"/>
      <sheetName val="3"/>
      <sheetName val="4"/>
      <sheetName val="4.1"/>
      <sheetName val="6"/>
      <sheetName val="6.1"/>
      <sheetName val="6.2"/>
      <sheetName val="8"/>
      <sheetName val="8.1"/>
      <sheetName val="9"/>
      <sheetName val="9.1"/>
      <sheetName val="9.2"/>
      <sheetName val="10"/>
      <sheetName val="11"/>
      <sheetName val="12"/>
      <sheetName val="13"/>
      <sheetName val="14"/>
      <sheetName val="14.1"/>
      <sheetName val="14.2"/>
      <sheetName val="14.3"/>
      <sheetName val="14.4"/>
      <sheetName val="15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ена"/>
      <sheetName val="Product"/>
      <sheetName val="Обновление"/>
      <sheetName val="Лист1"/>
      <sheetName val="Книга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1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ки"/>
      <sheetName val="Этапы"/>
      <sheetName val="Лист6"/>
      <sheetName val="Лист7"/>
      <sheetName val="Лист4"/>
    </sheetNames>
    <sheetDataSet>
      <sheetData sheetId="0" refreshError="1">
        <row r="1">
          <cell r="A1" t="str">
            <v>список</v>
          </cell>
        </row>
        <row r="2">
          <cell r="A2" t="str">
            <v>ВСЕ СУБЧИКИ</v>
          </cell>
        </row>
        <row r="3">
          <cell r="A3" t="str">
            <v>ГУП "Трест ГРИИ"</v>
          </cell>
        </row>
        <row r="4">
          <cell r="A4" t="str">
            <v>ЗАО "ИК ЭНИКО-МИФИ"</v>
          </cell>
        </row>
        <row r="5">
          <cell r="A5" t="str">
            <v>ЗАО "Институт автоматизации энергетических систем"</v>
          </cell>
        </row>
        <row r="6">
          <cell r="A6" t="str">
            <v>ЗАО "Институт энергетических сетей" г. Каунас</v>
          </cell>
        </row>
        <row r="7">
          <cell r="A7" t="str">
            <v>ЗАО "СПЕЦЭЛЕКТРОМОНТАЖ"</v>
          </cell>
        </row>
        <row r="8">
          <cell r="A8" t="str">
            <v>ЗАО "Стройинвестпроект ЛТД"</v>
          </cell>
        </row>
        <row r="9">
          <cell r="A9" t="str">
            <v>ЗАО "Электросетьпроект"</v>
          </cell>
        </row>
        <row r="10">
          <cell r="A10" t="str">
            <v>ЗАО НПП "Инмажпроект"</v>
          </cell>
        </row>
        <row r="11">
          <cell r="A11" t="str">
            <v>Измайлова Л.И.</v>
          </cell>
        </row>
        <row r="12">
          <cell r="A12" t="str">
            <v>Инновационный геологический центр ФГУГП "Волгагеология"</v>
          </cell>
        </row>
        <row r="13">
          <cell r="A13" t="str">
            <v>МЧС</v>
          </cell>
        </row>
        <row r="14">
          <cell r="A14" t="str">
            <v>СибНИИЭ</v>
          </cell>
        </row>
        <row r="15">
          <cell r="A15" t="str">
            <v>ОАО "Гипросвязь-4"</v>
          </cell>
        </row>
        <row r="16">
          <cell r="A16" t="str">
            <v>ОАО "Ивэлектроналадка"</v>
          </cell>
        </row>
        <row r="17">
          <cell r="A17" t="str">
            <v>ОАО "Институт Энергосетьпроект"</v>
          </cell>
        </row>
        <row r="18">
          <cell r="A18" t="str">
            <v>ОАО "Калининградская ТЭЦ-2"</v>
          </cell>
        </row>
        <row r="19">
          <cell r="A19" t="str">
            <v>ОАО "Отделение Дальних Передач"</v>
          </cell>
        </row>
        <row r="20">
          <cell r="A20" t="str">
            <v>ОАО "Отделение Дальних Передач"</v>
          </cell>
        </row>
        <row r="21">
          <cell r="A21" t="str">
            <v>ОАО "Сангтудинская ГЭС-1"</v>
          </cell>
        </row>
        <row r="22">
          <cell r="A22" t="str">
            <v>ПЦ Энерго</v>
          </cell>
        </row>
        <row r="23">
          <cell r="A23" t="str">
            <v>ОАО "Отделение Дальних Передач"</v>
          </cell>
        </row>
        <row r="24">
          <cell r="A24" t="str">
            <v>ОАО "Сангтудинская ГЭС-1"</v>
          </cell>
        </row>
        <row r="25">
          <cell r="A25" t="str">
            <v>ОАО "СевЗап НТЦ"</v>
          </cell>
        </row>
        <row r="26">
          <cell r="A26" t="str">
            <v>ОАО "Севзапэлектросетьстрой"</v>
          </cell>
        </row>
        <row r="27">
          <cell r="A27" t="str">
            <v>ОАО "СОЮЗТЕХЭНЕРГО"</v>
          </cell>
        </row>
        <row r="28">
          <cell r="A28" t="str">
            <v>ОАО "Спецсетьстрой"</v>
          </cell>
        </row>
        <row r="29">
          <cell r="A29" t="str">
            <v>ОАО "ФСК ЕЭС" МЭС Волги</v>
          </cell>
        </row>
        <row r="30">
          <cell r="A30" t="str">
            <v>ОАО "ФСК ЕЭС" МЭС Северо-Запада</v>
          </cell>
        </row>
        <row r="31">
          <cell r="A31" t="str">
            <v>ОАО "ФСК ЕЭС" МЭС Сибири</v>
          </cell>
        </row>
        <row r="32">
          <cell r="A32" t="str">
            <v>ОАО "ФСК ЕЭС" МЭС Урала</v>
          </cell>
        </row>
        <row r="33">
          <cell r="A33" t="str">
            <v>ОАО "ФСК ЕЭС" МЭС Центра</v>
          </cell>
        </row>
        <row r="34">
          <cell r="A34" t="str">
            <v>ОАО "ФСК ЕЭС" МЭС Юга</v>
          </cell>
        </row>
        <row r="35">
          <cell r="A35" t="str">
            <v>ОАО "ФСК ЕЭС" филиал Валдайское ПМЭС</v>
          </cell>
        </row>
        <row r="36">
          <cell r="A36" t="str">
            <v>ОАО "ФСК ЕЭС" филиал Волго-Окское ПМЭС</v>
          </cell>
        </row>
        <row r="37">
          <cell r="A37" t="str">
            <v>ОАО "Южное ИЦЭ"</v>
          </cell>
        </row>
        <row r="38">
          <cell r="A38" t="str">
            <v>ОАО "Янтарьэнерго"</v>
          </cell>
        </row>
        <row r="39">
          <cell r="A39" t="str">
            <v>ООО  "ЭЛКО Технологии СПб"</v>
          </cell>
        </row>
        <row r="40">
          <cell r="A40" t="str">
            <v>ООО "АрхиГАП"</v>
          </cell>
        </row>
        <row r="41">
          <cell r="A41" t="str">
            <v xml:space="preserve">ООО "Витасвязь" </v>
          </cell>
        </row>
        <row r="42">
          <cell r="A42" t="str">
            <v>ООО "ИКЦ "Экспертриск"</v>
          </cell>
        </row>
        <row r="43">
          <cell r="A43" t="str">
            <v>ООО "Инжиниринговый центр Энерго"</v>
          </cell>
        </row>
        <row r="44">
          <cell r="A44" t="str">
            <v>ООО "ИнтерЭСП"</v>
          </cell>
        </row>
        <row r="45">
          <cell r="A45" t="str">
            <v>ООО "ОМК-Сталь"</v>
          </cell>
        </row>
        <row r="46">
          <cell r="A46" t="str">
            <v>ООО "ПРОЕКТИНВЕСТ"</v>
          </cell>
        </row>
        <row r="47">
          <cell r="A47" t="str">
            <v>ООО "Сибэнергосетьпроект"</v>
          </cell>
        </row>
        <row r="48">
          <cell r="A48" t="str">
            <v>ООО "СМУ в г. Калининграде. ДО ОАО "Союзтелефонстрой"</v>
          </cell>
        </row>
        <row r="49">
          <cell r="A49" t="str">
            <v>ООО "Спецмонтажсервис"</v>
          </cell>
        </row>
        <row r="50">
          <cell r="A50" t="str">
            <v>ООО "СУНЭТО"</v>
          </cell>
        </row>
        <row r="51">
          <cell r="A51" t="str">
            <v>ООО "Энергоинжиниринг"</v>
          </cell>
        </row>
        <row r="52">
          <cell r="A52" t="str">
            <v>ООО "Энергокомплект-Сервис"</v>
          </cell>
        </row>
        <row r="53">
          <cell r="A53" t="str">
            <v>ООО "Энергосетьпроект-НН"</v>
          </cell>
        </row>
        <row r="54">
          <cell r="A54" t="str">
            <v>ООО "Энерго-Юг"</v>
          </cell>
        </row>
        <row r="55">
          <cell r="A55" t="str">
            <v>ООО НПФ "ЭЛНАП"</v>
          </cell>
        </row>
        <row r="56">
          <cell r="A56" t="str">
            <v>ООО НПЦ "ЭСиС"</v>
          </cell>
        </row>
        <row r="57">
          <cell r="A57" t="str">
            <v>ОРЗАУМ</v>
          </cell>
        </row>
        <row r="58">
          <cell r="A58" t="str">
            <v>ООО СП Строймеханизация</v>
          </cell>
        </row>
        <row r="59">
          <cell r="A59" t="str">
            <v>Субподрядчик</v>
          </cell>
        </row>
        <row r="60">
          <cell r="A60" t="str">
            <v>транспорт</v>
          </cell>
        </row>
        <row r="61">
          <cell r="A61" t="str">
            <v>Филиал "Институт Тулаэнергосетьпроект" ОАО "СевЗап НТЦ"</v>
          </cell>
        </row>
        <row r="62">
          <cell r="A62" t="str">
            <v>Филиал ОАО "Инженерный центр ЕЭС" - "Фирма ОРГРЭС"</v>
          </cell>
        </row>
        <row r="63">
          <cell r="A63" t="str">
            <v>ХЗ</v>
          </cell>
        </row>
        <row r="64">
          <cell r="A64" t="str">
            <v>ХЗ1</v>
          </cell>
        </row>
        <row r="65">
          <cell r="A65" t="str">
            <v>ХЗ2</v>
          </cell>
        </row>
        <row r="66">
          <cell r="A66">
            <v>0</v>
          </cell>
        </row>
        <row r="67">
          <cell r="A67">
            <v>0</v>
          </cell>
        </row>
        <row r="68">
          <cell r="A68">
            <v>0</v>
          </cell>
        </row>
        <row r="69">
          <cell r="A69">
            <v>0</v>
          </cell>
        </row>
        <row r="70">
          <cell r="A70">
            <v>0</v>
          </cell>
        </row>
        <row r="71">
          <cell r="A71">
            <v>0</v>
          </cell>
        </row>
        <row r="72">
          <cell r="A72">
            <v>0</v>
          </cell>
        </row>
        <row r="73">
          <cell r="A73">
            <v>0</v>
          </cell>
        </row>
        <row r="74">
          <cell r="A74">
            <v>0</v>
          </cell>
        </row>
        <row r="75">
          <cell r="A75">
            <v>0</v>
          </cell>
        </row>
        <row r="76">
          <cell r="A76">
            <v>0</v>
          </cell>
        </row>
        <row r="77">
          <cell r="A77">
            <v>0</v>
          </cell>
        </row>
        <row r="78">
          <cell r="A78">
            <v>0</v>
          </cell>
        </row>
        <row r="79">
          <cell r="A79">
            <v>0</v>
          </cell>
        </row>
        <row r="80">
          <cell r="A80">
            <v>0</v>
          </cell>
        </row>
        <row r="81">
          <cell r="A81">
            <v>0</v>
          </cell>
        </row>
        <row r="82">
          <cell r="A82">
            <v>0</v>
          </cell>
        </row>
        <row r="83">
          <cell r="A83">
            <v>0</v>
          </cell>
        </row>
        <row r="84">
          <cell r="A84">
            <v>0</v>
          </cell>
        </row>
        <row r="85">
          <cell r="A85">
            <v>0</v>
          </cell>
        </row>
        <row r="86">
          <cell r="A86">
            <v>0</v>
          </cell>
        </row>
        <row r="87">
          <cell r="A87">
            <v>0</v>
          </cell>
        </row>
        <row r="88">
          <cell r="A88">
            <v>0</v>
          </cell>
        </row>
        <row r="89">
          <cell r="A89">
            <v>0</v>
          </cell>
        </row>
        <row r="90">
          <cell r="A90">
            <v>0</v>
          </cell>
        </row>
        <row r="91">
          <cell r="A91">
            <v>0</v>
          </cell>
        </row>
        <row r="92">
          <cell r="A92">
            <v>0</v>
          </cell>
        </row>
        <row r="93">
          <cell r="A93">
            <v>0</v>
          </cell>
        </row>
        <row r="94">
          <cell r="A94">
            <v>0</v>
          </cell>
        </row>
        <row r="95">
          <cell r="A95">
            <v>0</v>
          </cell>
        </row>
        <row r="96">
          <cell r="A96">
            <v>0</v>
          </cell>
        </row>
        <row r="97">
          <cell r="A97">
            <v>0</v>
          </cell>
        </row>
        <row r="98">
          <cell r="A98">
            <v>0</v>
          </cell>
        </row>
        <row r="99">
          <cell r="A99">
            <v>0</v>
          </cell>
        </row>
        <row r="100">
          <cell r="A100">
            <v>0</v>
          </cell>
        </row>
        <row r="101">
          <cell r="A101">
            <v>0</v>
          </cell>
        </row>
        <row r="102">
          <cell r="A102">
            <v>0</v>
          </cell>
        </row>
        <row r="103">
          <cell r="A103">
            <v>0</v>
          </cell>
        </row>
        <row r="104">
          <cell r="A104">
            <v>0</v>
          </cell>
        </row>
        <row r="105">
          <cell r="A105">
            <v>0</v>
          </cell>
        </row>
        <row r="106">
          <cell r="A106">
            <v>0</v>
          </cell>
        </row>
        <row r="107">
          <cell r="A107">
            <v>0</v>
          </cell>
        </row>
        <row r="108">
          <cell r="A108">
            <v>0</v>
          </cell>
        </row>
        <row r="109">
          <cell r="A109">
            <v>0</v>
          </cell>
        </row>
        <row r="110">
          <cell r="A110">
            <v>0</v>
          </cell>
        </row>
        <row r="111">
          <cell r="A111">
            <v>0</v>
          </cell>
        </row>
        <row r="112">
          <cell r="A112">
            <v>0</v>
          </cell>
        </row>
        <row r="113">
          <cell r="A113">
            <v>0</v>
          </cell>
        </row>
        <row r="114">
          <cell r="A114">
            <v>0</v>
          </cell>
        </row>
        <row r="115">
          <cell r="A115">
            <v>0</v>
          </cell>
        </row>
        <row r="116">
          <cell r="A116">
            <v>0</v>
          </cell>
        </row>
        <row r="117">
          <cell r="A117">
            <v>0</v>
          </cell>
        </row>
        <row r="118">
          <cell r="A118">
            <v>0</v>
          </cell>
        </row>
        <row r="119">
          <cell r="A119">
            <v>0</v>
          </cell>
        </row>
        <row r="120">
          <cell r="A120">
            <v>0</v>
          </cell>
        </row>
        <row r="121">
          <cell r="A121">
            <v>0</v>
          </cell>
        </row>
        <row r="122">
          <cell r="A122">
            <v>0</v>
          </cell>
        </row>
        <row r="123">
          <cell r="A123">
            <v>0</v>
          </cell>
        </row>
        <row r="124">
          <cell r="A124">
            <v>0</v>
          </cell>
        </row>
        <row r="125">
          <cell r="A125">
            <v>0</v>
          </cell>
        </row>
        <row r="126">
          <cell r="A126">
            <v>0</v>
          </cell>
        </row>
        <row r="127">
          <cell r="A127">
            <v>0</v>
          </cell>
        </row>
        <row r="128">
          <cell r="A128">
            <v>0</v>
          </cell>
        </row>
        <row r="129">
          <cell r="A129">
            <v>0</v>
          </cell>
        </row>
        <row r="130">
          <cell r="A130">
            <v>0</v>
          </cell>
        </row>
        <row r="131">
          <cell r="A131">
            <v>0</v>
          </cell>
        </row>
        <row r="132">
          <cell r="A132">
            <v>0</v>
          </cell>
        </row>
        <row r="133">
          <cell r="A133">
            <v>0</v>
          </cell>
        </row>
        <row r="134">
          <cell r="A134">
            <v>0</v>
          </cell>
        </row>
        <row r="135">
          <cell r="A135">
            <v>0</v>
          </cell>
        </row>
        <row r="136">
          <cell r="A136">
            <v>0</v>
          </cell>
        </row>
        <row r="137">
          <cell r="A137">
            <v>0</v>
          </cell>
        </row>
        <row r="138">
          <cell r="A138">
            <v>0</v>
          </cell>
        </row>
        <row r="139">
          <cell r="A139">
            <v>0</v>
          </cell>
        </row>
        <row r="140">
          <cell r="A140">
            <v>0</v>
          </cell>
        </row>
        <row r="141">
          <cell r="A141">
            <v>0</v>
          </cell>
        </row>
        <row r="142">
          <cell r="A142">
            <v>0</v>
          </cell>
        </row>
        <row r="143">
          <cell r="A143">
            <v>0</v>
          </cell>
        </row>
        <row r="144">
          <cell r="A144">
            <v>0</v>
          </cell>
        </row>
        <row r="145">
          <cell r="A145">
            <v>0</v>
          </cell>
        </row>
        <row r="146">
          <cell r="A146">
            <v>0</v>
          </cell>
        </row>
        <row r="147">
          <cell r="A147">
            <v>0</v>
          </cell>
        </row>
        <row r="148">
          <cell r="A148">
            <v>0</v>
          </cell>
        </row>
        <row r="149">
          <cell r="A149">
            <v>0</v>
          </cell>
        </row>
        <row r="150">
          <cell r="A150">
            <v>0</v>
          </cell>
        </row>
        <row r="151">
          <cell r="A151">
            <v>0</v>
          </cell>
        </row>
        <row r="152">
          <cell r="A152">
            <v>0</v>
          </cell>
        </row>
        <row r="153">
          <cell r="A153">
            <v>0</v>
          </cell>
        </row>
        <row r="154">
          <cell r="A154">
            <v>0</v>
          </cell>
        </row>
        <row r="155">
          <cell r="A155">
            <v>0</v>
          </cell>
        </row>
        <row r="156">
          <cell r="A156">
            <v>0</v>
          </cell>
        </row>
        <row r="157">
          <cell r="A157">
            <v>0</v>
          </cell>
        </row>
        <row r="158">
          <cell r="A158">
            <v>0</v>
          </cell>
        </row>
        <row r="159">
          <cell r="A159">
            <v>0</v>
          </cell>
        </row>
        <row r="160">
          <cell r="A160">
            <v>0</v>
          </cell>
        </row>
        <row r="161">
          <cell r="A161">
            <v>0</v>
          </cell>
        </row>
        <row r="162">
          <cell r="A162">
            <v>0</v>
          </cell>
        </row>
        <row r="163">
          <cell r="A163">
            <v>0</v>
          </cell>
        </row>
        <row r="164">
          <cell r="A164">
            <v>0</v>
          </cell>
        </row>
        <row r="165">
          <cell r="A165">
            <v>0</v>
          </cell>
        </row>
        <row r="166">
          <cell r="A166">
            <v>0</v>
          </cell>
        </row>
        <row r="167">
          <cell r="A167">
            <v>0</v>
          </cell>
        </row>
        <row r="168">
          <cell r="A168">
            <v>0</v>
          </cell>
        </row>
        <row r="169">
          <cell r="A169">
            <v>0</v>
          </cell>
        </row>
        <row r="170">
          <cell r="A170">
            <v>0</v>
          </cell>
        </row>
        <row r="171">
          <cell r="A171">
            <v>0</v>
          </cell>
        </row>
        <row r="172">
          <cell r="A172">
            <v>0</v>
          </cell>
        </row>
        <row r="173">
          <cell r="A173">
            <v>0</v>
          </cell>
        </row>
        <row r="174">
          <cell r="A174">
            <v>0</v>
          </cell>
        </row>
        <row r="175">
          <cell r="A175">
            <v>0</v>
          </cell>
        </row>
        <row r="176">
          <cell r="A176">
            <v>0</v>
          </cell>
        </row>
        <row r="177">
          <cell r="A177">
            <v>0</v>
          </cell>
        </row>
        <row r="178">
          <cell r="A178">
            <v>0</v>
          </cell>
        </row>
        <row r="179">
          <cell r="A179">
            <v>0</v>
          </cell>
        </row>
        <row r="180">
          <cell r="A180">
            <v>0</v>
          </cell>
        </row>
        <row r="181">
          <cell r="A181">
            <v>0</v>
          </cell>
        </row>
        <row r="182">
          <cell r="A182">
            <v>0</v>
          </cell>
        </row>
        <row r="183">
          <cell r="A183">
            <v>0</v>
          </cell>
        </row>
        <row r="184">
          <cell r="A184">
            <v>0</v>
          </cell>
        </row>
        <row r="185">
          <cell r="A185">
            <v>0</v>
          </cell>
        </row>
        <row r="186">
          <cell r="A186">
            <v>0</v>
          </cell>
        </row>
        <row r="187">
          <cell r="A187">
            <v>0</v>
          </cell>
        </row>
        <row r="188">
          <cell r="A188">
            <v>0</v>
          </cell>
        </row>
        <row r="189">
          <cell r="A189">
            <v>0</v>
          </cell>
        </row>
        <row r="190">
          <cell r="A190">
            <v>0</v>
          </cell>
        </row>
        <row r="191">
          <cell r="A191">
            <v>0</v>
          </cell>
        </row>
        <row r="192">
          <cell r="A192">
            <v>0</v>
          </cell>
        </row>
        <row r="193">
          <cell r="A193">
            <v>0</v>
          </cell>
        </row>
        <row r="194">
          <cell r="A194">
            <v>0</v>
          </cell>
        </row>
        <row r="195">
          <cell r="A195">
            <v>0</v>
          </cell>
        </row>
        <row r="196">
          <cell r="A196">
            <v>0</v>
          </cell>
        </row>
        <row r="197">
          <cell r="A197">
            <v>0</v>
          </cell>
        </row>
        <row r="198">
          <cell r="A198">
            <v>0</v>
          </cell>
        </row>
        <row r="199">
          <cell r="A199">
            <v>0</v>
          </cell>
        </row>
        <row r="200">
          <cell r="A200">
            <v>0</v>
          </cell>
        </row>
        <row r="201">
          <cell r="A201">
            <v>0</v>
          </cell>
        </row>
        <row r="202">
          <cell r="A202">
            <v>0</v>
          </cell>
        </row>
        <row r="203">
          <cell r="A203">
            <v>0</v>
          </cell>
        </row>
        <row r="204">
          <cell r="A204">
            <v>0</v>
          </cell>
        </row>
        <row r="205">
          <cell r="A205">
            <v>0</v>
          </cell>
        </row>
        <row r="206">
          <cell r="A206">
            <v>0</v>
          </cell>
        </row>
        <row r="207">
          <cell r="A207">
            <v>0</v>
          </cell>
        </row>
        <row r="208">
          <cell r="A208">
            <v>0</v>
          </cell>
        </row>
        <row r="209">
          <cell r="A209">
            <v>0</v>
          </cell>
        </row>
        <row r="210">
          <cell r="A210">
            <v>0</v>
          </cell>
        </row>
        <row r="211">
          <cell r="A211">
            <v>0</v>
          </cell>
        </row>
        <row r="212">
          <cell r="A212">
            <v>0</v>
          </cell>
        </row>
        <row r="213">
          <cell r="A213">
            <v>0</v>
          </cell>
        </row>
        <row r="214">
          <cell r="A214">
            <v>0</v>
          </cell>
        </row>
        <row r="215">
          <cell r="A215">
            <v>0</v>
          </cell>
        </row>
        <row r="216">
          <cell r="A216">
            <v>0</v>
          </cell>
        </row>
        <row r="217">
          <cell r="A217">
            <v>0</v>
          </cell>
        </row>
        <row r="218">
          <cell r="A218">
            <v>0</v>
          </cell>
        </row>
        <row r="219">
          <cell r="A219">
            <v>0</v>
          </cell>
        </row>
        <row r="220">
          <cell r="A220">
            <v>0</v>
          </cell>
        </row>
        <row r="221">
          <cell r="A221">
            <v>0</v>
          </cell>
        </row>
        <row r="222">
          <cell r="A222">
            <v>0</v>
          </cell>
        </row>
        <row r="223">
          <cell r="A223">
            <v>0</v>
          </cell>
        </row>
        <row r="224">
          <cell r="A224">
            <v>0</v>
          </cell>
        </row>
        <row r="225">
          <cell r="A225">
            <v>0</v>
          </cell>
        </row>
        <row r="226">
          <cell r="A226">
            <v>0</v>
          </cell>
        </row>
        <row r="227">
          <cell r="A227">
            <v>0</v>
          </cell>
        </row>
        <row r="228">
          <cell r="A228">
            <v>0</v>
          </cell>
        </row>
        <row r="229">
          <cell r="A229">
            <v>0</v>
          </cell>
        </row>
        <row r="230">
          <cell r="A230">
            <v>0</v>
          </cell>
        </row>
        <row r="231">
          <cell r="A231">
            <v>0</v>
          </cell>
        </row>
        <row r="232">
          <cell r="A232">
            <v>0</v>
          </cell>
        </row>
        <row r="233">
          <cell r="A233">
            <v>0</v>
          </cell>
        </row>
        <row r="234">
          <cell r="A234">
            <v>0</v>
          </cell>
        </row>
        <row r="235">
          <cell r="A235">
            <v>0</v>
          </cell>
        </row>
        <row r="236">
          <cell r="A236">
            <v>0</v>
          </cell>
        </row>
        <row r="237">
          <cell r="A237">
            <v>0</v>
          </cell>
        </row>
        <row r="238">
          <cell r="A238">
            <v>0</v>
          </cell>
        </row>
        <row r="239">
          <cell r="A239">
            <v>0</v>
          </cell>
        </row>
        <row r="240">
          <cell r="A240">
            <v>0</v>
          </cell>
        </row>
        <row r="241">
          <cell r="A241">
            <v>0</v>
          </cell>
        </row>
        <row r="242">
          <cell r="A242">
            <v>0</v>
          </cell>
        </row>
        <row r="243">
          <cell r="A243">
            <v>0</v>
          </cell>
        </row>
        <row r="244">
          <cell r="A244">
            <v>0</v>
          </cell>
        </row>
        <row r="245">
          <cell r="A245">
            <v>0</v>
          </cell>
        </row>
        <row r="246">
          <cell r="A246">
            <v>0</v>
          </cell>
        </row>
        <row r="247">
          <cell r="A247">
            <v>0</v>
          </cell>
        </row>
        <row r="248">
          <cell r="A248">
            <v>0</v>
          </cell>
        </row>
        <row r="249">
          <cell r="A249">
            <v>0</v>
          </cell>
        </row>
        <row r="250">
          <cell r="A250">
            <v>0</v>
          </cell>
        </row>
        <row r="251">
          <cell r="A251">
            <v>0</v>
          </cell>
        </row>
        <row r="252">
          <cell r="A252">
            <v>0</v>
          </cell>
        </row>
        <row r="253">
          <cell r="A253">
            <v>0</v>
          </cell>
        </row>
        <row r="254">
          <cell r="A254">
            <v>0</v>
          </cell>
        </row>
        <row r="255">
          <cell r="A255">
            <v>0</v>
          </cell>
        </row>
        <row r="256">
          <cell r="A256">
            <v>0</v>
          </cell>
        </row>
        <row r="257">
          <cell r="A257">
            <v>0</v>
          </cell>
        </row>
        <row r="258">
          <cell r="A258">
            <v>0</v>
          </cell>
        </row>
        <row r="259">
          <cell r="A259">
            <v>0</v>
          </cell>
        </row>
        <row r="260">
          <cell r="A260">
            <v>0</v>
          </cell>
        </row>
        <row r="261">
          <cell r="A261">
            <v>0</v>
          </cell>
        </row>
        <row r="262">
          <cell r="A262">
            <v>0</v>
          </cell>
        </row>
        <row r="263">
          <cell r="A263">
            <v>0</v>
          </cell>
        </row>
        <row r="264">
          <cell r="A264">
            <v>0</v>
          </cell>
        </row>
        <row r="265">
          <cell r="A265">
            <v>0</v>
          </cell>
        </row>
        <row r="266">
          <cell r="A266">
            <v>0</v>
          </cell>
        </row>
        <row r="267">
          <cell r="A267">
            <v>0</v>
          </cell>
        </row>
        <row r="268">
          <cell r="A268">
            <v>0</v>
          </cell>
        </row>
        <row r="269">
          <cell r="A269">
            <v>0</v>
          </cell>
        </row>
        <row r="270">
          <cell r="A270">
            <v>0</v>
          </cell>
        </row>
        <row r="271">
          <cell r="A271">
            <v>0</v>
          </cell>
        </row>
        <row r="272">
          <cell r="A272">
            <v>0</v>
          </cell>
        </row>
        <row r="273">
          <cell r="A273">
            <v>0</v>
          </cell>
        </row>
        <row r="274">
          <cell r="A274">
            <v>0</v>
          </cell>
        </row>
        <row r="275">
          <cell r="A275">
            <v>0</v>
          </cell>
        </row>
        <row r="276">
          <cell r="A276">
            <v>0</v>
          </cell>
        </row>
        <row r="277">
          <cell r="A277">
            <v>0</v>
          </cell>
        </row>
        <row r="278">
          <cell r="A278">
            <v>0</v>
          </cell>
        </row>
        <row r="279">
          <cell r="A279">
            <v>0</v>
          </cell>
        </row>
        <row r="280">
          <cell r="A280">
            <v>0</v>
          </cell>
        </row>
        <row r="281">
          <cell r="A281">
            <v>0</v>
          </cell>
        </row>
        <row r="282">
          <cell r="A282">
            <v>0</v>
          </cell>
        </row>
        <row r="283">
          <cell r="A283">
            <v>0</v>
          </cell>
        </row>
        <row r="284">
          <cell r="A284">
            <v>0</v>
          </cell>
        </row>
        <row r="285">
          <cell r="A285">
            <v>0</v>
          </cell>
        </row>
        <row r="286">
          <cell r="A286">
            <v>0</v>
          </cell>
        </row>
        <row r="287">
          <cell r="A287">
            <v>0</v>
          </cell>
        </row>
        <row r="288">
          <cell r="A288">
            <v>0</v>
          </cell>
        </row>
        <row r="289">
          <cell r="A289">
            <v>0</v>
          </cell>
        </row>
        <row r="290">
          <cell r="A290">
            <v>0</v>
          </cell>
        </row>
        <row r="291">
          <cell r="A291">
            <v>0</v>
          </cell>
        </row>
        <row r="292">
          <cell r="A292">
            <v>0</v>
          </cell>
        </row>
        <row r="293">
          <cell r="A293">
            <v>0</v>
          </cell>
        </row>
        <row r="294">
          <cell r="A294">
            <v>0</v>
          </cell>
        </row>
        <row r="295">
          <cell r="A295">
            <v>0</v>
          </cell>
        </row>
        <row r="296">
          <cell r="A296">
            <v>0</v>
          </cell>
        </row>
        <row r="297">
          <cell r="A297">
            <v>0</v>
          </cell>
        </row>
        <row r="298">
          <cell r="A298">
            <v>0</v>
          </cell>
        </row>
        <row r="299">
          <cell r="A299">
            <v>0</v>
          </cell>
        </row>
        <row r="300">
          <cell r="A300">
            <v>0</v>
          </cell>
        </row>
        <row r="301">
          <cell r="A301">
            <v>0</v>
          </cell>
        </row>
        <row r="302">
          <cell r="A302">
            <v>0</v>
          </cell>
        </row>
        <row r="303">
          <cell r="A303">
            <v>0</v>
          </cell>
        </row>
        <row r="304">
          <cell r="A304">
            <v>0</v>
          </cell>
        </row>
        <row r="305">
          <cell r="A305">
            <v>0</v>
          </cell>
        </row>
        <row r="306">
          <cell r="A306">
            <v>0</v>
          </cell>
        </row>
        <row r="307">
          <cell r="A307">
            <v>0</v>
          </cell>
        </row>
        <row r="308">
          <cell r="A308">
            <v>0</v>
          </cell>
        </row>
        <row r="309">
          <cell r="A309">
            <v>0</v>
          </cell>
        </row>
        <row r="310">
          <cell r="A310">
            <v>0</v>
          </cell>
        </row>
        <row r="311">
          <cell r="A311">
            <v>0</v>
          </cell>
        </row>
        <row r="312">
          <cell r="A312">
            <v>0</v>
          </cell>
        </row>
        <row r="313">
          <cell r="A313">
            <v>0</v>
          </cell>
        </row>
        <row r="314">
          <cell r="A314">
            <v>0</v>
          </cell>
        </row>
        <row r="315">
          <cell r="A315">
            <v>0</v>
          </cell>
        </row>
        <row r="316">
          <cell r="A316">
            <v>0</v>
          </cell>
        </row>
        <row r="317">
          <cell r="A317">
            <v>0</v>
          </cell>
        </row>
        <row r="318">
          <cell r="A318">
            <v>0</v>
          </cell>
        </row>
        <row r="319">
          <cell r="A319">
            <v>0</v>
          </cell>
        </row>
        <row r="320">
          <cell r="A320">
            <v>0</v>
          </cell>
        </row>
        <row r="321">
          <cell r="A321">
            <v>0</v>
          </cell>
        </row>
        <row r="322">
          <cell r="A322">
            <v>0</v>
          </cell>
        </row>
        <row r="323">
          <cell r="A323">
            <v>0</v>
          </cell>
        </row>
        <row r="324">
          <cell r="A324">
            <v>0</v>
          </cell>
        </row>
        <row r="325">
          <cell r="A325">
            <v>0</v>
          </cell>
        </row>
        <row r="326">
          <cell r="A326">
            <v>0</v>
          </cell>
        </row>
        <row r="327">
          <cell r="A327">
            <v>0</v>
          </cell>
        </row>
        <row r="328">
          <cell r="A328">
            <v>0</v>
          </cell>
        </row>
        <row r="329">
          <cell r="A329">
            <v>0</v>
          </cell>
        </row>
        <row r="330">
          <cell r="A330">
            <v>0</v>
          </cell>
        </row>
        <row r="331">
          <cell r="A331">
            <v>0</v>
          </cell>
        </row>
        <row r="332">
          <cell r="A332">
            <v>0</v>
          </cell>
        </row>
        <row r="333">
          <cell r="A333">
            <v>0</v>
          </cell>
        </row>
        <row r="334">
          <cell r="A334">
            <v>0</v>
          </cell>
        </row>
        <row r="335">
          <cell r="A335">
            <v>0</v>
          </cell>
        </row>
        <row r="336">
          <cell r="A336">
            <v>0</v>
          </cell>
        </row>
        <row r="337">
          <cell r="A337">
            <v>0</v>
          </cell>
        </row>
        <row r="338">
          <cell r="A338">
            <v>0</v>
          </cell>
        </row>
        <row r="339">
          <cell r="A339">
            <v>0</v>
          </cell>
        </row>
        <row r="340">
          <cell r="A340">
            <v>0</v>
          </cell>
        </row>
        <row r="341">
          <cell r="A341">
            <v>0</v>
          </cell>
        </row>
        <row r="342">
          <cell r="A342">
            <v>0</v>
          </cell>
        </row>
        <row r="343">
          <cell r="A343">
            <v>0</v>
          </cell>
        </row>
        <row r="344">
          <cell r="A344">
            <v>0</v>
          </cell>
        </row>
        <row r="345">
          <cell r="A345">
            <v>0</v>
          </cell>
        </row>
        <row r="346">
          <cell r="A346">
            <v>0</v>
          </cell>
        </row>
        <row r="347">
          <cell r="A347">
            <v>0</v>
          </cell>
        </row>
        <row r="348">
          <cell r="A348">
            <v>0</v>
          </cell>
        </row>
        <row r="349">
          <cell r="A349">
            <v>0</v>
          </cell>
        </row>
        <row r="350">
          <cell r="A350">
            <v>0</v>
          </cell>
        </row>
        <row r="351">
          <cell r="A351">
            <v>0</v>
          </cell>
        </row>
        <row r="352">
          <cell r="A352">
            <v>0</v>
          </cell>
        </row>
        <row r="353">
          <cell r="A353">
            <v>0</v>
          </cell>
        </row>
        <row r="354">
          <cell r="A354">
            <v>0</v>
          </cell>
        </row>
        <row r="355">
          <cell r="A355">
            <v>0</v>
          </cell>
        </row>
        <row r="356">
          <cell r="A356">
            <v>0</v>
          </cell>
        </row>
        <row r="357">
          <cell r="A357">
            <v>0</v>
          </cell>
        </row>
        <row r="358">
          <cell r="A358">
            <v>0</v>
          </cell>
        </row>
        <row r="359">
          <cell r="A359">
            <v>0</v>
          </cell>
        </row>
        <row r="360">
          <cell r="A360">
            <v>0</v>
          </cell>
        </row>
        <row r="361">
          <cell r="A361">
            <v>0</v>
          </cell>
        </row>
        <row r="362">
          <cell r="A362">
            <v>0</v>
          </cell>
        </row>
        <row r="363">
          <cell r="A363">
            <v>0</v>
          </cell>
        </row>
        <row r="364">
          <cell r="A364">
            <v>0</v>
          </cell>
        </row>
        <row r="365">
          <cell r="A365">
            <v>0</v>
          </cell>
        </row>
        <row r="366">
          <cell r="A366">
            <v>0</v>
          </cell>
        </row>
        <row r="367">
          <cell r="A367">
            <v>0</v>
          </cell>
        </row>
        <row r="368">
          <cell r="A368">
            <v>0</v>
          </cell>
        </row>
        <row r="369">
          <cell r="A369">
            <v>0</v>
          </cell>
        </row>
        <row r="370">
          <cell r="A370">
            <v>0</v>
          </cell>
        </row>
        <row r="371">
          <cell r="A371">
            <v>0</v>
          </cell>
        </row>
        <row r="372">
          <cell r="A372">
            <v>0</v>
          </cell>
        </row>
        <row r="373">
          <cell r="A373">
            <v>0</v>
          </cell>
        </row>
        <row r="374">
          <cell r="A374">
            <v>0</v>
          </cell>
        </row>
        <row r="375">
          <cell r="A375">
            <v>0</v>
          </cell>
        </row>
        <row r="376">
          <cell r="A376">
            <v>0</v>
          </cell>
        </row>
        <row r="377">
          <cell r="A377">
            <v>0</v>
          </cell>
        </row>
        <row r="378">
          <cell r="A378">
            <v>0</v>
          </cell>
        </row>
        <row r="379">
          <cell r="A379">
            <v>0</v>
          </cell>
        </row>
        <row r="380">
          <cell r="A380">
            <v>0</v>
          </cell>
        </row>
        <row r="381">
          <cell r="A381">
            <v>0</v>
          </cell>
        </row>
        <row r="382">
          <cell r="A382">
            <v>0</v>
          </cell>
        </row>
        <row r="383">
          <cell r="A383">
            <v>0</v>
          </cell>
        </row>
        <row r="384">
          <cell r="A384">
            <v>0</v>
          </cell>
        </row>
        <row r="385">
          <cell r="A385">
            <v>0</v>
          </cell>
        </row>
        <row r="386">
          <cell r="A386">
            <v>0</v>
          </cell>
        </row>
        <row r="387">
          <cell r="A387">
            <v>0</v>
          </cell>
        </row>
        <row r="388">
          <cell r="A388">
            <v>0</v>
          </cell>
        </row>
        <row r="389">
          <cell r="A389">
            <v>0</v>
          </cell>
        </row>
        <row r="390">
          <cell r="A390">
            <v>0</v>
          </cell>
        </row>
        <row r="391">
          <cell r="A391">
            <v>0</v>
          </cell>
        </row>
        <row r="392">
          <cell r="A392">
            <v>0</v>
          </cell>
        </row>
        <row r="393">
          <cell r="A393">
            <v>0</v>
          </cell>
        </row>
        <row r="394">
          <cell r="A394">
            <v>0</v>
          </cell>
        </row>
      </sheetData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13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ударка"/>
      <sheetName val="Объектная"/>
      <sheetName val="Монтаж"/>
      <sheetName val="ЛокРот"/>
      <sheetName val="ДиалогНасос"/>
      <sheetName val="Module1"/>
      <sheetName val="Модуль Монтаж"/>
      <sheetName val="Udar_Dialog"/>
      <sheetName val="Dialog3"/>
      <sheetName val="Dialog_Mater"/>
      <sheetName val="Dialog_dol_udar"/>
      <sheetName val="Расход долот диалог"/>
      <sheetName val="ротордиалог"/>
      <sheetName val="Коэффициенты"/>
      <sheetName val="Материалы"/>
      <sheetName val="Насосы"/>
      <sheetName val="Объектная на ВЗУ"/>
      <sheetName val="Солянка"/>
      <sheetName val="Пуско-наладка"/>
      <sheetName val="Диалог_резка"/>
      <sheetName val="Диалог_коэф"/>
      <sheetName val="Диалог_бурение"/>
      <sheetName val="Диалог2"/>
      <sheetName val="Тампонаж"/>
      <sheetName val="Сводная смета"/>
      <sheetName val="Насос"/>
      <sheetName val="Водомер"/>
      <sheetName val="Лист6"/>
      <sheetName val="ПНР"/>
      <sheetName val="Оголовок"/>
      <sheetName val="Бурение 6"/>
      <sheetName val="СНиП-84 авто-смета"/>
    </sheetNames>
    <definedNames>
      <definedName name="Rashod_dolot_zap"/>
    </definedNames>
    <sheetDataSet>
      <sheetData sheetId="0"/>
      <sheetData sheetId="1"/>
      <sheetData sheetId="2"/>
      <sheetData sheetId="3"/>
      <sheetData sheetId="4"/>
      <sheetData sheetId="5" refreshError="1"/>
      <sheetData sheetId="6" refreshError="1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 refreshError="1"/>
    </sheetDataSet>
  </externalBook>
</externalLink>
</file>

<file path=xl/externalLinks/externalLink13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КТ ВЫБОРА"/>
      <sheetName val="Акт выбора по сборникам"/>
    </sheetNames>
    <sheetDataSet>
      <sheetData sheetId="0" refreshError="1">
        <row r="6">
          <cell r="D6" t="str">
            <v>Строительство автомобильной дороги Санкт-Петербург - Сортавала на участке Скотное - а/д "Магистральная" во Всеволожском районе Ленинградской области</v>
          </cell>
        </row>
      </sheetData>
      <sheetData sheetId="1" refreshError="1"/>
    </sheetDataSet>
  </externalBook>
</externalLink>
</file>

<file path=xl/externalLinks/externalLink13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13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13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Данные_для_расчёта_сметы"/>
      <sheetName val="Данные для расчёта сметы"/>
      <sheetName val="топо"/>
      <sheetName val="топография"/>
      <sheetName val="свод 3"/>
      <sheetName val="СметаСводная"/>
      <sheetName val="свод 2"/>
      <sheetName val="См 1 наруж.водопровод"/>
      <sheetName val="Кл-р SysTel"/>
      <sheetName val="СПРПФ"/>
      <sheetName val="sapactivexlhiddensheet"/>
      <sheetName val="ПДР"/>
      <sheetName val="КП Прим (3)"/>
      <sheetName val="1.3"/>
      <sheetName val="Калькуляция_2012"/>
      <sheetName val="СметаСводная Рыб"/>
      <sheetName val="1.2.1-Проект"/>
      <sheetName val="Итог"/>
      <sheetName val="см8"/>
      <sheetName val="свод"/>
      <sheetName val="4"/>
      <sheetName val="Землеотвод"/>
      <sheetName val="КП к снег Рыбинская"/>
      <sheetName val="Таас-Юрях"/>
      <sheetName val="Етыпур-"/>
      <sheetName val="ЗапТарк"/>
      <sheetName val="Приобка"/>
      <sheetName val="Тобольск"/>
      <sheetName val="ВЖК"/>
      <sheetName val="КП Мак"/>
      <sheetName val="сводная"/>
      <sheetName val="Стр1По"/>
      <sheetName val="Материалы"/>
      <sheetName val="влад-таблица"/>
      <sheetName val="х"/>
      <sheetName val="Подрядчики"/>
      <sheetName val="свод_3"/>
      <sheetName val="свод_2"/>
      <sheetName val="См_1_наруж_водопровод"/>
      <sheetName val="Кл-р_SysTel"/>
      <sheetName val="КП_Прим_(3)"/>
      <sheetName val="1_3"/>
      <sheetName val="СметаСводная_Рыб"/>
      <sheetName val="Бюджет"/>
      <sheetName val="гидрология"/>
      <sheetName val="пр_5_1"/>
      <sheetName val="Стр5"/>
      <sheetName val="Стр6"/>
      <sheetName val="Стр7"/>
      <sheetName val="Стр8а"/>
      <sheetName val="Стр9а"/>
      <sheetName val="Стр8б"/>
      <sheetName val="Стр9б"/>
      <sheetName val="Стр8г"/>
      <sheetName val="Стр9г"/>
      <sheetName val="Стр8и"/>
      <sheetName val="Стр9и"/>
      <sheetName val="Стр14"/>
      <sheetName val="Список"/>
      <sheetName val="Иммакр"/>
      <sheetName val="Данные1кв."/>
      <sheetName val="Данные"/>
      <sheetName val="Стр2По"/>
      <sheetName val="Стр3По"/>
      <sheetName val="Стр4По"/>
      <sheetName val="Стр5По"/>
      <sheetName val="Стр6По(а)"/>
      <sheetName val="Стр6По(б)"/>
      <sheetName val="Стр6По(г)"/>
      <sheetName val="Стр6По(и)"/>
      <sheetName val="Стр7По"/>
      <sheetName val="НДС"/>
      <sheetName val="Коэф КВ"/>
      <sheetName val="EKDEB90"/>
      <sheetName val="Стр1"/>
      <sheetName val="ИД"/>
      <sheetName val="январь"/>
      <sheetName val="Лист1"/>
      <sheetName val="База"/>
      <sheetName val="6.52-свод"/>
      <sheetName val="ТИТУЛ"/>
      <sheetName val="ОБЩЕСТВА"/>
      <sheetName val="План"/>
      <sheetName val="Лист2"/>
      <sheetName val="Гр5(о)"/>
      <sheetName val="Справочник"/>
      <sheetName val="Данные1кв_"/>
      <sheetName val="Коэф_КВ"/>
      <sheetName val="6_52-свод"/>
      <sheetName val="КП НовоКов"/>
      <sheetName val="Калплан Кра"/>
      <sheetName val="изыскания 2"/>
      <sheetName val="КП к ГК"/>
      <sheetName val="OCK1"/>
      <sheetName val="Summary"/>
      <sheetName val="Об-15"/>
      <sheetName val="пятилетка"/>
      <sheetName val="мониторинг"/>
      <sheetName val="Параметры"/>
      <sheetName val="кп"/>
      <sheetName val="Кал.план Жукова даты - не надо"/>
      <sheetName val="смета СИД"/>
      <sheetName val="Ачинский НПЗ"/>
      <sheetName val="Зап-3- СЦБ"/>
      <sheetName val="свод1"/>
      <sheetName val="Объемы работ по ПВ"/>
      <sheetName val="Journals"/>
      <sheetName val="ц_1991"/>
      <sheetName val="Восстановл_Лист13"/>
      <sheetName val="Восстановл_Лист15"/>
      <sheetName val="Восстановл_Лист19"/>
      <sheetName val="Восстановл_Лист7"/>
      <sheetName val="Восстановл_Лист5"/>
      <sheetName val="Восстановл_Лист44"/>
      <sheetName val="Восстановл_Лист29"/>
      <sheetName val="Восстановл_Лист6"/>
      <sheetName val="Восстановл_Лист2"/>
      <sheetName val="Восстановл_Лист4"/>
      <sheetName val="Восстановл_Лист8"/>
      <sheetName val="Восстановл_Лист45"/>
      <sheetName val="Восстановл_Лист27"/>
      <sheetName val="Восстановл_Лист9"/>
      <sheetName val="Восстановл_Лист10"/>
      <sheetName val="Восстановл_Лист46"/>
      <sheetName val="Восстановл_Лист28"/>
      <sheetName val="Восстановл_Лист11"/>
      <sheetName val="Восстановл_Лист12"/>
      <sheetName val="Восстановл_Лист47"/>
      <sheetName val="Восстановл_Лист14"/>
      <sheetName val="Восстановл_Лист1"/>
      <sheetName val="Восстановл_Лист18"/>
      <sheetName val="Восстановл_Лист21"/>
      <sheetName val="Восстановл_Лист20"/>
      <sheetName val="Восстановл_Лист49"/>
      <sheetName val="Восстановл_Лист25"/>
      <sheetName val="Norm"/>
      <sheetName val="все"/>
      <sheetName val="ГПК"/>
      <sheetName val="ДКС"/>
      <sheetName val="Етыпур"/>
      <sheetName val="Западн"/>
      <sheetName val="НГКХ"/>
      <sheetName val="ПСП "/>
      <sheetName val="УПН"/>
      <sheetName val="Коэфф1."/>
      <sheetName val="Спр_общий"/>
      <sheetName val="Пример расчета"/>
      <sheetName val="Курсы"/>
      <sheetName val="Упр"/>
      <sheetName val="ВКЕ"/>
      <sheetName val="СМЕТА проект"/>
      <sheetName val="РП"/>
      <sheetName val="Сводная смета"/>
      <sheetName val="list"/>
      <sheetName val="Разработка проекта"/>
      <sheetName val="Main"/>
      <sheetName val="Лист опроса"/>
      <sheetName val="к.84-к.83"/>
      <sheetName val="Шкаф"/>
      <sheetName val="Прайс лист"/>
      <sheetName val="HP и оргтехника"/>
      <sheetName val="5ОборРабМест(HP)"/>
      <sheetName val="ИГ1"/>
      <sheetName val="#ССЫЛКА"/>
      <sheetName val="СметаСводная Колпино"/>
      <sheetName val="СметаСводная павильон"/>
      <sheetName val="НЕДЕЛИ"/>
      <sheetName val="13.1"/>
      <sheetName val="Архив2"/>
      <sheetName val="Амур ДОН"/>
      <sheetName val="Calc"/>
      <sheetName val="Opex personnel (Term facs)"/>
      <sheetName val="КП (2)"/>
      <sheetName val="ПСП_"/>
      <sheetName val="Пример_расчета"/>
      <sheetName val="СМЕТА_проект"/>
      <sheetName val="Сводная_смета"/>
      <sheetName val="Разработка_проекта"/>
      <sheetName val="СМ"/>
      <sheetName val="Раб"/>
      <sheetName val="Ap"/>
      <sheetName val="Раб1"/>
      <sheetName val="Штамп"/>
      <sheetName val="Ан"/>
      <sheetName val="СмДок"/>
      <sheetName val="СостРабПр"/>
      <sheetName val="Огл"/>
      <sheetName val="ПЗ"/>
      <sheetName val="ИсхДан"/>
      <sheetName val="С0"/>
      <sheetName val="Л09-02"/>
      <sheetName val="Л09-03"/>
      <sheetName val="16"/>
      <sheetName val="17"/>
      <sheetName val="18"/>
      <sheetName val="SS(4)"/>
      <sheetName val="SS(5)"/>
      <sheetName val="SS(6)"/>
      <sheetName val="SSS"/>
      <sheetName val="SS(7)"/>
      <sheetName val="SS(8)"/>
      <sheetName val="SS(9)"/>
      <sheetName val="SS(10)"/>
      <sheetName val="SS(11)"/>
      <sheetName val="SS(12)"/>
      <sheetName val="SS(13)"/>
      <sheetName val="SS(14)"/>
      <sheetName val="SS(15)"/>
      <sheetName val="SS(16)"/>
      <sheetName val="SS(17)"/>
      <sheetName val="SS(18)"/>
      <sheetName val="SS(19)"/>
      <sheetName val="SS(20)"/>
      <sheetName val="SS(21)"/>
      <sheetName val="SS(22)"/>
      <sheetName val="SS(23)"/>
      <sheetName val="SS(24)"/>
      <sheetName val="SS(25)"/>
      <sheetName val="SS(26)"/>
      <sheetName val="SS(27)"/>
      <sheetName val="SS(28)"/>
      <sheetName val="SS(29)"/>
      <sheetName val="SS(30)"/>
      <sheetName val="SS(31)"/>
      <sheetName val="SS(32)"/>
      <sheetName val="SS(33)"/>
      <sheetName val="SS(34)"/>
      <sheetName val="SS(35)"/>
      <sheetName val="SS(36)"/>
      <sheetName val="SS(37)"/>
      <sheetName val="SS(38)"/>
      <sheetName val="SS(39)"/>
      <sheetName val="SS(40)"/>
      <sheetName val="SS(41)"/>
      <sheetName val="SS(42)"/>
      <sheetName val="SS(43)"/>
      <sheetName val="SS(44)"/>
      <sheetName val="SS(45)"/>
      <sheetName val="SS(46)"/>
      <sheetName val="SS(47)"/>
      <sheetName val="SS(48)"/>
      <sheetName val="SS(49)"/>
      <sheetName val="SS(50)"/>
      <sheetName val="SS(51)"/>
      <sheetName val="SS(52)"/>
      <sheetName val="SS(53)"/>
      <sheetName val="SS(54)"/>
      <sheetName val="SS(55)"/>
      <sheetName val="SS(56)"/>
      <sheetName val="SS(57)"/>
      <sheetName val="SS(58)"/>
      <sheetName val="SS(59)"/>
      <sheetName val="SS(60)"/>
      <sheetName val="SS(61)"/>
      <sheetName val="SS(62)"/>
      <sheetName val="SS(63)"/>
      <sheetName val="SS(64)"/>
      <sheetName val="SS(65)"/>
      <sheetName val="SS(66)"/>
      <sheetName val="SS(67)"/>
      <sheetName val="SS(68)"/>
      <sheetName val="SS(69)"/>
      <sheetName val="SS(70)"/>
      <sheetName val="SS(71)"/>
      <sheetName val="SS(72)"/>
      <sheetName val="SS(73)"/>
      <sheetName val="SS(74)"/>
      <sheetName val="SS(75)"/>
      <sheetName val="SS(76)"/>
      <sheetName val="SS(77)"/>
      <sheetName val="SS(78)"/>
      <sheetName val="SS(79)"/>
      <sheetName val="SS(80)"/>
      <sheetName val="SS(81)"/>
      <sheetName val="SS(82)"/>
      <sheetName val="SS(83)"/>
      <sheetName val="SS(84)"/>
      <sheetName val="SS(85)"/>
      <sheetName val="SS(86)"/>
      <sheetName val="SS(87)"/>
      <sheetName val="SS(88)"/>
      <sheetName val="SS(89)"/>
      <sheetName val="SS(90)"/>
      <sheetName val="SS(91)"/>
      <sheetName val="SS(92)"/>
      <sheetName val="SS(93)"/>
      <sheetName val="SS(94)"/>
      <sheetName val="SS(95)"/>
      <sheetName val="SS(96)"/>
      <sheetName val="SS(97)"/>
      <sheetName val="SS(98)"/>
      <sheetName val="SS(99)"/>
      <sheetName val="SS(100)"/>
      <sheetName val="SS(101)"/>
      <sheetName val="SS(102)"/>
      <sheetName val="SS(103)"/>
      <sheetName val="SS(104)"/>
      <sheetName val="SS(105)"/>
      <sheetName val="SS(106)"/>
      <sheetName val="SS(107)"/>
      <sheetName val="SS(108)"/>
      <sheetName val="SS(109)"/>
      <sheetName val="SS(110)"/>
      <sheetName val="SS(111)"/>
      <sheetName val="SS(112)"/>
      <sheetName val="SS(113)"/>
      <sheetName val="SS(114)"/>
      <sheetName val="SS(115)"/>
      <sheetName val="SS(116)"/>
      <sheetName val="SS(117)"/>
      <sheetName val="SS(118)"/>
      <sheetName val="SS(119)"/>
      <sheetName val="SS(120)"/>
      <sheetName val="SS(121)"/>
      <sheetName val="SS(122)"/>
      <sheetName val="SS(123)"/>
      <sheetName val="SS(124)"/>
      <sheetName val="SS(125)"/>
      <sheetName val="SS(126)"/>
      <sheetName val="SS(127)"/>
      <sheetName val="SS(128)"/>
      <sheetName val="SS(129)"/>
      <sheetName val="SS(130)"/>
      <sheetName val="SS(131)"/>
      <sheetName val="SS(132)"/>
      <sheetName val="SS(133)"/>
      <sheetName val="SS(134)"/>
      <sheetName val="SS(135)"/>
      <sheetName val="SS(136)"/>
      <sheetName val="SS(137)"/>
      <sheetName val="SS(138)"/>
      <sheetName val="SS(139)"/>
      <sheetName val="SS(140)"/>
      <sheetName val="SS(141)"/>
      <sheetName val="SS(142)"/>
      <sheetName val="SS(143)"/>
      <sheetName val="SS(144)"/>
      <sheetName val="SS(145)"/>
      <sheetName val="SS(146)"/>
      <sheetName val="SS(147)"/>
      <sheetName val="SS(148)"/>
      <sheetName val="SS(149)"/>
      <sheetName val="SS(150)"/>
      <sheetName val="SS(151)"/>
      <sheetName val="SS(152)"/>
      <sheetName val="SS(153)"/>
      <sheetName val="SS(154)"/>
      <sheetName val="SS(155)"/>
      <sheetName val="SS(156)"/>
      <sheetName val="SS(157)"/>
      <sheetName val="SS(158)"/>
      <sheetName val="SS(159)"/>
      <sheetName val="SS(160)"/>
      <sheetName val="SS(161)"/>
      <sheetName val="SS(162)"/>
      <sheetName val="SS(163)"/>
      <sheetName val="SS(164)"/>
      <sheetName val="SS(166)"/>
      <sheetName val="Титул1"/>
      <sheetName val="Титул2"/>
      <sheetName val="Титул3"/>
      <sheetName val="ПДР ООО &quot;Юкос ФБЦ&quot;"/>
      <sheetName val="Lim"/>
      <sheetName val="Хар_"/>
      <sheetName val="С1_"/>
      <sheetName val="total"/>
      <sheetName val="исходные данные"/>
      <sheetName val="Комплектация"/>
      <sheetName val="трубы"/>
      <sheetName val="расчетные таблицы"/>
      <sheetName val="СМР"/>
      <sheetName val="дороги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в работу"/>
      <sheetName val="Прибыль опл"/>
      <sheetName val="трансформация1"/>
      <sheetName val="breakdown"/>
      <sheetName val="Destination"/>
      <sheetName val="мсн"/>
      <sheetName val="A54НДС"/>
      <sheetName val="шаблон"/>
      <sheetName val="Переменные и константы"/>
      <sheetName val="вариант"/>
      <sheetName val="СС"/>
      <sheetName val="Капитальные затраты"/>
      <sheetName val="Свод объем"/>
      <sheetName val="Дополнительные параметры"/>
      <sheetName val="1ПС"/>
      <sheetName val="Вспомогательный"/>
      <sheetName val="Обновление"/>
      <sheetName val="Цена"/>
      <sheetName val="Product"/>
      <sheetName val="Смета 1свод"/>
      <sheetName val="СметаСводная снег"/>
      <sheetName val="К.рын"/>
      <sheetName val="BACT"/>
      <sheetName val="База Геодезия"/>
      <sheetName val="Ф3П"/>
      <sheetName val="Ф2П"/>
      <sheetName val="Дог_рас"/>
      <sheetName val="КП_СС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</sheetDataSet>
  </externalBook>
</externalLink>
</file>

<file path=xl/externalLinks/externalLink13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айс на 9114"/>
      <sheetName val="Коэфф1."/>
      <sheetName val="Прайс лист"/>
      <sheetName val="СП"/>
      <sheetName val="КП"/>
      <sheetName val="СП-1"/>
      <sheetName val="СП-2"/>
      <sheetName val="СП-3"/>
      <sheetName val="СП-4"/>
      <sheetName val="СП-5"/>
      <sheetName val="Спец"/>
      <sheetName val="Шкаф"/>
      <sheetName val="Сервис"/>
      <sheetName val="ЗИП"/>
      <sheetName val="Труд"/>
      <sheetName val="Тепло"/>
      <sheetName val="База"/>
      <sheetName val="MACRO"/>
      <sheetName val="Коэфф1_"/>
      <sheetName val="Прайс_на_9114"/>
      <sheetName val="Коэфф1_1"/>
      <sheetName val="Прайс_лист"/>
      <sheetName val="топография"/>
      <sheetName val="см8"/>
      <sheetName val="информация"/>
      <sheetName val="свод"/>
      <sheetName val="ПРАЙС_2000 ОТ 20_01_00"/>
      <sheetName val="Смета"/>
      <sheetName val="Данные для расчёта сметы"/>
      <sheetName val="#ССЫЛКА"/>
      <sheetName val="93-110"/>
      <sheetName val="свод1"/>
      <sheetName val="СметаСводная Рыб"/>
      <sheetName val="Пояснение "/>
      <sheetName val="сводная"/>
      <sheetName val="БП НОВЫЙ"/>
      <sheetName val="СметаСводная снег"/>
      <sheetName val="кп (3)"/>
      <sheetName val="СметаСводная павильон"/>
      <sheetName val="Лист3"/>
      <sheetName val="Пример расчета"/>
      <sheetName val="СметаСводная"/>
      <sheetName val="Итог"/>
      <sheetName val="sapactivexlhiddensheet"/>
      <sheetName val="ПДР"/>
      <sheetName val="таблица руководству"/>
      <sheetName val="Суточная добыча за неделю"/>
      <sheetName val="Сервис_x0000__x0000__x0000__x0000__x0000__x0000__x0000__x0000__x0000__x0009__x0000_✈ʷ_x0000__x0004__x0000__x0000__x0000__x0000__x0000__x0000_ᩀʷ_x0000__x0000_"/>
      <sheetName val="Лист1"/>
      <sheetName val="Обновление"/>
      <sheetName val="Цена"/>
      <sheetName val="Product"/>
      <sheetName val="Сервис_x0000__x0000__x0000__x0000__x0000__x0000__x0000__x0000__x0000_ _x0000_✈ʷ_x0000__x0004__x0000__x0000__x0000__x0000__x0000__x0000_ᩀʷ_x0000__x0000_"/>
      <sheetName val="янв."/>
      <sheetName val="Спр_общий"/>
      <sheetName val="Ярково"/>
      <sheetName val="Сервис?????????_x0009_?✈ʷ?_x0004_??????ᩀʷ??"/>
      <sheetName val="шаблон"/>
      <sheetName val="list"/>
      <sheetName val="Таблица 4 АСУТП"/>
      <sheetName val="часы"/>
      <sheetName val="топо"/>
      <sheetName val="ИГ1"/>
      <sheetName val="Объемы работ по ПВ"/>
      <sheetName val="Хаттон 90.90 Femco"/>
      <sheetName val="Сервис????????? ?✈ʷ?_x0004_??????ᩀʷ??"/>
      <sheetName val="См-2 Шатурс сети  проект работы"/>
      <sheetName val="отчет эл_эн  2000"/>
      <sheetName val="Справка"/>
      <sheetName val="Январь"/>
      <sheetName val="смета СИД"/>
      <sheetName val="13.1"/>
      <sheetName val="Лист2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Прибыль опл"/>
      <sheetName val="График"/>
      <sheetName val="АЧ"/>
      <sheetName val="пятилетка"/>
      <sheetName val="мониторинг"/>
      <sheetName val="Summary"/>
      <sheetName val="гидрология"/>
      <sheetName val="матер."/>
      <sheetName val="total"/>
      <sheetName val="Комплектация"/>
      <sheetName val="трубы"/>
      <sheetName val="СМР"/>
      <sheetName val="дороги"/>
      <sheetName val="свод 2"/>
      <sheetName val="Землеотвод"/>
      <sheetName val="исходные данные"/>
      <sheetName val="расчетные таблицы"/>
      <sheetName val="ц_1991"/>
      <sheetName val="1.3"/>
      <sheetName val="Параметры"/>
      <sheetName val="ЛС_РЕС"/>
      <sheetName val="К.рын"/>
      <sheetName val="Сводная смета"/>
    </sheetNames>
    <sheetDataSet>
      <sheetData sheetId="0" refreshError="1"/>
      <sheetData sheetId="1" refreshError="1">
        <row r="7">
          <cell r="E7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</sheetDataSet>
  </externalBook>
</externalLink>
</file>

<file path=xl/externalLinks/externalLink13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анныеГлав"/>
      <sheetName val="ОбмОбслЗемОд"/>
      <sheetName val="КалендПлан"/>
      <sheetName val="СводнСм"/>
      <sheetName val="СводнСм ГАП"/>
      <sheetName val="СмШурф"/>
      <sheetName val="СмРучБур"/>
      <sheetName val="СмМашБур"/>
      <sheetName val="ОБмГеодезия"/>
      <sheetName val="СмШурфКонтр"/>
      <sheetName val="СмРучБурКонтр"/>
    </sheetNames>
    <sheetDataSet>
      <sheetData sheetId="0" refreshError="1"/>
      <sheetData sheetId="1" refreshError="1">
        <row r="2">
          <cell r="F2" t="str">
            <v>к договору № **/п-**-2007 от **.**.2007 г.</v>
          </cell>
        </row>
        <row r="28">
          <cell r="E28">
            <v>26.88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13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омандировка"/>
      <sheetName val="Авансовый отчет"/>
      <sheetName val="Платежное поручение"/>
      <sheetName val="Счет-Фактура"/>
      <sheetName val="Накладная"/>
      <sheetName val="Доверенность"/>
      <sheetName val="Расходный ордер"/>
      <sheetName val="Приходный ордер"/>
      <sheetName val="Платежка за телефон"/>
      <sheetName val="Платежка за электроэнергию"/>
      <sheetName val="Счет_Фактура"/>
      <sheetName val="Лист1"/>
      <sheetName val="Обновление"/>
      <sheetName val="Цена"/>
      <sheetName val="Product"/>
      <sheetName val="Коэфф1."/>
      <sheetName val="топография"/>
      <sheetName val="Кредиты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РП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мета"/>
      <sheetName val="сводная"/>
      <sheetName val="свод 2"/>
      <sheetName val="Табл38-7"/>
      <sheetName val="вариант"/>
      <sheetName val="Разработка проекта"/>
      <sheetName val="Обновление"/>
      <sheetName val="Лист1"/>
      <sheetName val="Цена"/>
      <sheetName val="ПДР"/>
      <sheetName val="Product"/>
      <sheetName val="КП НовоКов"/>
      <sheetName val="Шкаф"/>
      <sheetName val="Коэфф1."/>
      <sheetName val="Прайс лист"/>
      <sheetName val="Summary"/>
      <sheetName val="sapactivexlhiddensheet"/>
      <sheetName val="Данные для расчёта сметы"/>
      <sheetName val="График"/>
      <sheetName val="СметаСводная 1 оч"/>
      <sheetName val="эл_химз_"/>
      <sheetName val="геология_"/>
      <sheetName val="Данные_для_расчёта_сметы"/>
      <sheetName val="Коэфф1_"/>
      <sheetName val="Прайс_лист"/>
      <sheetName val="См_1_наруж_водопровод"/>
      <sheetName val="свод_2"/>
      <sheetName val="Разработка_проекта"/>
      <sheetName val="КП_НовоКов"/>
      <sheetName val="СметаСводная_1_оч"/>
      <sheetName val="Счет-Фактура"/>
      <sheetName val="Переменные и константы"/>
      <sheetName val="пятилетка"/>
      <sheetName val="мониторинг"/>
      <sheetName val="Пример расчета"/>
      <sheetName val="свод (2)"/>
      <sheetName val="Калплан ОИ2 Макм крестики"/>
      <sheetName val="к.84-к.83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6_14"/>
      <sheetName val="6_3_1"/>
      <sheetName val="6_20"/>
      <sheetName val="6_4_1"/>
      <sheetName val="6_11_1__сторонние"/>
      <sheetName val="8_14_КР_(списание)ОПСТИКР"/>
      <sheetName val="Списки"/>
      <sheetName val="6.14_КР"/>
      <sheetName val="топо"/>
      <sheetName val="Прилож"/>
      <sheetName val="см8"/>
      <sheetName val="DATA"/>
      <sheetName val="Нормы"/>
      <sheetName val="Текущие цены"/>
      <sheetName val="рабочий"/>
      <sheetName val="окраска"/>
      <sheetName val="все"/>
      <sheetName val="Зап-3- СЦБ"/>
      <sheetName val="Кредиты"/>
      <sheetName val="СметаСводная Рыб"/>
      <sheetName val="отчет эл_эн  2000"/>
      <sheetName val="информация"/>
      <sheetName val="ПОДПИСИ"/>
      <sheetName val="13.1"/>
      <sheetName val="РАСЧ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Зап-3-_СЦБ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Лист2"/>
      <sheetName val="КП (2)"/>
      <sheetName val="Бюджет"/>
      <sheetName val="Norm"/>
      <sheetName val="свод 3"/>
      <sheetName val="ID"/>
      <sheetName val="СС"/>
      <sheetName val="ЭХЗ"/>
      <sheetName val="РасчетКомандир1"/>
      <sheetName val="РасчетКомандир2"/>
      <sheetName val="Коэфф"/>
      <sheetName val="Смета2 проект. раб."/>
      <sheetName val="Суточная"/>
      <sheetName val="Смета 1"/>
      <sheetName val="данные"/>
      <sheetName val="Баланс"/>
      <sheetName val="Смета2_проект__раб_"/>
      <sheetName val="Смета_1"/>
      <sheetName val="СМЕТА проект"/>
      <sheetName val="Production and Spend"/>
      <sheetName val="OCK1"/>
      <sheetName val="1.3"/>
      <sheetName val="ИГ1"/>
      <sheetName val="К.рын"/>
      <sheetName val="Сводная смета"/>
      <sheetName val="Землеотвод"/>
      <sheetName val="шаблон"/>
      <sheetName val="СметаСводная павильон"/>
      <sheetName val="93-110"/>
      <sheetName val="Св. смета"/>
      <sheetName val="РБС ИЗМ1"/>
      <sheetName val="СметаСводная снег"/>
      <sheetName val="Лист опроса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таблица руководству"/>
      <sheetName val="Суточная добыча за неделю"/>
      <sheetName val="list"/>
      <sheetName val="Прибыль опл"/>
      <sheetName val="Вспомогательный"/>
      <sheetName val="сохранить"/>
      <sheetName val="5ОборРабМест(HP)"/>
      <sheetName val="№5 СУБ Инж защ"/>
      <sheetName val="HP и оргтехника"/>
      <sheetName val="Calc"/>
      <sheetName val="История"/>
      <sheetName val="Р1"/>
      <sheetName val="Параметры_i"/>
      <sheetName val="Таблица 2"/>
      <sheetName val="свод1"/>
      <sheetName val="Таблица 4 АСУТП"/>
      <sheetName val="Input"/>
      <sheetName val="Calculation"/>
      <sheetName val="ст ГТМ"/>
      <sheetName val="ПДР ООО &quot;Юкос ФБЦ&quot;"/>
      <sheetName val="исходные данные"/>
      <sheetName val="расчетные таблицы"/>
      <sheetName val="Амур ДОН"/>
      <sheetName val="кп ГК"/>
      <sheetName val="Справочные данные"/>
      <sheetName val="Б.Сатка"/>
      <sheetName val="total"/>
      <sheetName val="Комплектация"/>
      <sheetName val="трубы"/>
      <sheetName val="СМР"/>
      <sheetName val="дороги"/>
      <sheetName val="2002(v2)"/>
      <sheetName val="справ."/>
      <sheetName val="справ_"/>
      <sheetName val="2002_v2_"/>
      <sheetName val="СметаСводная"/>
      <sheetName val="оборудован"/>
      <sheetName val="Упр"/>
      <sheetName val="Перечень ИУ"/>
      <sheetName val="РН-ПНГ"/>
      <sheetName val="влад-таблица"/>
      <sheetName val="2002(v1)"/>
      <sheetName val="3.1 ТХ"/>
      <sheetName val="ЗП_ЮНГ"/>
      <sheetName val="НМА"/>
      <sheetName val="оператор"/>
      <sheetName val="исх_данные"/>
      <sheetName val="СметаСводная Колпино"/>
      <sheetName val="Подрядчики"/>
      <sheetName val="Январь"/>
      <sheetName val="Итог"/>
      <sheetName val="мсн"/>
      <sheetName val="мат"/>
      <sheetName val="3.5"/>
      <sheetName val="справка"/>
      <sheetName val="суб.подряд"/>
      <sheetName val="ПСБ - ОЭ"/>
      <sheetName val="суб_подряд"/>
      <sheetName val="ПСБ_-_ОЭ"/>
      <sheetName val="Смета 2"/>
      <sheetName val="D"/>
      <sheetName val="Ачинский НПЗ"/>
      <sheetName val="4"/>
      <sheetName val="ИД"/>
      <sheetName val="См3 СЦБ-зап"/>
      <sheetName val="Хаттон 90.90 Femco"/>
      <sheetName val="ИД1"/>
      <sheetName val="свод общ"/>
      <sheetName val="Смета 5.2. Кусты25,29,31,65"/>
      <sheetName val="смета СИД"/>
      <sheetName val="часы"/>
      <sheetName val="ресурсная вед."/>
      <sheetName val="ИДвалка"/>
      <sheetName val="р.Волхов"/>
      <sheetName val="Смета терзем"/>
      <sheetName val="КП к ГК"/>
      <sheetName val="изыскания 2"/>
      <sheetName val="Калплан Кра"/>
      <sheetName val="Материалы"/>
      <sheetName val="Кал.план Жукова даты - не надо"/>
      <sheetName val="Пояснение "/>
      <sheetName val="3.1"/>
      <sheetName val="Коммерческие расходы"/>
      <sheetName val="1"/>
      <sheetName val="ПД"/>
      <sheetName val="смета 2 проект. работы"/>
      <sheetName val="Хар_"/>
      <sheetName val="С1_"/>
      <sheetName val="СтрЗапасов (2)"/>
      <sheetName val="НМ расчеты"/>
      <sheetName val="СС замеч с ответами"/>
      <sheetName val="начало"/>
      <sheetName val="Main"/>
      <sheetName val="УП _2004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в работу"/>
      <sheetName val="1ПС"/>
      <sheetName val="20_Кредиты краткосрочные"/>
      <sheetName val="ц_199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Лист3"/>
      <sheetName val="АЧ"/>
      <sheetName val="кп"/>
      <sheetName val="Баланс (Ф1)"/>
      <sheetName val="К"/>
      <sheetName val="6.11 новый"/>
      <sheetName val="Общая часть"/>
      <sheetName val="Табл.5"/>
      <sheetName val="Табл.2"/>
      <sheetName val="Исх.данные"/>
      <sheetName val="MAIN_PARAMETERS"/>
      <sheetName val="RSOILBAL"/>
      <sheetName val="ВКЕ"/>
      <sheetName val="rvldmrv"/>
      <sheetName val="Additives"/>
      <sheetName val="Ryazan"/>
      <sheetName val="Assumpt"/>
      <sheetName val="Control"/>
      <sheetName val="Параметры"/>
      <sheetName val="См №3 ОПР"/>
      <sheetName val="см.№6 АВЗУ и ГПЗУ"/>
      <sheetName val="Геофизика"/>
      <sheetName val="Геодезия"/>
      <sheetName val="Экология1"/>
      <sheetName val="НГХК"/>
      <sheetName val="КП к снег Рыбинская"/>
      <sheetName val="АУП"/>
      <sheetName val="CENTR"/>
      <sheetName val="4сд"/>
      <sheetName val="2сд"/>
      <sheetName val="7сд"/>
      <sheetName val="Lim"/>
      <sheetName val="Справочник"/>
      <sheetName val="PwC Copies from old models --&gt;&gt;"/>
      <sheetName val="Справочники"/>
      <sheetName val="Сравнение ДПН факт 06-07"/>
      <sheetName val="Journals"/>
      <sheetName val="Names"/>
      <sheetName val="DMTR_BP_03"/>
      <sheetName val="см №1.1 Геодезические работы "/>
      <sheetName val="см №1.4 Экология "/>
      <sheetName val="Input Assumptions"/>
      <sheetName val="2.2 "/>
      <sheetName val="Расчет курса"/>
      <sheetName val="XLR_NoRangeSheet"/>
      <sheetName val="НЕДЕЛИ"/>
      <sheetName val="GD"/>
      <sheetName val="АСУ ТП 1 этап ПД"/>
      <sheetName val="Перечень Заказчиков"/>
      <sheetName val="СП"/>
      <sheetName val="Opex personnel (Term facs)"/>
      <sheetName val="Капитальные затраты"/>
      <sheetName val="трансформация1"/>
      <sheetName val="Destination"/>
      <sheetName val="breakdown"/>
      <sheetName val="EKDEB90"/>
      <sheetName val="Коэф КВ"/>
      <sheetName val="кп (3)"/>
      <sheetName val="1155"/>
      <sheetName val=""/>
      <sheetName val="матер."/>
      <sheetName val="КП Прим (3)"/>
      <sheetName val="фонтан разбитый2"/>
      <sheetName val="13_1"/>
      <sheetName val="накладная"/>
      <sheetName val="Акт"/>
      <sheetName val="Смета-Т"/>
      <sheetName val="Смета 3 Гидролог"/>
      <sheetName val="Записка СЦБ"/>
      <sheetName val="РС "/>
      <sheetName val="геолог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SakhNIPI5"/>
      <sheetName val="ПИР"/>
      <sheetName val="Коэф"/>
      <sheetName val="выборка на22 июня"/>
      <sheetName val="HP_и_оргтехника"/>
      <sheetName val="СМЕТА_проект"/>
      <sheetName val="Лист_опроса"/>
      <sheetName val="ОПС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Объемы работ по ПВ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16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Таблица 5"/>
      <sheetName val="Таблица 3"/>
      <sheetName val="1.401.2"/>
      <sheetName val="Source lists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Rub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М_1"/>
      <sheetName val="PO Data"/>
      <sheetName val="ПРОЦЕНТЫ"/>
      <sheetName val="Полигон - ИЭИ "/>
      <sheetName val="Ком"/>
      <sheetName val="См.3_АСУ"/>
      <sheetName val="MararashAA"/>
      <sheetName val="лч и кам"/>
      <sheetName val="№1"/>
      <sheetName val="Общ"/>
      <sheetName val="Пра_x0000_с_лист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/>
      <sheetData sheetId="219"/>
      <sheetData sheetId="220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ТИТУЛ"/>
      <sheetName val="6.14"/>
      <sheetName val="ОБЩЕСТВА"/>
      <sheetName val="6.3.1"/>
      <sheetName val="6.20"/>
      <sheetName val="6.4.1"/>
      <sheetName val="ПРОГНОЗ_1"/>
      <sheetName val="Смета"/>
      <sheetName val="Лист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Списки"/>
      <sheetName val="топо"/>
      <sheetName val="6.14_КР"/>
      <sheetName val="Данные для расчёта сметы"/>
      <sheetName val="Прилож"/>
      <sheetName val="ПДР"/>
      <sheetName val="DATA"/>
      <sheetName val="вариант"/>
      <sheetName val="Обновление"/>
      <sheetName val="Цена"/>
      <sheetName val="Product"/>
      <sheetName val="см8"/>
      <sheetName val="Summary"/>
      <sheetName val="Пример расчета"/>
      <sheetName val="свод 2"/>
      <sheetName val="Табл38-7"/>
      <sheetName val="Зап-3- СЦБ"/>
      <sheetName val="все"/>
      <sheetName val="информация"/>
      <sheetName val="Кредиты"/>
      <sheetName val="СметаСводная Рыб"/>
      <sheetName val="Нормы"/>
      <sheetName val="13.1"/>
      <sheetName val="Текущие цены"/>
      <sheetName val="рабочий"/>
      <sheetName val="окраска"/>
      <sheetName val="отчет эл_эн  2000"/>
      <sheetName val="Счет-Фактура"/>
      <sheetName val="к.84-к.83"/>
      <sheetName val="Коэфф1."/>
      <sheetName val="График"/>
      <sheetName val="ПОДПИСИ"/>
      <sheetName val="РАСЧ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Данные_для_расчёта_сметы"/>
      <sheetName val="Текущие_цены"/>
      <sheetName val="свод_2"/>
      <sheetName val="Зап-3-_СЦБ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Лист2"/>
      <sheetName val="КП (2)"/>
      <sheetName val="Бюджет"/>
      <sheetName val="Norm"/>
      <sheetName val="sapactivexlhiddensheet"/>
      <sheetName val="свод 3"/>
      <sheetName val="ID"/>
      <sheetName val="СС"/>
      <sheetName val="ЭХЗ"/>
      <sheetName val="РасчетКомандир1"/>
      <sheetName val="РасчетКомандир2"/>
      <sheetName val="Коэфф"/>
      <sheetName val="Смета2 проект. раб."/>
      <sheetName val="Суточная"/>
      <sheetName val="Смета 1"/>
      <sheetName val="РП"/>
      <sheetName val="данные"/>
      <sheetName val="Баланс"/>
      <sheetName val="Смета2_проект__раб_"/>
      <sheetName val="Смета_1"/>
      <sheetName val="СМЕТА проект"/>
      <sheetName val="Production and Spend"/>
      <sheetName val="OCK1"/>
      <sheetName val="Шкаф"/>
      <sheetName val="Прайс лист"/>
      <sheetName val="1.3"/>
      <sheetName val="ИГ1"/>
      <sheetName val="К.рын"/>
      <sheetName val="Сводная смета"/>
      <sheetName val="Землеотвод"/>
      <sheetName val="шаблон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СметаСводная 1 оч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метаСводная павильон"/>
      <sheetName val="93-110"/>
      <sheetName val="Св. смета"/>
      <sheetName val="РБС ИЗМ1"/>
      <sheetName val="СметаСводная снег"/>
      <sheetName val="Лист опроса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таблица руководству"/>
      <sheetName val="Суточная добыча за неделю"/>
      <sheetName val="list"/>
      <sheetName val="Прибыль опл"/>
      <sheetName val="Вспомогательный"/>
      <sheetName val="сохранить"/>
      <sheetName val="5ОборРабМест(HP)"/>
      <sheetName val="№5 СУБ Инж защ"/>
      <sheetName val="HP и оргтехника"/>
      <sheetName val="Calc"/>
      <sheetName val="История"/>
      <sheetName val="Р1"/>
      <sheetName val="Параметры_i"/>
      <sheetName val="Таблица 2"/>
      <sheetName val="свод1"/>
      <sheetName val="Таблица 4 АСУТП"/>
      <sheetName val="Input"/>
      <sheetName val="Calculation"/>
      <sheetName val="ст ГТМ"/>
      <sheetName val="ПДР ООО &quot;Юкос ФБЦ&quot;"/>
      <sheetName val="исходные данные"/>
      <sheetName val="расчетные таблицы"/>
      <sheetName val="Амур ДОН"/>
      <sheetName val="кп ГК"/>
      <sheetName val="Справочные данные"/>
      <sheetName val="Б.Сатка"/>
      <sheetName val="total"/>
      <sheetName val="Комплектация"/>
      <sheetName val="трубы"/>
      <sheetName val="СМР"/>
      <sheetName val="дороги"/>
      <sheetName val="2002(v2)"/>
      <sheetName val="справ."/>
      <sheetName val="справ_"/>
      <sheetName val="2002_v2_"/>
      <sheetName val="СметаСводная"/>
      <sheetName val="оборудован"/>
      <sheetName val="Упр"/>
      <sheetName val="Перечень ИУ"/>
      <sheetName val="РН-ПНГ"/>
      <sheetName val="влад-таблица"/>
      <sheetName val="2002(v1)"/>
      <sheetName val="3.1 ТХ"/>
      <sheetName val="ЗП_ЮНГ"/>
      <sheetName val="НМА"/>
      <sheetName val="оператор"/>
      <sheetName val="исх_данные"/>
      <sheetName val="СметаСводная Колпино"/>
      <sheetName val="Подрядчики"/>
      <sheetName val="Январь"/>
      <sheetName val="Итог"/>
      <sheetName val="мсн"/>
      <sheetName val="мат"/>
      <sheetName val="3.5"/>
      <sheetName val="справка"/>
      <sheetName val="суб.подряд"/>
      <sheetName val="ПСБ - ОЭ"/>
      <sheetName val="суб_подряд"/>
      <sheetName val="ПСБ_-_ОЭ"/>
      <sheetName val="Смета 2"/>
      <sheetName val="D"/>
      <sheetName val="Ачинский НПЗ"/>
      <sheetName val="4"/>
      <sheetName val="ИД"/>
      <sheetName val="См3 СЦБ-зап"/>
      <sheetName val="Хаттон 90.90 Femco"/>
      <sheetName val="ИД1"/>
      <sheetName val="свод общ"/>
      <sheetName val="Смета 5.2. Кусты25,29,31,65"/>
      <sheetName val="смета СИД"/>
      <sheetName val="часы"/>
      <sheetName val="ресурсная вед."/>
      <sheetName val="ИДвалка"/>
      <sheetName val="р.Волхов"/>
      <sheetName val="КП к ГК"/>
      <sheetName val="изыскания 2"/>
      <sheetName val="Калплан Кра"/>
      <sheetName val="Материалы"/>
      <sheetName val="6.11 новый"/>
      <sheetName val="Opex personnel (Term facs)"/>
      <sheetName val="накладная"/>
      <sheetName val="Акт"/>
      <sheetName val="Капитальные затраты"/>
      <sheetName val="1"/>
      <sheetName val="Пояснение "/>
      <sheetName val="3.1"/>
      <sheetName val="Коммерческие расходы"/>
      <sheetName val="RSOILBAL"/>
      <sheetName val="смета 2 проект. работы"/>
      <sheetName val="4сд"/>
      <sheetName val="2сд"/>
      <sheetName val="7сд"/>
      <sheetName val="MAIN_PARAMETERS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Перечень Заказчиков"/>
      <sheetName val="2.2 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Лист3"/>
      <sheetName val="АЧ"/>
      <sheetName val="кп (3)"/>
      <sheetName val="СП"/>
      <sheetName val="фонтан разбитый2"/>
      <sheetName val="Баланс (Ф1)"/>
      <sheetName val="Смета-Т"/>
      <sheetName val=""/>
      <sheetName val="Смета 3 Гидролог"/>
      <sheetName val="Записка СЦБ"/>
      <sheetName val="13_1"/>
      <sheetName val="ИПЦ2002-2004"/>
      <sheetName val="РС 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эл_химз_2"/>
      <sheetName val="геология_2"/>
      <sheetName val="6_142"/>
      <sheetName val="6_3_12"/>
      <sheetName val="6_202"/>
      <sheetName val="6_4_12"/>
      <sheetName val="6_11_1__сторонние2"/>
      <sheetName val="8_14_КР_(списание)ОПСТИКР2"/>
      <sheetName val="6_14_КР1"/>
      <sheetName val="Данные_для_расчёта_сметы1"/>
      <sheetName val="Пример_расчета1"/>
      <sheetName val="свод_21"/>
      <sheetName val="Зап-3-_СЦБ1"/>
      <sheetName val="СметаСводная_Рыб1"/>
      <sheetName val="Текущие_цены1"/>
      <sheetName val="отчет_эл_эн__20001"/>
      <sheetName val="к_84-к_831"/>
      <sheetName val="Коэфф1_1"/>
      <sheetName val="6_3"/>
      <sheetName val="6_7"/>
      <sheetName val="6_3_1_3"/>
      <sheetName val="КП_(2)"/>
      <sheetName val="свод_3"/>
      <sheetName val="Смета2_проект__раб_1"/>
      <sheetName val="Смета_11"/>
      <sheetName val="СМЕТА_проект"/>
      <sheetName val="Production_and_Spend"/>
      <sheetName val="Прайс_лист1"/>
      <sheetName val="1_3"/>
      <sheetName val="К_рын"/>
      <sheetName val="Сводная_смета"/>
      <sheetName val="См_1_наруж_водопровод1"/>
      <sheetName val="Разработка_проекта1"/>
      <sheetName val="КП_НовоКов1"/>
      <sheetName val="СметаСводная_1_оч1"/>
      <sheetName val="Переменные_и_константы"/>
      <sheetName val="свод_(2)"/>
      <sheetName val="Калплан_ОИ2_Макм_крестики"/>
      <sheetName val="СметаСводная_павильон"/>
      <sheetName val="Св__смета"/>
      <sheetName val="РБС_ИЗМ1"/>
      <sheetName val="СметаСводная_снег"/>
      <sheetName val="Лист_опроса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таблица_руководству"/>
      <sheetName val="Суточная_добыча_за_неделю"/>
      <sheetName val="Прибыль_опл"/>
      <sheetName val="№5_СУБ_Инж_защ"/>
      <sheetName val="HP_и_оргтехника"/>
      <sheetName val="Таблица_2"/>
      <sheetName val="Таблица_4_АСУТП"/>
      <sheetName val="ст_ГТМ"/>
      <sheetName val="ПДР_ООО_&quot;Юкос_ФБЦ&quot;"/>
      <sheetName val="исходные_данные"/>
      <sheetName val="расчетные_таблицы"/>
      <sheetName val="Амур_ДОН"/>
      <sheetName val="кп_ГК"/>
      <sheetName val="Справочные_данные"/>
      <sheetName val="Б_Сатка"/>
      <sheetName val="справ_1"/>
      <sheetName val="Перечень_ИУ"/>
      <sheetName val="3_1_ТХ"/>
      <sheetName val="СметаСводная_Колпино"/>
      <sheetName val="3_5"/>
      <sheetName val="суб_подряд1"/>
      <sheetName val="ПСБ_-_ОЭ1"/>
      <sheetName val="Смета_2"/>
      <sheetName val="Ачинский_НПЗ"/>
      <sheetName val="См3_СЦБ-зап"/>
      <sheetName val="Хаттон_90_90_Femco"/>
      <sheetName val="свод_общ"/>
      <sheetName val="Смета_5_2__Кусты25,29,31,65"/>
      <sheetName val="смета_СИД"/>
      <sheetName val="ресурсная_вед_"/>
      <sheetName val="р_Волхов"/>
      <sheetName val="КП_к_ГК"/>
      <sheetName val="изыскания_2"/>
      <sheetName val="Калплан_Кра"/>
      <sheetName val="6_11_новый"/>
      <sheetName val="Opex_personnel_(Term_facs)"/>
      <sheetName val="Капитальные_затраты"/>
      <sheetName val="Восстановл_Лист37"/>
      <sheetName val="Source lists"/>
      <sheetName val="Общая часть"/>
      <sheetName val="Табл.5"/>
      <sheetName val="Табл.2"/>
      <sheetName val="Исх.данные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Расчет курса"/>
      <sheetName val="XLR_NoRangeSheet"/>
      <sheetName val="НЕДЕЛИ"/>
      <sheetName val="GD"/>
      <sheetName val="геолог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SakhNIPI5"/>
      <sheetName val="ПИР"/>
      <sheetName val="выборка на22 июня"/>
      <sheetName val="ОПС"/>
      <sheetName val="1155"/>
      <sheetName val="3труба (П)"/>
      <sheetName val="15"/>
      <sheetName val="Объемы работ по ПВ"/>
      <sheetName val="16"/>
      <sheetName val="Таблица 5"/>
      <sheetName val="Таблица 3"/>
      <sheetName val="1.401.2"/>
      <sheetName val="PO Data"/>
      <sheetName val="Rub"/>
      <sheetName val="ПД"/>
      <sheetName val="РСС_АУ"/>
      <sheetName val="Раб.АУ"/>
      <sheetName val="Коэф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ПСП_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Сводная "/>
      <sheetName val="7.ТХ Сети (кор)"/>
      <sheetName val="Tier 311208"/>
      <sheetName val="3_1"/>
      <sheetName val="Коммерческие_расходы"/>
      <sheetName val="СС_замеч_с_ответами"/>
      <sheetName val="УП__2004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20_Кредиты_краткосрочные"/>
      <sheetName val="Перечень_Заказчиков"/>
      <sheetName val="КП_к_снег_Рыбинская"/>
      <sheetName val="Табл_5"/>
      <sheetName val="Табл_2"/>
      <sheetName val="2_2_"/>
      <sheetName val="свод_ИИР"/>
      <sheetName val="М_1"/>
      <sheetName val="Акт выбора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№1"/>
      <sheetName val="Сметы за сопровождение"/>
      <sheetName val="ПС_x0000__x0000__x0000__x0000__x0000__x0000_"/>
      <sheetName val="СМ_x000b__x0011__x0012__x000c__x0011__x0011__x0011__x0011__x0011__x0011_"/>
      <sheetName val="ᄀᄀᄀᄀᄀᄀᄀᄀᄀᄀᄀᄀᄀᄀᄀᄀᄀ"/>
      <sheetName val="См.3_АСУ"/>
      <sheetName val="Полигон - ИЭИ "/>
      <sheetName val="Ком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АСУ-линия-1"/>
      <sheetName val="ТЗ АСУ-1"/>
      <sheetName val="лч и кам"/>
      <sheetName val="2-stage"/>
      <sheetName val="ИД СМР"/>
      <sheetName val="Вспом."/>
      <sheetName val="УКП"/>
      <sheetName val="БД"/>
      <sheetName val="Норм"/>
      <sheetName val="Лист4"/>
      <sheetName val="Общий"/>
      <sheetName val="ТабР"/>
      <sheetName val="Lucent"/>
      <sheetName val="BACT"/>
      <sheetName val="Общ"/>
      <sheetName val="Бл.электр."/>
      <sheetName val="2 Геология"/>
      <sheetName val="Объем работ"/>
      <sheetName val="MararashAA"/>
      <sheetName val="ПРОЦЕНТЫ"/>
      <sheetName val="Виды работ АСО"/>
      <sheetName val="таблица_руко_x0019__x0015__x0009__x0003__x000c__x0011__x0011_"/>
      <sheetName val="ФОТ для смет"/>
      <sheetName val="ЛС_РЕС"/>
      <sheetName val="_x0000__x0000_"/>
      <sheetName val="таблица_руко_x0019__x0015_ _x0003__x000c__x0011__x0011_"/>
      <sheetName val="КБК ДПК"/>
      <sheetName val="ЕТС (ф)"/>
      <sheetName val="3_гидромет"/>
      <sheetName val="база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/>
      <sheetData sheetId="219"/>
      <sheetData sheetId="220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ударка"/>
      <sheetName val="Объектная"/>
      <sheetName val="Монтаж"/>
      <sheetName val="ЛокРот"/>
      <sheetName val="ДиалогНасос"/>
      <sheetName val="Module1"/>
      <sheetName val="Модуль Монтаж"/>
      <sheetName val="Udar_Dialog"/>
      <sheetName val="Dialog3"/>
      <sheetName val="Dialog_Mater"/>
      <sheetName val="Dialog_dol_udar"/>
      <sheetName val="Расход долот диалог"/>
      <sheetName val="ротордиалог"/>
      <sheetName val="Коэффициенты"/>
      <sheetName val="Материалы"/>
      <sheetName val="Насосы"/>
      <sheetName val="Объектная на ВЗУ"/>
      <sheetName val="Солянка"/>
      <sheetName val="Пуско-наладка"/>
      <sheetName val="Диалог_резка"/>
      <sheetName val="Диалог_коэф"/>
      <sheetName val="Диалог_бурение"/>
      <sheetName val="Диалог2"/>
      <sheetName val="СНиП-84 авто-смета"/>
    </sheetNames>
    <definedNames>
      <definedName name="dial_koef_udar"/>
      <definedName name="dial_mater_udar"/>
      <definedName name="Rashod_dolot_udar"/>
    </defined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ударка"/>
      <sheetName val="Объектная"/>
      <sheetName val="Монтаж"/>
      <sheetName val="ЛокРот"/>
      <sheetName val="ДиалогНасос"/>
      <sheetName val="Module1"/>
      <sheetName val="Модуль Монтаж"/>
      <sheetName val="Udar_Dialog"/>
      <sheetName val="Dialog3"/>
      <sheetName val="Dialog_Mater"/>
      <sheetName val="Dialog_dol_udar"/>
      <sheetName val="Расход долот диалог"/>
      <sheetName val="ротордиалог"/>
      <sheetName val="Коэффициенты"/>
      <sheetName val="Материалы"/>
      <sheetName val="Насосы"/>
      <sheetName val="Объектная на ВЗУ"/>
      <sheetName val="Солянка"/>
      <sheetName val="Пуско-наладка"/>
      <sheetName val="Диалог_резка"/>
      <sheetName val="Диалог_коэф"/>
      <sheetName val="Диалог_бурение"/>
      <sheetName val="Диалог2"/>
      <sheetName val="Тампонаж"/>
      <sheetName val="Сводная смета"/>
      <sheetName val="Насос"/>
      <sheetName val="Водомер"/>
      <sheetName val="Лист6"/>
      <sheetName val="ПНР"/>
      <sheetName val="Оголовок"/>
      <sheetName val="Бурение 6"/>
      <sheetName val="СНиП-84 авто-смета"/>
    </sheetNames>
    <definedNames>
      <definedName name="dial_koef_zap"/>
      <definedName name="dial_mater"/>
      <definedName name="dialog_montag_show"/>
      <definedName name="Rashod_dolot_zap"/>
    </definedNames>
    <sheetDataSet>
      <sheetData sheetId="0"/>
      <sheetData sheetId="1"/>
      <sheetData sheetId="2"/>
      <sheetData sheetId="3"/>
      <sheetData sheetId="4"/>
      <sheetData sheetId="5" refreshError="1"/>
      <sheetData sheetId="6" refreshError="1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СТИ_Тамала_ПД"/>
      <sheetName val="списки"/>
      <sheetName val="таб3"/>
      <sheetName val="таб5"/>
    </sheetNames>
    <sheetDataSet>
      <sheetData sheetId="0"/>
      <sheetData sheetId="1">
        <row r="1">
          <cell r="B1" t="str">
            <v>Ф2-Нет</v>
          </cell>
          <cell r="E1" t="str">
            <v>Ф5-Нет</v>
          </cell>
          <cell r="F1" t="str">
            <v>Ф6-Нет</v>
          </cell>
          <cell r="G1" t="str">
            <v>Ф7-Нет</v>
          </cell>
          <cell r="H1" t="str">
            <v>Ф8-Нет</v>
          </cell>
          <cell r="I1" t="str">
            <v>Ф9-Нет</v>
          </cell>
          <cell r="J1" t="str">
            <v>Ф10-Нет</v>
          </cell>
          <cell r="K1" t="str">
            <v>Нет коэффициента</v>
          </cell>
          <cell r="L1">
            <v>1</v>
          </cell>
        </row>
        <row r="2">
          <cell r="B2" t="str">
            <v>Ф2 - Непрерывный</v>
          </cell>
          <cell r="E2" t="str">
            <v>Ф5 - до 5</v>
          </cell>
          <cell r="F2" t="str">
            <v>Ф6 - I степень</v>
          </cell>
          <cell r="G2" t="str">
            <v>Ф7 - I степень</v>
          </cell>
          <cell r="H2" t="str">
            <v>Ф8 - Автоматизированный ручной режим</v>
          </cell>
          <cell r="I2" t="str">
            <v>Ф9 - до 20</v>
          </cell>
          <cell r="J2" t="str">
            <v>Ф10 - до 5</v>
          </cell>
          <cell r="K2" t="str">
            <v>Одностадийная разработка</v>
          </cell>
          <cell r="L2">
            <v>1.3</v>
          </cell>
        </row>
        <row r="3">
          <cell r="B3" t="str">
            <v>Ф2 - Полунепрерывный</v>
          </cell>
          <cell r="E3" t="str">
            <v>Ф5 - св. 5 до 10</v>
          </cell>
          <cell r="F3" t="str">
            <v>Ф6 - II степень</v>
          </cell>
          <cell r="G3" t="str">
            <v>Ф7 - II степень</v>
          </cell>
          <cell r="H3" t="str">
            <v>Ф8 - Автоматизированный режим советчика</v>
          </cell>
          <cell r="I3" t="str">
            <v>Ф9 - св. 20 до 50</v>
          </cell>
          <cell r="J3" t="str">
            <v>Ф10 - св. 5 до 10</v>
          </cell>
          <cell r="K3" t="str">
            <v>Стадия Проект</v>
          </cell>
        </row>
        <row r="4">
          <cell r="B4" t="str">
            <v>Ф2 - Непрерывно-дискретный - I</v>
          </cell>
          <cell r="E4" t="str">
            <v>Ф5 - св. 10 до 20</v>
          </cell>
          <cell r="F4" t="str">
            <v>Ф6 - III степень</v>
          </cell>
          <cell r="G4" t="str">
            <v>Ф7 - III степень</v>
          </cell>
          <cell r="H4" t="str">
            <v>Ф8 - Автоматизированный диалоговый режим</v>
          </cell>
          <cell r="I4" t="str">
            <v>Ф9 - св. 50 до 100</v>
          </cell>
          <cell r="J4" t="str">
            <v>Ф10 - св. 10 до 20</v>
          </cell>
          <cell r="K4" t="str">
            <v>Стадия Рабочая документация</v>
          </cell>
        </row>
        <row r="5">
          <cell r="B5" t="str">
            <v>Ф2 - Непрерывно-дискретный - II</v>
          </cell>
          <cell r="E5" t="str">
            <v>Ф5 - св. 20 до 35</v>
          </cell>
          <cell r="F5" t="str">
            <v>Ф6 - IV степень</v>
          </cell>
          <cell r="G5" t="str">
            <v>Ф7 - IV степень</v>
          </cell>
          <cell r="H5" t="str">
            <v>Ф8 - Автоматический режим косвенного управления</v>
          </cell>
          <cell r="I5" t="str">
            <v>Ф9 - св. 100 до 170</v>
          </cell>
          <cell r="J5" t="str">
            <v>Ф10 - св. 20 до 40</v>
          </cell>
          <cell r="K5" t="str">
            <v>Утверждаемая часть</v>
          </cell>
        </row>
        <row r="6">
          <cell r="B6" t="str">
            <v>Ф2 - Циклический</v>
          </cell>
          <cell r="E6" t="str">
            <v>Ф5 - св. 35 до 50</v>
          </cell>
          <cell r="G6" t="str">
            <v>Ф7 - V степень</v>
          </cell>
          <cell r="H6" t="str">
            <v>Ф8 - Автоматический режим прямого цифрового управления</v>
          </cell>
          <cell r="I6" t="str">
            <v>Ф9 - св. 170 до 250</v>
          </cell>
          <cell r="J6" t="str">
            <v>Ф10 - св. 40 до 60</v>
          </cell>
        </row>
        <row r="7">
          <cell r="B7" t="str">
            <v>Ф2 - Дискретный</v>
          </cell>
          <cell r="E7" t="str">
            <v>Ф5 - св. 50 до 70</v>
          </cell>
          <cell r="G7" t="str">
            <v>Ф7 - VI степень</v>
          </cell>
          <cell r="I7" t="str">
            <v>Ф9 - св. 250 до 350</v>
          </cell>
          <cell r="J7" t="str">
            <v>Ф10 - св. 60 до 90</v>
          </cell>
        </row>
        <row r="8">
          <cell r="E8" t="str">
            <v>Ф5 - св.70 до 100</v>
          </cell>
          <cell r="G8" t="str">
            <v>Ф7 - VII степень</v>
          </cell>
          <cell r="I8" t="str">
            <v>Ф9 - св. 350 до 470</v>
          </cell>
          <cell r="J8" t="str">
            <v>Ф10 - св. 90 до 120</v>
          </cell>
        </row>
        <row r="9">
          <cell r="E9" t="str">
            <v>Ф5 - За каждые 50 свыше 100</v>
          </cell>
          <cell r="I9" t="str">
            <v>Ф9 - св. 470 до 600</v>
          </cell>
          <cell r="J9" t="str">
            <v>Ф10 - св. 120 до 160</v>
          </cell>
        </row>
        <row r="10">
          <cell r="I10" t="str">
            <v>Ф9 - св. 600 до 800</v>
          </cell>
          <cell r="J10" t="str">
            <v>Ф10 - св. 160 до 200</v>
          </cell>
        </row>
        <row r="11">
          <cell r="I11" t="str">
            <v>Ф9 - св. 800 до 1000</v>
          </cell>
          <cell r="J11" t="str">
            <v>Ф10 - св. 200 до 250</v>
          </cell>
        </row>
        <row r="12">
          <cell r="I12" t="str">
            <v>Ф9 - св. 1000 до 1300</v>
          </cell>
          <cell r="J12" t="str">
            <v>Ф10 - св. 250 до 300</v>
          </cell>
        </row>
        <row r="13">
          <cell r="I13" t="str">
            <v>Ф9 - св. 1300 до 1600</v>
          </cell>
          <cell r="J13" t="str">
            <v>Ф10 - св. 300 до 350</v>
          </cell>
        </row>
        <row r="14">
          <cell r="I14" t="str">
            <v>Ф9 - св. 1600 до 2000</v>
          </cell>
          <cell r="J14" t="str">
            <v>Ф10 - св. 350 до 400</v>
          </cell>
        </row>
        <row r="15">
          <cell r="I15" t="str">
            <v>Ф9 - за каждые 500 свыше 2000</v>
          </cell>
          <cell r="J15" t="str">
            <v>Ф10 - за каждые 70 свыше 400</v>
          </cell>
        </row>
      </sheetData>
      <sheetData sheetId="2" refreshError="1"/>
      <sheetData sheetId="3">
        <row r="5">
          <cell r="B5">
            <v>2.04</v>
          </cell>
        </row>
      </sheetData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m_Prop.Prg"/>
      <sheetName val="Лист1"/>
      <sheetName val="Sum_prop"/>
    </sheetNames>
    <definedNames>
      <definedName name="FD"/>
      <definedName name="PDat"/>
      <definedName name="sum_prop"/>
    </definedNames>
    <sheetDataSet>
      <sheetData sheetId="0" refreshError="1"/>
      <sheetData sheetId="1"/>
      <sheetData sheetId="2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Лист1"/>
      <sheetName val="Обновление"/>
      <sheetName val="Цена"/>
      <sheetName val="Product"/>
      <sheetName val="эл_химз_"/>
      <sheetName val="геология_"/>
      <sheetName val="Смета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топо"/>
      <sheetName val="6_14"/>
      <sheetName val="6_3_1"/>
      <sheetName val="6_20"/>
      <sheetName val="6_4_1"/>
      <sheetName val="6_11_1__сторонние"/>
      <sheetName val="8_14_КР_(списание)ОПСТИКР"/>
      <sheetName val="Данные для расчёта сметы"/>
      <sheetName val="Summary"/>
      <sheetName val="ЭХЗ"/>
      <sheetName val="РасчетКомандир1"/>
      <sheetName val="РасчетКомандир2"/>
      <sheetName val="Коэфф"/>
      <sheetName val="Смета2 проект. раб."/>
      <sheetName val="Зап-3- СЦБ"/>
      <sheetName val="График"/>
      <sheetName val="Кредиты"/>
      <sheetName val="свод 2"/>
      <sheetName val="Счет-Фактура"/>
      <sheetName val="Суточная"/>
      <sheetName val="ПДР"/>
      <sheetName val="вариант"/>
      <sheetName val="Табл38-7"/>
      <sheetName val="СС"/>
      <sheetName val="Смета 1"/>
      <sheetName val="РП"/>
      <sheetName val="данные"/>
      <sheetName val="Баланс"/>
      <sheetName val="СМЕТА проект"/>
      <sheetName val="Production and Spend"/>
      <sheetName val="Смета2_проект__раб_"/>
      <sheetName val="Зап-3-_СЦБ"/>
      <sheetName val="свод_2"/>
      <sheetName val="Данные_для_расчёта_сметы"/>
      <sheetName val="Смета_1"/>
      <sheetName val="DATA"/>
      <sheetName val="Списки"/>
      <sheetName val="6.14_КР"/>
      <sheetName val="см8"/>
      <sheetName val="Прилож"/>
      <sheetName val="Пример расчета"/>
      <sheetName val="СметаСводная Рыб"/>
      <sheetName val="все"/>
      <sheetName val="Нормы"/>
      <sheetName val="sapactivexlhiddensheet"/>
      <sheetName val="OCK1"/>
      <sheetName val="Шкаф"/>
      <sheetName val="Коэфф1."/>
      <sheetName val="Прайс лист"/>
      <sheetName val="1.3"/>
      <sheetName val="ИГ1"/>
      <sheetName val="К.рын"/>
      <sheetName val="Сводная смета"/>
      <sheetName val="Землеотвод"/>
      <sheetName val="информация"/>
      <sheetName val="шаблон"/>
      <sheetName val="РС "/>
      <sheetName val="свод 3"/>
      <sheetName val="1"/>
      <sheetName val="к.84-к.83"/>
      <sheetName val="2002(v2)"/>
      <sheetName val="справ."/>
      <sheetName val="Пояснение "/>
      <sheetName val="93-110"/>
      <sheetName val="list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ПДР ООО &quot;Юкос ФБЦ&quot;"/>
      <sheetName val="Прибыль опл"/>
      <sheetName val="сохранить"/>
      <sheetName val="3.1"/>
      <sheetName val="Коммерческие расходы"/>
      <sheetName val="13.1"/>
      <sheetName val="исходные данные"/>
      <sheetName val="расчетные таблицы"/>
      <sheetName val="Лист опроса"/>
      <sheetName val="5ОборРабМест(HP)"/>
      <sheetName val="СметаСводная Колпино"/>
      <sheetName val="HP и оргтехника"/>
      <sheetName val="Лист2"/>
      <sheetName val="справ_"/>
      <sheetName val="оборудован"/>
      <sheetName val="СметаСводная снег"/>
      <sheetName val="СметаСводная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Таблица 4 АСУТП"/>
      <sheetName val="Смета 5.2. Кусты25,29,31,65"/>
      <sheetName val="свод общ"/>
      <sheetName val="изыскания 2"/>
      <sheetName val="мсн"/>
      <sheetName val="КП к ГК"/>
      <sheetName val="Calc"/>
      <sheetName val="ID"/>
      <sheetName val="История"/>
      <sheetName val="Р1"/>
      <sheetName val="Параметры_i"/>
      <sheetName val="Таблица 2"/>
      <sheetName val="Input"/>
      <sheetName val="Calculation"/>
      <sheetName val="RSOILBAL"/>
      <sheetName val="смета 2 проект. работы"/>
      <sheetName val="4сд"/>
      <sheetName val="2сд"/>
      <sheetName val="7сд"/>
      <sheetName val="MAIN_PARAMETERS"/>
      <sheetName val="Амур ДОН"/>
      <sheetName val="total"/>
      <sheetName val="Комплектация"/>
      <sheetName val="трубы"/>
      <sheetName val="СМР"/>
      <sheetName val="дороги"/>
      <sheetName val="Ачинский НПЗ"/>
      <sheetName val="ИД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Текущие цены"/>
      <sheetName val="рабочий"/>
      <sheetName val="окраска"/>
      <sheetName val="отчет эл_эн  2000"/>
      <sheetName val="№5 СУБ Инж защ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3.1 ТХ"/>
      <sheetName val="ЗП_ЮНГ"/>
      <sheetName val="3.5"/>
      <sheetName val="справка"/>
      <sheetName val="суб.подряд"/>
      <sheetName val="ПСБ - ОЭ"/>
      <sheetName val="См3 СЦБ-зап"/>
      <sheetName val="Смета 2"/>
      <sheetName val="Январь"/>
      <sheetName val="ИДвалка"/>
      <sheetName val="СметаСводная 1 оч"/>
      <sheetName val="Итог"/>
      <sheetName val="Вспомогательный"/>
      <sheetName val="Перечень Заказчиков"/>
      <sheetName val="Капитальные затраты"/>
      <sheetName val="Opex personnel (Term facs)"/>
      <sheetName val="КП (2)"/>
      <sheetName val="2.2 "/>
      <sheetName val="ПОДПИСИ"/>
      <sheetName val="РАСЧЕТ"/>
      <sheetName val="Бюджет"/>
      <sheetName val="Norm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кп ГК"/>
      <sheetName val="Справочные данные"/>
      <sheetName val="Б.Сатка"/>
      <sheetName val="РН-ПНГ"/>
      <sheetName val="влад-таблица"/>
      <sheetName val="2002(v1)"/>
      <sheetName val="Подрядчики"/>
      <sheetName val="мат"/>
      <sheetName val="суб_подряд"/>
      <sheetName val="ПСБ_-_ОЭ"/>
      <sheetName val="D"/>
      <sheetName val="4"/>
      <sheetName val="смета СИД"/>
      <sheetName val="часы"/>
      <sheetName val="ресурсная вед."/>
      <sheetName val="р.Волхов"/>
      <sheetName val="Калплан Кра"/>
      <sheetName val="Материалы"/>
      <sheetName val="6.11 новый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Лист3"/>
      <sheetName val="АЧ"/>
      <sheetName val="кп (3)"/>
      <sheetName val="СП"/>
      <sheetName val="фонтан разбитый2"/>
      <sheetName val="накладная"/>
      <sheetName val="Акт"/>
      <sheetName val="Баланс (Ф1)"/>
      <sheetName val="Смета-Т"/>
      <sheetName val=""/>
      <sheetName val="Смета 3 Гидролог"/>
      <sheetName val="Записка СЦБ"/>
      <sheetName val="геолог"/>
      <sheetName val="SakhNIPI5"/>
      <sheetName val="ПИР"/>
      <sheetName val="Общая часть"/>
      <sheetName val="Табл.5"/>
      <sheetName val="Табл.2"/>
      <sheetName val="Исх.данные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Расчет курса"/>
      <sheetName val="XLR_NoRangeSheet"/>
      <sheetName val="НЕДЕЛИ"/>
      <sheetName val="GD"/>
      <sheetName val="13_1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№1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8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МЕТА_проект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Восстановл_Лист17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выборка на22 июня"/>
      <sheetName val="HP_и_оргтехника"/>
      <sheetName val="Лист_опроса"/>
      <sheetName val="ОПС"/>
      <sheetName val="СметаСводная_снег"/>
      <sheetName val="Хаттон_90_90_Femco"/>
      <sheetName val="1155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37"/>
      <sheetName val="Объемы работ по ПВ"/>
      <sheetName val="16"/>
      <sheetName val="Коэф"/>
      <sheetName val="Таблица 5"/>
      <sheetName val="Таблица 3"/>
      <sheetName val="1.401.2"/>
      <sheetName val="Source lists"/>
      <sheetName val="PO Data"/>
      <sheetName val="Rub"/>
      <sheetName val="свод_ИИР"/>
      <sheetName val="Сводная "/>
      <sheetName val="7.ТХ Сети (кор)"/>
      <sheetName val="Tier 311208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М_1"/>
      <sheetName val="Акт выбора"/>
      <sheetName val="ПД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РСС_АУ"/>
      <sheetName val="Раб.АУ"/>
      <sheetName val="Сметы за сопровождение"/>
      <sheetName val="СМ_x000b__x0011__x0012__x000c__x0011__x0011__x0011__x0011__x0011__x0011_"/>
      <sheetName val="ᄀᄀᄀᄀᄀᄀᄀᄀᄀᄀᄀᄀᄀᄀᄀᄀᄀ"/>
      <sheetName val="См.3_АСУ"/>
      <sheetName val="Полигон - ИЭИ "/>
      <sheetName val="Ком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Бл.электр."/>
      <sheetName val="2-stage"/>
      <sheetName val="лч и кам"/>
      <sheetName val="Объем работ"/>
      <sheetName val="MararashAA"/>
      <sheetName val="ПРОЦЕНТЫ"/>
      <sheetName val="АСУ-линия-1"/>
      <sheetName val="ТЗ АСУ-1"/>
      <sheetName val="Виды работ АСО"/>
      <sheetName val="таблица_руко_x0019__x0015__x0009__x0003__x000c__x0011__x0011_"/>
      <sheetName val="таблица_руко_x0019__x0015_ _x0003__x000c__x0011__x0011_"/>
      <sheetName val="2 Геология"/>
      <sheetName val="ИД СМР"/>
      <sheetName val="ФОТ для смет"/>
      <sheetName val="ЛС_РЕС"/>
      <sheetName val="Норм"/>
      <sheetName val="Вспом."/>
      <sheetName val="УКП"/>
      <sheetName val="БД"/>
      <sheetName val="Лист4"/>
      <sheetName val="Общий"/>
      <sheetName val="ТабР"/>
      <sheetName val="База"/>
      <sheetName val="ПД-2.2"/>
      <sheetName val="Lucent"/>
      <sheetName val="BACT"/>
      <sheetName val="Общ"/>
      <sheetName val="6"/>
      <sheetName val="1.14"/>
      <sheetName val="1.7"/>
      <sheetName val="_x0000__x0000_"/>
      <sheetName val="Настр"/>
      <sheetName val="Распределение_затрат"/>
      <sheetName val="ЗАТ_ПОДР"/>
      <sheetName val="ПРОЧИЕ_ЗАТР"/>
      <sheetName val="ПОКУП_ВОДА"/>
      <sheetName val="РАСПРЕД ПО ПРОЦЕСС"/>
      <sheetName val="РЕАГ_КАТАЛ"/>
      <sheetName val="СЫРЬЕ"/>
      <sheetName val="СМЕТА_ТЕКРЕМ"/>
      <sheetName val="УСЛУГИ_ПРОМХАР"/>
      <sheetName val="Исх."/>
      <sheetName val="исх-данные"/>
      <sheetName val="8"/>
      <sheetName val="СМИС"/>
      <sheetName val="СМ"/>
      <sheetName val="ИД ПНР"/>
      <sheetName val="#ССЫЛКА"/>
      <sheetName val="см 5 ОДД "/>
      <sheetName val="эл_химз_2"/>
      <sheetName val="геология_2"/>
      <sheetName val="6_142"/>
      <sheetName val="6_3_12"/>
      <sheetName val="6_202"/>
      <sheetName val="6_4_12"/>
      <sheetName val="6_11_1__сторонние2"/>
      <sheetName val="8_14_КР_(списание)ОПСТИКР2"/>
      <sheetName val="6_14_КР1"/>
      <sheetName val="Данные_для_расчёта_сметы1"/>
      <sheetName val="Пример_расчета1"/>
      <sheetName val="свод_21"/>
      <sheetName val="Зап-3-_СЦБ1"/>
      <sheetName val="СметаСводная_Рыб1"/>
      <sheetName val="Текущие_цены1"/>
      <sheetName val="отчет_эл_эн__20001"/>
      <sheetName val="к_84-к_831"/>
      <sheetName val="Коэфф1_1"/>
      <sheetName val="6_3"/>
      <sheetName val="6_7"/>
      <sheetName val="6_3_1_3"/>
      <sheetName val="Смета2_проект__раб_1"/>
      <sheetName val="Смета_11"/>
      <sheetName val="Production_and_Spend"/>
      <sheetName val="Прайс_лист1"/>
      <sheetName val="См_1_наруж_водопровод1"/>
      <sheetName val="Разработка_проекта1"/>
      <sheetName val="КП_НовоКов1"/>
      <sheetName val="СметаСводная_1_оч1"/>
      <sheetName val="свод_(2)"/>
      <sheetName val="Калплан_ОИ2_Макм_крестики"/>
      <sheetName val="Св__смета"/>
      <sheetName val="РБС_ИЗМ1"/>
      <sheetName val="Таблица_2"/>
      <sheetName val="ст_ГТМ"/>
      <sheetName val="кп_ГК"/>
      <sheetName val="Справочные_данные"/>
      <sheetName val="суб_подряд1"/>
      <sheetName val="ПСБ_-_ОЭ1"/>
      <sheetName val="смета_СИД"/>
      <sheetName val="ресурсная_вед_"/>
      <sheetName val="КП_к_ГК"/>
      <sheetName val="изыскания_2"/>
      <sheetName val="Калплан_Кра"/>
      <sheetName val="6_11_новый"/>
      <sheetName val="ПС_x0000__x0000__x0000__x0000__x0000__x0000_"/>
      <sheetName val="3_гидромет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/>
      <sheetData sheetId="209"/>
      <sheetData sheetId="210"/>
      <sheetData sheetId="211"/>
      <sheetData sheetId="212"/>
      <sheetData sheetId="213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 refreshError="1"/>
      <sheetData sheetId="784" refreshError="1"/>
      <sheetData sheetId="785" refreshError="1"/>
      <sheetData sheetId="786" refreshError="1"/>
      <sheetData sheetId="787" refreshError="1"/>
      <sheetData sheetId="788" refreshError="1"/>
      <sheetData sheetId="789" refreshError="1"/>
      <sheetData sheetId="790" refreshError="1"/>
      <sheetData sheetId="791" refreshError="1"/>
      <sheetData sheetId="792" refreshError="1"/>
      <sheetData sheetId="793" refreshError="1"/>
      <sheetData sheetId="794" refreshError="1"/>
      <sheetData sheetId="795" refreshError="1"/>
      <sheetData sheetId="796" refreshError="1"/>
      <sheetData sheetId="797" refreshError="1"/>
      <sheetData sheetId="798" refreshError="1"/>
      <sheetData sheetId="799" refreshError="1"/>
      <sheetData sheetId="800" refreshError="1"/>
      <sheetData sheetId="801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ударка"/>
      <sheetName val="Объектная"/>
      <sheetName val="Монтаж"/>
      <sheetName val="ЛокРот"/>
      <sheetName val="СНиП-84 авто-смета"/>
    </sheetNames>
    <definedNames>
      <definedName name="dial_mater_udar"/>
    </definedNames>
    <sheetDataSet>
      <sheetData sheetId="0" refreshError="1"/>
      <sheetData sheetId="1" refreshError="1"/>
      <sheetData sheetId="2"/>
      <sheetData sheetId="3"/>
      <sheetData sheetId="4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ударка"/>
      <sheetName val="Объектная"/>
      <sheetName val="Монтаж"/>
      <sheetName val="ЛокРот"/>
      <sheetName val="ДиалогНасос"/>
      <sheetName val="Module1"/>
      <sheetName val="Модуль Монтаж"/>
      <sheetName val="Udar_Dialog"/>
      <sheetName val="Dialog3"/>
      <sheetName val="Dialog_Mater"/>
      <sheetName val="Dialog_dol_udar"/>
      <sheetName val="Расход долот диалог"/>
      <sheetName val="ротордиалог"/>
      <sheetName val="Коэффициенты"/>
      <sheetName val="Материалы"/>
      <sheetName val="Насосы"/>
      <sheetName val="Объектная на ВЗУ"/>
      <sheetName val="Солянка"/>
      <sheetName val="Пуско-наладка"/>
      <sheetName val="Диалог_резка"/>
      <sheetName val="Диалог_коэф"/>
      <sheetName val="Диалог_бурение"/>
      <sheetName val="Диалог2"/>
      <sheetName val="СНиП-84 авто-смета"/>
    </sheetNames>
    <definedNames>
      <definedName name="dial_mater"/>
    </definedNames>
    <sheetDataSet>
      <sheetData sheetId="0"/>
      <sheetData sheetId="1"/>
      <sheetData sheetId="2"/>
      <sheetData sheetId="3"/>
      <sheetData sheetId="4"/>
      <sheetData sheetId="5" refreshError="1"/>
      <sheetData sheetId="6" refreshError="1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ДР"/>
      <sheetName val="Бюджет"/>
      <sheetName val="топография"/>
      <sheetName val="Зап-3- СЦБ"/>
      <sheetName val="свод 2"/>
      <sheetName val="вариант"/>
      <sheetName val="HP и оргтехника"/>
      <sheetName val="Смета"/>
      <sheetName val="см8"/>
      <sheetName val="свод 3"/>
      <sheetName val="топо"/>
      <sheetName val="Лист опроса"/>
      <sheetName val="Summary"/>
      <sheetName val="№5 СУБ Инж защ"/>
      <sheetName val="ПДР+Бюджет ЮНГ НТЦ Уфа (2005-20"/>
      <sheetName val="13.1"/>
      <sheetName val="Данные для расчёта сметы"/>
      <sheetName val="ЭХЗ"/>
      <sheetName val="График"/>
      <sheetName val="Коэфф1."/>
      <sheetName val="Табл38-7"/>
      <sheetName val="1.1"/>
      <sheetName val="Сводная"/>
      <sheetName val="СС"/>
      <sheetName val="Лист1"/>
      <sheetName val="Обновление"/>
      <sheetName val="все"/>
      <sheetName val="Суточная"/>
      <sheetName val="COA- Nov  02"/>
      <sheetName val="мсн"/>
      <sheetName val="Разработка проекта"/>
      <sheetName val="Opex personnel (Term facs)"/>
      <sheetName val="Цена"/>
      <sheetName val="Product"/>
      <sheetName val="Пример расчета"/>
      <sheetName val="Additives"/>
      <sheetName val="Ryazan"/>
      <sheetName val="Assumpt"/>
      <sheetName val="КП (2)"/>
      <sheetName val="Капитальные затраты"/>
      <sheetName val="ВКЕ"/>
      <sheetName val="Счет-Фактура"/>
      <sheetName val="Ачинский НПЗ"/>
      <sheetName val="СметаСводная Колпино"/>
      <sheetName val="СПЕЦИФИКАЦИЯ"/>
      <sheetName val="Смета 1"/>
      <sheetName val="исходные данные"/>
      <sheetName val="расчетные таблицы"/>
      <sheetName val="СметаСводная снег"/>
      <sheetName val="СМЕТА проект"/>
      <sheetName val="НЕДЕЛИ"/>
      <sheetName val="2.2 "/>
      <sheetName val="к.84-к.8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/>
      <sheetData sheetId="44"/>
      <sheetData sheetId="45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йга АСУ-ПД"/>
      <sheetName val="Тайга АСУ-РД"/>
      <sheetName val="Разд АСУ-ПД"/>
      <sheetName val="Разд АСУ-РД"/>
      <sheetName val="Тайга КУЭ-ПД"/>
      <sheetName val="Тайга КУЭ-РД"/>
      <sheetName val="Разд КУЭ-ПД"/>
      <sheetName val="Разд КУЭ-РД"/>
      <sheetName val="АИИС КУЭ ТЗ"/>
      <sheetName val="РЗ-ПД"/>
      <sheetName val="РЗ-РД"/>
      <sheetName val="РЗ ПАРАМ"/>
      <sheetName val="Показатели"/>
      <sheetName val="Индексы"/>
      <sheetName val="Лист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>
        <row r="2">
          <cell r="A2" t="str">
            <v>I квартал 2010 года</v>
          </cell>
        </row>
        <row r="3">
          <cell r="A3" t="str">
            <v>I квартал 2011 года</v>
          </cell>
        </row>
        <row r="4">
          <cell r="A4" t="str">
            <v>I квартал 2012 года</v>
          </cell>
        </row>
        <row r="5">
          <cell r="A5" t="str">
            <v>I квартал 2013 года</v>
          </cell>
        </row>
        <row r="6">
          <cell r="A6" t="str">
            <v>I квартал 2014 года</v>
          </cell>
        </row>
        <row r="7">
          <cell r="A7" t="str">
            <v>II квартал 2010 года</v>
          </cell>
        </row>
        <row r="8">
          <cell r="A8" t="str">
            <v>II квартал 2011 года</v>
          </cell>
        </row>
        <row r="9">
          <cell r="A9" t="str">
            <v>II квартал 2012 года</v>
          </cell>
        </row>
        <row r="10">
          <cell r="A10" t="str">
            <v>II квартал 2013 года</v>
          </cell>
        </row>
        <row r="11">
          <cell r="A11" t="str">
            <v>III квартал 2010 года</v>
          </cell>
        </row>
        <row r="12">
          <cell r="A12" t="str">
            <v>III квартал 2011 года</v>
          </cell>
        </row>
        <row r="13">
          <cell r="A13" t="str">
            <v>III квартал 2012 года</v>
          </cell>
        </row>
        <row r="14">
          <cell r="A14" t="str">
            <v>III квартал 2013 года</v>
          </cell>
        </row>
        <row r="15">
          <cell r="A15" t="str">
            <v>IV квартал 2010 года</v>
          </cell>
        </row>
        <row r="16">
          <cell r="A16" t="str">
            <v>IV квартал 2011 года</v>
          </cell>
        </row>
        <row r="17">
          <cell r="A17" t="str">
            <v>IV квартал 2012 года</v>
          </cell>
        </row>
        <row r="18">
          <cell r="A18" t="str">
            <v>IV квартал 2013 года</v>
          </cell>
        </row>
      </sheetData>
      <sheetData sheetId="14" refreshError="1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снег гост"/>
      <sheetName val="СметаСводная гост доп"/>
      <sheetName val="Смета1 Топосъемка гост доп"/>
      <sheetName val="СметаСводная гост"/>
      <sheetName val="Смета1 Топосъемка гост"/>
      <sheetName val="Смета2 геология гост"/>
      <sheetName val="См3 эколог изыск гост"/>
      <sheetName val="смета4  Дор.работы гост"/>
      <sheetName val="Смета4а реестр счетов"/>
      <sheetName val="смета5 Арх-стр часть"/>
      <sheetName val="Смета 6 гост - Сети"/>
      <sheetName val="См 7Расчет Трансп.схемы"/>
      <sheetName val="Смета8 регламент"/>
      <sheetName val="Смета9 инвент гост"/>
      <sheetName val="Смета10 кадастр съемка гост"/>
      <sheetName val="Смета11 Юрид оформл гост"/>
      <sheetName val="см12 конк докум гост"/>
      <sheetName val="См13 ГО и ЧС"/>
      <sheetName val="Смета межев Шк"/>
    </sheetNames>
    <sheetDataSet>
      <sheetData sheetId="0"/>
      <sheetData sheetId="1"/>
      <sheetData sheetId="2"/>
      <sheetData sheetId="3" refreshError="1">
        <row r="8">
          <cell r="F8" t="str">
            <v>Рабочий проект  по объекту "Снегоприемный пункт по адресу:  Петродворцовый  район,  5км Гостилицкого шоссе (квартал 31 нежилой зоны "Старый Петергоф")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мер расчета"/>
      <sheetName val="Структура АСУ УПН"/>
      <sheetName val="Структура АРМ"/>
      <sheetName val="Сигналы контроллера"/>
      <sheetName val="Сигналы контроллера + верхн уро"/>
      <sheetName val="У1500"/>
      <sheetName val="Смета 1 разд с коэф"/>
      <sheetName val="Смета (3 кат) ГЭСНп"/>
      <sheetName val="Трудозатраты (3кат) ГЭСНп"/>
      <sheetName val="Таблица 9 ГЭСНп"/>
      <sheetName val="ПДР"/>
      <sheetName val="Разработка проекта"/>
      <sheetName val="sapactivexlhiddensheet"/>
      <sheetName val="Norm"/>
      <sheetName val="Сводная смета"/>
      <sheetName val="list"/>
      <sheetName val="Смета"/>
      <sheetName val="Табл38-7"/>
      <sheetName val="топография"/>
      <sheetName val="ПДР ООО &quot;Юкос ФБЦ&quot;"/>
      <sheetName val="Nodes"/>
      <sheetName val="Periods"/>
      <sheetName val="Справочник"/>
      <sheetName val="Хар_"/>
      <sheetName val="С1_"/>
      <sheetName val="13.1"/>
      <sheetName val="все"/>
      <sheetName val="топо"/>
      <sheetName val="Коэф"/>
      <sheetName val="XLR_NoRangeSheet"/>
      <sheetName val="График"/>
      <sheetName val="OCK1"/>
      <sheetName val="ц_1991"/>
      <sheetName val="Шкаф"/>
      <sheetName val="Коэфф1."/>
      <sheetName val="Прайс лист"/>
      <sheetName val="ВКЕ"/>
      <sheetName val="Journals"/>
      <sheetName val="№5 СУБ Инж защ"/>
      <sheetName val="Summary"/>
      <sheetName val="Opex personnel (Term facs)"/>
      <sheetName val="Лист1"/>
      <sheetName val="Lim"/>
      <sheetName val="СС"/>
      <sheetName val="СМЕТА проект"/>
      <sheetName val="Справочники"/>
      <sheetName val="Параметры"/>
      <sheetName val="Списки"/>
      <sheetName val="МБП"/>
      <sheetName val="Сводная"/>
      <sheetName val="Цена"/>
      <sheetName val="КП (2)"/>
      <sheetName val="СВОД"/>
      <sheetName val="Бюджет"/>
      <sheetName val="Дополнительные параметры"/>
      <sheetName val="Лист"/>
      <sheetName val="Капитальные затраты"/>
      <sheetName val="Обновление"/>
      <sheetName val="Product"/>
      <sheetName val="2.2 "/>
      <sheetName val="B"/>
      <sheetName val="начало"/>
      <sheetName val="Ком  предл по Сероочистке Алато"/>
      <sheetName val="к.84-к.83"/>
      <sheetName val="Кредиты"/>
      <sheetName val="Control"/>
      <sheetName val="Курсы"/>
      <sheetName val="breakdown"/>
      <sheetName val="трансформация1"/>
      <sheetName val="эл.химз."/>
      <sheetName val="гидрология"/>
      <sheetName val="Ачинский НПЗ"/>
      <sheetName val="ID"/>
      <sheetName val="УКП"/>
      <sheetName val="Panduit"/>
      <sheetName val="Справочные данные"/>
      <sheetName val="total"/>
      <sheetName val="Комплектация"/>
      <sheetName val="трубы"/>
      <sheetName val="СМР"/>
      <sheetName val="дороги"/>
      <sheetName val="PwC Copies from old models --&gt;&gt;"/>
      <sheetName val="Акт выбора"/>
      <sheetName val="Зап-3- СЦБ"/>
      <sheetName val="ПОДПИСИ"/>
      <sheetName val="СметаСводная Рыб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 П"/>
      <sheetName val="Свод"/>
      <sheetName val="СМЕТА проект"/>
      <sheetName val="СВОД ПИР"/>
      <sheetName val="топография"/>
      <sheetName val="13.1"/>
      <sheetName val="ПДР"/>
      <sheetName val="Пример расчета"/>
      <sheetName val="93-110"/>
      <sheetName val="sapactivexlhiddensheet"/>
      <sheetName val="Calc"/>
      <sheetName val="Шкаф"/>
      <sheetName val="Коэфф1."/>
      <sheetName val="Прайс лист"/>
      <sheetName val="Сводная смета"/>
      <sheetName val="list"/>
      <sheetName val="топо"/>
      <sheetName val="Смета"/>
      <sheetName val="1ПС"/>
      <sheetName val="Сводная газопровод"/>
      <sheetName val="5ОборРабМест(HP)"/>
      <sheetName val="к.84-к.83"/>
      <sheetName val="Обновление"/>
      <sheetName val="Цена"/>
      <sheetName val="Product"/>
      <sheetName val="Лист1"/>
      <sheetName val="График"/>
      <sheetName val="РП"/>
      <sheetName val="См 1 наруж.водопровод"/>
      <sheetName val="Упр"/>
      <sheetName val="OCK1"/>
      <sheetName val="КП (2)"/>
      <sheetName val="в работу"/>
      <sheetName val="Данные для расчёта сметы"/>
      <sheetName val="Коэф"/>
      <sheetName val="Сводная"/>
      <sheetName val="Параметры"/>
      <sheetName val="Геология"/>
      <sheetName val="Геофизика"/>
      <sheetName val="ЭХЗ"/>
      <sheetName val="Табл38-7"/>
      <sheetName val="Journals"/>
      <sheetName val="СтрЗапасов (2)"/>
      <sheetName val="З_П"/>
      <sheetName val="СМЕТА_проект"/>
      <sheetName val="СВОД_ПИР"/>
      <sheetName val="13_1"/>
      <sheetName val="Пример_расчета"/>
      <sheetName val="Коэфф1_"/>
      <sheetName val="Прайс_лист"/>
      <sheetName val="Сводная_смета"/>
      <sheetName val="Сводная_газопровод"/>
      <sheetName val="к_84-к_83"/>
      <sheetName val="Прибыль опл"/>
      <sheetName val="все"/>
      <sheetName val="Хар_"/>
      <sheetName val="С1_"/>
      <sheetName val="УКП"/>
      <sheetName val="Lim"/>
      <sheetName val="ИД СМР"/>
      <sheetName val="ИД ПНР"/>
      <sheetName val="Восстановл_Лист7"/>
      <sheetName val="Восстановл_Лист13"/>
      <sheetName val="Восстановл_Лист15"/>
      <sheetName val="Восстановл_Лист19"/>
      <sheetName val="СПЕЦИФИКАЦИЯ"/>
      <sheetName val="ПД"/>
      <sheetName val="DATA"/>
      <sheetName val="Norm"/>
      <sheetName val="8"/>
      <sheetName val=""/>
      <sheetName val="№5 СУБ Инж защ"/>
    </sheetNames>
    <sheetDataSet>
      <sheetData sheetId="0"/>
      <sheetData sheetId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/>
      <sheetData sheetId="44"/>
      <sheetData sheetId="45"/>
      <sheetData sheetId="46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СТИ_Рассказово_ПД"/>
      <sheetName val="списки"/>
      <sheetName val="таб3"/>
      <sheetName val="таб5"/>
    </sheetNames>
    <sheetDataSet>
      <sheetData sheetId="0"/>
      <sheetData sheetId="1">
        <row r="1">
          <cell r="B1" t="str">
            <v>Ф2-Нет</v>
          </cell>
          <cell r="E1" t="str">
            <v>Ф5-Нет</v>
          </cell>
        </row>
        <row r="2">
          <cell r="E2" t="str">
            <v>Ф5 - до 5</v>
          </cell>
        </row>
        <row r="3">
          <cell r="E3" t="str">
            <v>Ф5 - св. 5 до 10</v>
          </cell>
        </row>
        <row r="4">
          <cell r="E4" t="str">
            <v>Ф5 - св. 10 до 20</v>
          </cell>
        </row>
        <row r="5">
          <cell r="E5" t="str">
            <v>Ф5 - св. 20 до 35</v>
          </cell>
        </row>
        <row r="6">
          <cell r="E6" t="str">
            <v>Ф5 - св. 35 до 50</v>
          </cell>
        </row>
        <row r="7">
          <cell r="E7" t="str">
            <v>Ф5 - св. 50 до 70</v>
          </cell>
        </row>
        <row r="8">
          <cell r="E8" t="str">
            <v>Ф5 - св.70 до 100</v>
          </cell>
        </row>
        <row r="9">
          <cell r="E9" t="str">
            <v>Ф5 - За каждые 50 свыше 100</v>
          </cell>
        </row>
      </sheetData>
      <sheetData sheetId="2"/>
      <sheetData sheetId="3">
        <row r="5">
          <cell r="B5">
            <v>2.04</v>
          </cell>
        </row>
      </sheetData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тоимость"/>
      <sheetName val="Коэфф1."/>
      <sheetName val="в работу"/>
      <sheetName val="Нижний ур."/>
      <sheetName val="Нижний NEW"/>
      <sheetName val="ЗИП_НУ"/>
      <sheetName val="Лист2"/>
      <sheetName val="ВерхУров"/>
      <sheetName val="Прайс лист"/>
      <sheetName val="СП"/>
      <sheetName val="КП"/>
      <sheetName val="КП-1"/>
      <sheetName val="СП-1"/>
      <sheetName val="СП-2"/>
      <sheetName val="СП-3"/>
      <sheetName val="СП-4"/>
      <sheetName val="СП-5"/>
      <sheetName val="Спец"/>
      <sheetName val="Шкаф"/>
      <sheetName val="Сервис"/>
      <sheetName val="ЗИП"/>
      <sheetName val="Труд"/>
      <sheetName val="Тепло"/>
      <sheetName val="База"/>
      <sheetName val="MACRO"/>
      <sheetName val="Коэфф1_"/>
      <sheetName val="ЭХЗ"/>
      <sheetName val="Лист1"/>
      <sheetName val="Обновление"/>
      <sheetName val="Цена"/>
      <sheetName val="Product"/>
      <sheetName val="13.1"/>
      <sheetName val="СМЕТА проект"/>
      <sheetName val="Шкафы_end"/>
      <sheetName val="топография"/>
      <sheetName val="93-110"/>
      <sheetName val="Calc"/>
      <sheetName val="ПДР"/>
      <sheetName val="Кредиты"/>
      <sheetName val="трансформация1"/>
      <sheetName val="sapactivexlhiddensheet"/>
      <sheetName val="Все ОС"/>
      <sheetName val="к.84-к.83"/>
      <sheetName val="MAIN_PARAMETERS"/>
      <sheetName val="HP и оргтехника"/>
      <sheetName val="Данные для расчёта сметы"/>
      <sheetName val="Смета"/>
      <sheetName val="Пример расчета"/>
      <sheetName val="Summary"/>
      <sheetName val="1ПС"/>
      <sheetName val="5ОборРабМест(HP)"/>
      <sheetName val="Лист опроса"/>
      <sheetName val="COS&amp; SG&amp;A Classification"/>
      <sheetName val="reconciliation"/>
      <sheetName val="свод 2"/>
      <sheetName val="1155"/>
      <sheetName val="SP173И1"/>
      <sheetName val="SP173И2"/>
      <sheetName val="SP173И3"/>
      <sheetName val="SP353СИ1"/>
      <sheetName val="SP353СИ2"/>
      <sheetName val="SP353ЦИ1"/>
      <sheetName val="SP353ЦИ2"/>
      <sheetName val="КП (2)"/>
      <sheetName val="информация"/>
      <sheetName val="Lim"/>
      <sheetName val="Параметры"/>
      <sheetName val="Norm"/>
      <sheetName val="геол_доп.бурение"/>
      <sheetName val="БД"/>
      <sheetName val="ПДР ООО &quot;Юкос ФБЦ&quot;"/>
      <sheetName val="Хар_"/>
      <sheetName val="С1_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С"/>
      <sheetName val="Прибыль опл"/>
      <sheetName val="Амур ДОН"/>
      <sheetName val="СВОД"/>
      <sheetName val="Journals"/>
      <sheetName val="кп ГК"/>
      <sheetName val="total"/>
      <sheetName val="Комплектация"/>
      <sheetName val="трубы"/>
      <sheetName val="СМР"/>
      <sheetName val="дороги"/>
      <sheetName val="OCK1"/>
      <sheetName val="исходные данные"/>
      <sheetName val="расчетные таблицы"/>
      <sheetName val="свод 3"/>
      <sheetName val="Капитальные затраты"/>
      <sheetName val="все"/>
      <sheetName val="График"/>
      <sheetName val="топо"/>
      <sheetName val="Проект"/>
      <sheetName val="ID"/>
      <sheetName val="Б.Сатка"/>
      <sheetName val="Бюджет"/>
      <sheetName val="РП"/>
      <sheetName val="Курсы"/>
      <sheetName val="breakdown"/>
      <sheetName val="УП _2004"/>
      <sheetName val="Дополнительные параметры"/>
      <sheetName val="Зап-3- СЦБ"/>
      <sheetName val="ИД"/>
      <sheetName val="Огл. Графиков"/>
      <sheetName val="Текущие цены"/>
      <sheetName val="рабочий"/>
      <sheetName val="окраска"/>
      <sheetName val="Opex personnel (Term facs)"/>
      <sheetName val="Main"/>
      <sheetName val="Табл38-7"/>
      <sheetName val="Коэфф1_1"/>
      <sheetName val="в_работу"/>
      <sheetName val="Нижний_ур_"/>
      <sheetName val="Нижний_NEW"/>
      <sheetName val="Прайс_лист"/>
      <sheetName val="13_1"/>
      <sheetName val="СМЕТА_проект"/>
      <sheetName val="Все_ОС"/>
      <sheetName val="к_84-к_83"/>
      <sheetName val="Данные_для_расчёта_сметы"/>
      <sheetName val="HP_и_оргтехника"/>
      <sheetName val="Пример_расчета"/>
      <sheetName val="Лист_опроса"/>
      <sheetName val="COS&amp;_SG&amp;A_Classification"/>
      <sheetName val="свод_2"/>
      <sheetName val="КП_(2)"/>
      <sheetName val="ПДР_ООО_&quot;Юкос_ФБЦ&quot;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Прибыль_опл"/>
      <sheetName val="Амур_ДОН"/>
      <sheetName val="кп_ГК"/>
      <sheetName val="исходные_данные"/>
      <sheetName val="расчетные_таблицы"/>
      <sheetName val="свод_3"/>
      <sheetName val="Капитальные_затраты"/>
      <sheetName val="Зап-3-_СЦБ"/>
      <sheetName val="Коэфф1_2"/>
      <sheetName val="№5 СУБ Инж защ"/>
      <sheetName val="ц_1991"/>
      <sheetName val="СметаСводная Рыб"/>
      <sheetName val="Destination"/>
      <sheetName val="2.2 "/>
      <sheetName val="начало"/>
      <sheetName val="вариант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 на ПНР"/>
    </sheetNames>
    <definedNames>
      <definedName name="vvod_ini"/>
    </definedNames>
    <sheetDataSet>
      <sheetData sheetId="0" refreshError="1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ог_деньги"/>
      <sheetName val="Задание В"/>
      <sheetName val="Лист опроса"/>
      <sheetName val="Исх Тракт"/>
      <sheetName val="См_Тракт"/>
      <sheetName val="См_об Тракт"/>
      <sheetName val="Ст_ком Тракт"/>
      <sheetName val="Шаблон"/>
      <sheetName val="Шаблон_ДЦ_АПК"/>
      <sheetName val="Дог_рас"/>
      <sheetName val="Исх АПК"/>
      <sheetName val="См_АПК"/>
      <sheetName val="Об_АПК"/>
      <sheetName val="Спец_об"/>
      <sheetName val="Шаблон_Спец1"/>
      <sheetName val="Шаблон_Спец2"/>
      <sheetName val="Об_Сет"/>
      <sheetName val="См_Сет"/>
    </sheetNames>
    <sheetDataSet>
      <sheetData sheetId="0" refreshError="1"/>
      <sheetData sheetId="1" refreshError="1"/>
      <sheetData sheetId="2" refreshError="1">
        <row r="6">
          <cell r="B6">
            <v>19.2</v>
          </cell>
        </row>
        <row r="10">
          <cell r="B10">
            <v>97</v>
          </cell>
        </row>
        <row r="11">
          <cell r="B11">
            <v>45</v>
          </cell>
        </row>
        <row r="12">
          <cell r="B12">
            <v>52</v>
          </cell>
        </row>
        <row r="17">
          <cell r="B17">
            <v>1.3</v>
          </cell>
        </row>
        <row r="19">
          <cell r="B19">
            <v>1.1000000000000001</v>
          </cell>
        </row>
        <row r="20">
          <cell r="B20">
            <v>1.08</v>
          </cell>
        </row>
        <row r="22">
          <cell r="B22">
            <v>35</v>
          </cell>
        </row>
        <row r="23">
          <cell r="B23">
            <v>3</v>
          </cell>
        </row>
        <row r="24">
          <cell r="B24">
            <v>81</v>
          </cell>
        </row>
        <row r="32">
          <cell r="B32">
            <v>0</v>
          </cell>
        </row>
        <row r="34">
          <cell r="B34">
            <v>0</v>
          </cell>
        </row>
        <row r="41">
          <cell r="B41">
            <v>0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/>
      <sheetData sheetId="10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ударка"/>
      <sheetName val="Объектная"/>
      <sheetName val="Монтаж"/>
      <sheetName val="ЛокРот"/>
      <sheetName val="СНиП-84 авто-смета"/>
    </sheetNames>
    <definedNames>
      <definedName name="dial_koef_udar"/>
    </definedNames>
    <sheetDataSet>
      <sheetData sheetId="0" refreshError="1"/>
      <sheetData sheetId="1" refreshError="1"/>
      <sheetData sheetId="2"/>
      <sheetData sheetId="3"/>
      <sheetData sheetId="4" refreshError="1"/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План1"/>
      <sheetName val="Выполнение"/>
      <sheetName val="Расчет"/>
      <sheetName val="Сводная смета"/>
      <sheetName val="Смета 1"/>
      <sheetName val="Смета 2"/>
      <sheetName val="Смета 3"/>
      <sheetName val="Вспомогательный"/>
      <sheetName val="Выполнение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 refreshError="1">
        <row r="36">
          <cell r="D36">
            <v>1.1000000000000001</v>
          </cell>
        </row>
        <row r="38">
          <cell r="D38">
            <v>1.1000000000000001</v>
          </cell>
        </row>
        <row r="77">
          <cell r="D77">
            <v>0.02</v>
          </cell>
        </row>
        <row r="78">
          <cell r="D78">
            <v>0.01</v>
          </cell>
        </row>
        <row r="80">
          <cell r="D80">
            <v>0.05</v>
          </cell>
        </row>
      </sheetData>
      <sheetData sheetId="9"/>
    </sheetDataSet>
  </externalBook>
</externalLink>
</file>

<file path=xl/externalLinks/externalLink3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свод"/>
      <sheetName val="Смета"/>
      <sheetName val="Лист2"/>
      <sheetName val="СметаСводная снег"/>
      <sheetName val="93-110"/>
      <sheetName val="Лист опроса"/>
      <sheetName val="к.84-к.83"/>
      <sheetName val="Шкаф"/>
      <sheetName val="Коэфф1."/>
      <sheetName val="Прайс лист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см8"/>
      <sheetName val="Данные для расчёта сметы"/>
      <sheetName val="Зап-3- СЦБ"/>
      <sheetName val="СМЕТА проект"/>
      <sheetName val="ПДР"/>
      <sheetName val="информация"/>
      <sheetName val="таблица руководству"/>
      <sheetName val="Суточная добыча за неделю"/>
      <sheetName val="РП"/>
      <sheetName val="list"/>
      <sheetName val="Прибыль опл"/>
      <sheetName val="свод 2"/>
      <sheetName val="Вспомогательный"/>
      <sheetName val="часы"/>
      <sheetName val="кп (3)"/>
      <sheetName val="СП"/>
      <sheetName val="Лист3"/>
      <sheetName val="sapactivexlhiddensheet"/>
      <sheetName val="смета СИД"/>
      <sheetName val="Смета 1"/>
      <sheetName val="Табл38-7"/>
      <sheetName val="вариант"/>
      <sheetName val="Обновление"/>
      <sheetName val="Лист1"/>
      <sheetName val="Цена"/>
      <sheetName val="Product"/>
      <sheetName val="Разработка проекта"/>
      <sheetName val="сводная"/>
      <sheetName val="См 1 наруж.водопровод"/>
      <sheetName val="График"/>
      <sheetName val="топо"/>
      <sheetName val="Суточная"/>
      <sheetName val="5ОборРабМест(HP)"/>
      <sheetName val="1"/>
      <sheetName val="СметаСводная Рыб"/>
      <sheetName val="СметаСводная Колпино"/>
      <sheetName val="СметаСводная"/>
      <sheetName val="Итог"/>
      <sheetName val="Summary"/>
      <sheetName val="ЭХЗ"/>
      <sheetName val="РасчетКомандир1"/>
      <sheetName val="РасчетКомандир2"/>
      <sheetName val="Коэфф"/>
      <sheetName val="Смета2 проект. раб."/>
      <sheetName val="Счет-Фактура"/>
      <sheetName val="Кредиты"/>
      <sheetName val="данные"/>
      <sheetName val="СС"/>
      <sheetName val="Баланс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DATA"/>
      <sheetName val="Списки"/>
      <sheetName val="6.14_КР"/>
      <sheetName val="Прилож"/>
      <sheetName val="Пример расчета"/>
      <sheetName val="все"/>
      <sheetName val="Нормы"/>
      <sheetName val="OCK1"/>
      <sheetName val="1.3"/>
      <sheetName val="ИГ1"/>
      <sheetName val="К.рын"/>
      <sheetName val="Сводная смета"/>
      <sheetName val="Землеотвод"/>
      <sheetName val="2002(v2)"/>
      <sheetName val="справ."/>
      <sheetName val="Пояснение 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КП НовоКов"/>
      <sheetName val="ПДР ООО &quot;Юкос ФБЦ&quot;"/>
      <sheetName val="сохранить"/>
      <sheetName val="3.1"/>
      <sheetName val="Коммерческие расходы"/>
      <sheetName val="13.1"/>
      <sheetName val="исходные данные"/>
      <sheetName val="расчетные таблицы"/>
      <sheetName val="HP и оргтехника"/>
      <sheetName val="справ_"/>
      <sheetName val="оборудован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изыскания 2"/>
      <sheetName val="мсн"/>
      <sheetName val="КП к ГК"/>
      <sheetName val="Calc"/>
      <sheetName val="ID"/>
      <sheetName val="История"/>
      <sheetName val="Р1"/>
      <sheetName val="Параметры_i"/>
      <sheetName val="Таблица 2"/>
      <sheetName val="Input"/>
      <sheetName val="Calculation"/>
      <sheetName val="RSOILBAL"/>
      <sheetName val="Смета2_проект__раб_"/>
      <sheetName val="Зап-3-_СЦБ"/>
      <sheetName val="свод_2"/>
      <sheetName val="Данные_для_расчёта_сметы"/>
      <sheetName val="Смета_1"/>
      <sheetName val="свод 3"/>
      <sheetName val="смета 2 проект. работы"/>
      <sheetName val="4сд"/>
      <sheetName val="2сд"/>
      <sheetName val="7сд"/>
      <sheetName val="MAIN_PARAMETERS"/>
      <sheetName val="Амур ДОН"/>
      <sheetName val="total"/>
      <sheetName val="Комплектация"/>
      <sheetName val="трубы"/>
      <sheetName val="СМР"/>
      <sheetName val="дороги"/>
      <sheetName val="Ачинский НПЗ"/>
      <sheetName val="ИД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Текущие цены"/>
      <sheetName val="рабочий"/>
      <sheetName val="окраска"/>
      <sheetName val="отчет эл_эн  2000"/>
      <sheetName val="№5 СУБ Инж защ"/>
      <sheetName val="3.1 ТХ"/>
      <sheetName val="ЗП_ЮНГ"/>
      <sheetName val="3.5"/>
      <sheetName val="справка"/>
      <sheetName val="суб.подряд"/>
      <sheetName val="ПСБ - ОЭ"/>
      <sheetName val="См3 СЦБ-зап"/>
      <sheetName val="Смета 2"/>
      <sheetName val="Январь"/>
      <sheetName val="ИДвалка"/>
      <sheetName val="СметаСводная 1 оч"/>
      <sheetName val="Перечень Заказчиков"/>
      <sheetName val="Капитальные затраты"/>
      <sheetName val="Opex personnel (Term facs)"/>
      <sheetName val="КП (2)"/>
      <sheetName val="2.2 "/>
      <sheetName val="ПОДПИСИ"/>
      <sheetName val="РАСЧЕТ"/>
      <sheetName val="Бюджет"/>
      <sheetName val="Norm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кп ГК"/>
      <sheetName val="Справочные данные"/>
      <sheetName val="Б.Сатка"/>
      <sheetName val="РН-ПНГ"/>
      <sheetName val="влад-таблица"/>
      <sheetName val="2002(v1)"/>
      <sheetName val="Подрядчики"/>
      <sheetName val="мат"/>
      <sheetName val="суб_подряд"/>
      <sheetName val="ПСБ_-_ОЭ"/>
      <sheetName val="D"/>
      <sheetName val="4"/>
      <sheetName val="ресурсная вед."/>
      <sheetName val="р.Волхов"/>
      <sheetName val="Калплан Кра"/>
      <sheetName val="Материалы"/>
      <sheetName val="6.11 новый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АЧ"/>
      <sheetName val="фонтан разбитый2"/>
      <sheetName val="накладная"/>
      <sheetName val="Акт"/>
      <sheetName val="Баланс (Ф1)"/>
      <sheetName val="Смета-Т"/>
      <sheetName val=""/>
      <sheetName val="Смета 3 Гидролог"/>
      <sheetName val="Записка СЦБ"/>
      <sheetName val="РС "/>
      <sheetName val="13_1"/>
      <sheetName val="Дополнительные параметры"/>
      <sheetName val="Свод объем"/>
      <sheetName val="Табл.5"/>
      <sheetName val="Табл.2"/>
      <sheetName val="Исх.данные"/>
      <sheetName val="Курс доллара"/>
      <sheetName val="Календарь новый"/>
      <sheetName val="Смета № 1 ИИ линия"/>
      <sheetName val="Общая часть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DMTR_BP_03"/>
      <sheetName val="см №1.1 Геодезические работы "/>
      <sheetName val="см №1.4 Экология "/>
      <sheetName val="Input Assumptions"/>
      <sheetName val="Расчет курса"/>
      <sheetName val="XLR_NoRangeSheet"/>
      <sheetName val="НЕДЕЛИ"/>
      <sheetName val="GD"/>
      <sheetName val="АСУ ТП 1 этап ПД"/>
      <sheetName val="ЛЧ"/>
      <sheetName val="Leistungsakt"/>
      <sheetName val="Дог цена"/>
      <sheetName val="геолог"/>
      <sheetName val="1155"/>
      <sheetName val="ОПС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SakhNIPI5"/>
      <sheetName val="ПИР"/>
      <sheetName val="выборка на22 июня"/>
      <sheetName val="HP_и_оргтехника"/>
      <sheetName val="СМЕТА_проект"/>
      <sheetName val="Лист_опроса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3труба (П)"/>
      <sheetName val="15"/>
      <sheetName val="Объемы работ по ПВ"/>
      <sheetName val="16"/>
      <sheetName val="Таблица 5"/>
      <sheetName val="Таблица 3"/>
      <sheetName val="1.401.2"/>
      <sheetName val="Коэф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Source lists"/>
      <sheetName val="PO Data"/>
      <sheetName val="Rub"/>
      <sheetName val="свод_ИИР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М_1"/>
      <sheetName val="Сводная "/>
      <sheetName val="7.ТХ Сети (кор)"/>
      <sheetName val="Tier 311208"/>
      <sheetName val="ПД"/>
      <sheetName val="Акт выбора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№1"/>
      <sheetName val="РСС_АУ"/>
      <sheetName val="Раб.АУ"/>
      <sheetName val="Сметы за сопровождение"/>
      <sheetName val="СМ_x000b__x0011__x0012__x000c__x0011__x0011__x0011__x0011__x0011__x0011_"/>
      <sheetName val="ᄀᄀᄀᄀᄀᄀᄀᄀᄀᄀᄀᄀᄀᄀᄀᄀᄀ"/>
      <sheetName val="См.3_АСУ"/>
      <sheetName val="РабПр"/>
      <sheetName val="автоматизация РД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/>
      <sheetData sheetId="176"/>
      <sheetData sheetId="177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/>
      <sheetData sheetId="220"/>
      <sheetData sheetId="22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</sheetDataSet>
  </externalBook>
</externalLink>
</file>

<file path=xl/externalLinks/externalLink3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ый"/>
      <sheetName val="Сводная на тендер"/>
      <sheetName val="Дорожные работы"/>
      <sheetName val="Озеление"/>
      <sheetName val="НО"/>
      <sheetName val="Коммуникации"/>
      <sheetName val="ТСОДД"/>
      <sheetName val="ТР"/>
      <sheetName val="ГО и ЧС"/>
      <sheetName val="геология"/>
      <sheetName val="геодезия"/>
      <sheetName val="ЭИ"/>
      <sheetName val="ООС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3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Мак"/>
      <sheetName val="СметаСводная"/>
      <sheetName val="смета1 Топогр Коломяги"/>
      <sheetName val="Смета2 геология Коломяги"/>
      <sheetName val="смета3 инвен.Коломяги"/>
      <sheetName val="смета4 Межевание Коломяги"/>
      <sheetName val="Смета5 транс пот Коломяги"/>
      <sheetName val="смета 6 база, ГОЧС Коломяги"/>
      <sheetName val="Смета 7 инж.комм, НО Коломяги"/>
      <sheetName val="Смета 8 экол изыск Коломяги"/>
      <sheetName val="Смета 9 регламент Коломяги"/>
      <sheetName val="смета10 конк докум Коломяги"/>
      <sheetName val="смета 11"/>
    </sheetNames>
    <sheetDataSet>
      <sheetData sheetId="0"/>
      <sheetData sheetId="1" refreshError="1">
        <row r="8">
          <cell r="C8" t="str">
            <v>Разработка рабочего проекта строительства объекта "Производственные базы СПб ГУДСП "Коломяжское".База Комендантской колонны по адресу:Приморский р-н, квартал 20-Д нежилой зоны "Коломяги"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3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 пл  (2)"/>
      <sheetName val="кал пл "/>
      <sheetName val="свод 2 (2)"/>
      <sheetName val="свод 2"/>
      <sheetName val="сид2"/>
      <sheetName val="изыскания 2"/>
      <sheetName val="экон из2"/>
      <sheetName val="экол из2"/>
      <sheetName val="дор2"/>
      <sheetName val="иск соор4"/>
      <sheetName val="трот2"/>
      <sheetName val="маф"/>
      <sheetName val="нар осв2"/>
      <sheetName val="канал2"/>
      <sheetName val="пер ком1"/>
      <sheetName val="арх из"/>
      <sheetName val="экон об"/>
      <sheetName val="орг_движ2"/>
      <sheetName val="изъят зем уч"/>
      <sheetName val="внт1"/>
      <sheetName val="ГОЧС2"/>
      <sheetName val="оос2"/>
      <sheetName val="бл-во2"/>
      <sheetName val="сод дор"/>
      <sheetName val="тэч2"/>
      <sheetName val="конкурсн2"/>
    </sheetNames>
    <sheetDataSet>
      <sheetData sheetId="0"/>
      <sheetData sheetId="1"/>
      <sheetData sheetId="2"/>
      <sheetData sheetId="3" refreshError="1">
        <row r="7">
          <cell r="A7" t="str">
            <v>Наименование  строительства, стадии проектирования:
Разработка проекта реконструкции мостового перехода через р.Бычки на км 469+431 автомобильной дороги М-2 "Крым" от Москвы через Тулу, Орел, Курск, Белгород до границы   с Украиной в Курской области</v>
          </cell>
        </row>
        <row r="10">
          <cell r="D10" t="str">
            <v>Федеральное государственное учреждение "Управление автомобильной магистрали Москва-Харьков Федерального дорожного агентства"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externalLinks/externalLink3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Ч Р"/>
      <sheetName val="ЛЧ_Р"/>
    </sheetNames>
    <sheetDataSet>
      <sheetData sheetId="0">
        <row r="55">
          <cell r="C55" t="str">
            <v>63172</v>
          </cell>
          <cell r="D55" t="str">
            <v>Линейная часть газопровода Ду1400</v>
          </cell>
          <cell r="E55">
            <v>3839.8470000000002</v>
          </cell>
          <cell r="F55">
            <v>0</v>
          </cell>
          <cell r="G55">
            <v>81.492999999999995</v>
          </cell>
          <cell r="H55">
            <v>0</v>
          </cell>
        </row>
        <row r="56">
          <cell r="C56" t="str">
            <v>63180</v>
          </cell>
          <cell r="D56" t="str">
            <v>Стоимость труб</v>
          </cell>
          <cell r="E56">
            <v>25204.532999999999</v>
          </cell>
          <cell r="F56">
            <v>0</v>
          </cell>
          <cell r="G56">
            <v>0</v>
          </cell>
          <cell r="H56">
            <v>0</v>
          </cell>
        </row>
        <row r="57">
          <cell r="C57" t="str">
            <v>63331</v>
          </cell>
          <cell r="D57" t="str">
            <v>Транспорт труб</v>
          </cell>
          <cell r="E57">
            <v>985.46900000000005</v>
          </cell>
          <cell r="F57">
            <v>0</v>
          </cell>
          <cell r="G57">
            <v>0</v>
          </cell>
          <cell r="H57">
            <v>0</v>
          </cell>
        </row>
        <row r="58">
          <cell r="C58" t="str">
            <v>63176</v>
          </cell>
          <cell r="D58" t="str">
            <v>Монтаж крановых узлов</v>
          </cell>
          <cell r="E58">
            <v>45.109000000000002</v>
          </cell>
          <cell r="F58">
            <v>0</v>
          </cell>
          <cell r="G58">
            <v>90.891000000000005</v>
          </cell>
          <cell r="H58">
            <v>0</v>
          </cell>
        </row>
        <row r="59">
          <cell r="C59" t="str">
            <v>63337</v>
          </cell>
          <cell r="D59" t="str">
            <v>Переходы газопроводом Ду1400 под</v>
          </cell>
          <cell r="H59">
            <v>0</v>
          </cell>
        </row>
        <row r="60">
          <cell r="D60" t="str">
            <v>автодорогой методом горизонтального</v>
          </cell>
          <cell r="H60">
            <v>0</v>
          </cell>
        </row>
        <row r="61">
          <cell r="D61" t="str">
            <v>бурения (2перехода)</v>
          </cell>
          <cell r="E61">
            <v>8.6129999999999995</v>
          </cell>
          <cell r="F61">
            <v>0</v>
          </cell>
          <cell r="G61">
            <v>0</v>
          </cell>
          <cell r="H61">
            <v>0</v>
          </cell>
        </row>
        <row r="62">
          <cell r="C62" t="str">
            <v>63360</v>
          </cell>
          <cell r="D62" t="str">
            <v>Устройство лежневых дорог</v>
          </cell>
          <cell r="E62">
            <v>161.49299999999999</v>
          </cell>
          <cell r="F62">
            <v>0</v>
          </cell>
          <cell r="G62">
            <v>0</v>
          </cell>
          <cell r="H62">
            <v>0</v>
          </cell>
        </row>
      </sheetData>
      <sheetData sheetId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СТИ_Рассказово_ПД"/>
      <sheetName val="списки"/>
      <sheetName val="таб3"/>
      <sheetName val="таб5"/>
    </sheetNames>
    <sheetDataSet>
      <sheetData sheetId="0"/>
      <sheetData sheetId="1">
        <row r="1">
          <cell r="B1" t="str">
            <v>Ф2-Нет</v>
          </cell>
          <cell r="E1" t="str">
            <v>Ф5-Нет</v>
          </cell>
          <cell r="F1" t="str">
            <v>Ф6-Нет</v>
          </cell>
          <cell r="G1" t="str">
            <v>Ф7-Нет</v>
          </cell>
          <cell r="H1" t="str">
            <v>Ф8-Нет</v>
          </cell>
          <cell r="I1" t="str">
            <v>Ф9-Нет</v>
          </cell>
          <cell r="J1" t="str">
            <v>Ф10-Нет</v>
          </cell>
          <cell r="K1" t="str">
            <v>Нет коэффициента</v>
          </cell>
          <cell r="L1">
            <v>1</v>
          </cell>
        </row>
        <row r="2">
          <cell r="B2" t="str">
            <v>Ф2 - Непрерывный</v>
          </cell>
          <cell r="E2" t="str">
            <v>Ф5 - до 5</v>
          </cell>
          <cell r="F2" t="str">
            <v>Ф6 - I степень</v>
          </cell>
          <cell r="G2" t="str">
            <v>Ф7 - I степень</v>
          </cell>
          <cell r="H2" t="str">
            <v>Ф8 - Автоматизированный ручной режим</v>
          </cell>
          <cell r="I2" t="str">
            <v>Ф9 - до 20</v>
          </cell>
          <cell r="J2" t="str">
            <v>Ф10 - до 5</v>
          </cell>
          <cell r="K2" t="str">
            <v>Одностадийная разработка</v>
          </cell>
          <cell r="L2">
            <v>1.3</v>
          </cell>
        </row>
        <row r="3">
          <cell r="B3" t="str">
            <v>Ф2 - Полунепрерывный</v>
          </cell>
          <cell r="E3" t="str">
            <v>Ф5 - св. 5 до 10</v>
          </cell>
          <cell r="F3" t="str">
            <v>Ф6 - II степень</v>
          </cell>
          <cell r="G3" t="str">
            <v>Ф7 - II степень</v>
          </cell>
          <cell r="H3" t="str">
            <v>Ф8 - Автоматизированный режим советчика</v>
          </cell>
          <cell r="I3" t="str">
            <v>Ф9 - св. 20 до 50</v>
          </cell>
          <cell r="J3" t="str">
            <v>Ф10 - св. 5 до 10</v>
          </cell>
          <cell r="K3" t="str">
            <v>Стадия Проект</v>
          </cell>
        </row>
        <row r="4">
          <cell r="B4" t="str">
            <v>Ф2 - Непрерывно-дискретный - I</v>
          </cell>
          <cell r="E4" t="str">
            <v>Ф5 - св. 10 до 20</v>
          </cell>
          <cell r="F4" t="str">
            <v>Ф6 - III степень</v>
          </cell>
          <cell r="G4" t="str">
            <v>Ф7 - III степень</v>
          </cell>
          <cell r="H4" t="str">
            <v>Ф8 - Автоматизированный диалоговый режим</v>
          </cell>
          <cell r="I4" t="str">
            <v>Ф9 - св. 50 до 100</v>
          </cell>
          <cell r="J4" t="str">
            <v>Ф10 - св. 10 до 20</v>
          </cell>
          <cell r="K4" t="str">
            <v>Стадия Рабочая документация</v>
          </cell>
        </row>
        <row r="5">
          <cell r="B5" t="str">
            <v>Ф2 - Непрерывно-дискретный - II</v>
          </cell>
          <cell r="E5" t="str">
            <v>Ф5 - св. 20 до 35</v>
          </cell>
          <cell r="F5" t="str">
            <v>Ф6 - IV степень</v>
          </cell>
          <cell r="G5" t="str">
            <v>Ф7 - IV степень</v>
          </cell>
          <cell r="H5" t="str">
            <v>Ф8 - Автоматический режим косвенного управления</v>
          </cell>
          <cell r="I5" t="str">
            <v>Ф9 - св. 100 до 170</v>
          </cell>
          <cell r="J5" t="str">
            <v>Ф10 - св. 20 до 40</v>
          </cell>
          <cell r="K5" t="str">
            <v>Утверждаемая часть</v>
          </cell>
        </row>
        <row r="6">
          <cell r="B6" t="str">
            <v>Ф2 - Циклический</v>
          </cell>
          <cell r="E6" t="str">
            <v>Ф5 - св. 35 до 50</v>
          </cell>
          <cell r="G6" t="str">
            <v>Ф7 - V степень</v>
          </cell>
          <cell r="H6" t="str">
            <v>Ф8 - Автоматический режим прямого цифрового управления</v>
          </cell>
          <cell r="I6" t="str">
            <v>Ф9 - св. 170 до 250</v>
          </cell>
          <cell r="J6" t="str">
            <v>Ф10 - св. 40 до 60</v>
          </cell>
        </row>
        <row r="7">
          <cell r="B7" t="str">
            <v>Ф2 - Дискретный</v>
          </cell>
          <cell r="E7" t="str">
            <v>Ф5 - св. 50 до 70</v>
          </cell>
          <cell r="G7" t="str">
            <v>Ф7 - VI степень</v>
          </cell>
          <cell r="I7" t="str">
            <v>Ф9 - св. 250 до 350</v>
          </cell>
          <cell r="J7" t="str">
            <v>Ф10 - св. 60 до 90</v>
          </cell>
        </row>
        <row r="8">
          <cell r="E8" t="str">
            <v>Ф5 - св.70 до 100</v>
          </cell>
          <cell r="G8" t="str">
            <v>Ф7 - VII степень</v>
          </cell>
          <cell r="I8" t="str">
            <v>Ф9 - св. 350 до 470</v>
          </cell>
          <cell r="J8" t="str">
            <v>Ф10 - св. 90 до 120</v>
          </cell>
        </row>
        <row r="9">
          <cell r="E9" t="str">
            <v>Ф5 - За каждые 50 свыше 100</v>
          </cell>
          <cell r="I9" t="str">
            <v>Ф9 - св. 470 до 600</v>
          </cell>
          <cell r="J9" t="str">
            <v>Ф10 - св. 120 до 160</v>
          </cell>
        </row>
        <row r="10">
          <cell r="I10" t="str">
            <v>Ф9 - св. 600 до 800</v>
          </cell>
          <cell r="J10" t="str">
            <v>Ф10 - св. 160 до 200</v>
          </cell>
        </row>
        <row r="11">
          <cell r="I11" t="str">
            <v>Ф9 - св. 800 до 1000</v>
          </cell>
          <cell r="J11" t="str">
            <v>Ф10 - св. 200 до 250</v>
          </cell>
        </row>
        <row r="12">
          <cell r="I12" t="str">
            <v>Ф9 - св. 1000 до 1300</v>
          </cell>
          <cell r="J12" t="str">
            <v>Ф10 - св. 250 до 300</v>
          </cell>
        </row>
        <row r="13">
          <cell r="I13" t="str">
            <v>Ф9 - св. 1300 до 1600</v>
          </cell>
          <cell r="J13" t="str">
            <v>Ф10 - св. 300 до 350</v>
          </cell>
        </row>
        <row r="14">
          <cell r="I14" t="str">
            <v>Ф9 - св. 1600 до 2000</v>
          </cell>
          <cell r="J14" t="str">
            <v>Ф10 - св. 350 до 400</v>
          </cell>
        </row>
        <row r="15">
          <cell r="I15" t="str">
            <v>Ф9 - за каждые 500 свыше 2000</v>
          </cell>
          <cell r="J15" t="str">
            <v>Ф10 - за каждые 70 свыше 400</v>
          </cell>
        </row>
      </sheetData>
      <sheetData sheetId="2"/>
      <sheetData sheetId="3">
        <row r="5">
          <cell r="B5">
            <v>2.04</v>
          </cell>
        </row>
      </sheetData>
    </sheetDataSet>
  </externalBook>
</externalLink>
</file>

<file path=xl/externalLinks/externalLink4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ет стоимости"/>
      <sheetName val="Снижение"/>
      <sheetName val="НМЦ лота"/>
      <sheetName val="ССР"/>
      <sheetName val="Таблица"/>
      <sheetName val="Регионы"/>
    </sheetNames>
    <sheetDataSet>
      <sheetData sheetId="0"/>
      <sheetData sheetId="1">
        <row r="9">
          <cell r="E9">
            <v>2017</v>
          </cell>
        </row>
      </sheetData>
      <sheetData sheetId="2"/>
      <sheetData sheetId="3"/>
      <sheetData sheetId="4">
        <row r="6">
          <cell r="B6" t="str">
            <v>ВЛ 0,4 кВ с установкой ж/б опор и проводами  А до 35 мм2</v>
          </cell>
        </row>
        <row r="7">
          <cell r="B7" t="str">
            <v>ВЛ 0,4 кВ с установкой дерев. опор и проводами  А до 35 мм2</v>
          </cell>
          <cell r="M7" t="str">
            <v>Изменение констр. решений до 50 %</v>
          </cell>
        </row>
        <row r="8">
          <cell r="B8" t="str">
            <v>ВЛ 0,4 кВ с установкой ж/б опор и проводами  А до 35* мм2</v>
          </cell>
          <cell r="M8" t="str">
            <v>Изменение констр. решений более 50 %</v>
          </cell>
        </row>
        <row r="9">
          <cell r="B9" t="str">
            <v>ВЛ 0,4 кВ с установкой дерев. опор и проводами  А до 35* мм2</v>
          </cell>
          <cell r="M9" t="str">
            <v>Установка доп. оборудования ПС</v>
          </cell>
        </row>
        <row r="10">
          <cell r="B10" t="str">
            <v>ВЛ 0,4 кВ с установкой ж/б опор и проводами  А 70 мм2</v>
          </cell>
          <cell r="M10" t="str">
            <v>Замена распред. устройства ПС</v>
          </cell>
        </row>
        <row r="11">
          <cell r="B11" t="str">
            <v>ВЛ 0,4 кВ с установкой дерев. опор и проводами  А 70 мм2</v>
          </cell>
        </row>
        <row r="12">
          <cell r="B12" t="str">
            <v>ВЛ 0,4 кВ с установкой ж/б опор и проводами  А 95мм2</v>
          </cell>
        </row>
        <row r="13">
          <cell r="B13" t="str">
            <v>ВЛ 0,4 кВ с установкой дерев. опор и проводами  А 95 мм2</v>
          </cell>
          <cell r="O13">
            <v>1.0429999999999999</v>
          </cell>
        </row>
        <row r="14">
          <cell r="B14" t="str">
            <v>ВЛ 0,4 кВ с установкой ж/б опор и проводами  АС до 35 мм2</v>
          </cell>
          <cell r="O14">
            <v>1.012</v>
          </cell>
        </row>
        <row r="15">
          <cell r="B15" t="str">
            <v>ВЛ 0,4 кВ с установкой дерев. опор и проводами  АС до 35 мм2</v>
          </cell>
          <cell r="O15">
            <v>1.0129999999999999</v>
          </cell>
          <cell r="P15">
            <v>1.022</v>
          </cell>
        </row>
        <row r="16">
          <cell r="B16" t="str">
            <v>ВЛ 0,4 кВ с установкой ж/б опор и проводами  АС 70 мм2</v>
          </cell>
          <cell r="O16">
            <v>1.0529999999999999</v>
          </cell>
        </row>
        <row r="17">
          <cell r="B17" t="str">
            <v>ВЛ 0,4 кВ с установкой дерев. опор и проводами  АС 70 мм3</v>
          </cell>
          <cell r="O17">
            <v>1.028</v>
          </cell>
        </row>
        <row r="18">
          <cell r="B18" t="str">
            <v>ВЛ 0,4 кВ с установкой ж/б опор и проводами  АС 95мм2</v>
          </cell>
        </row>
        <row r="19">
          <cell r="B19" t="str">
            <v>ВЛ 0,4 кВ с установкой дерев. опор и проводами  АС 95 мм2</v>
          </cell>
        </row>
        <row r="20">
          <cell r="B20" t="str">
            <v>ВЛ 0,4 кВ с установкой ж/б опор и проводами СИП до 35 мм2</v>
          </cell>
        </row>
        <row r="21">
          <cell r="B21" t="str">
            <v>ВЛ 0.4 кВ с установкой ж/б опор, магистр. линией СИП 50 мм2, ответвлений и вводами сечением 16 мм2</v>
          </cell>
        </row>
        <row r="22">
          <cell r="B22" t="str">
            <v>ВЛ 0.4 кВ с установкой ж/б опор и проводами СИП 70 мм2</v>
          </cell>
        </row>
        <row r="23">
          <cell r="B23" t="str">
            <v>Подвеска провода 0,4 кВ по существ. ж/б опорам 1 цепь СИП до 35 мм2</v>
          </cell>
          <cell r="O23">
            <v>1.0029999999999999</v>
          </cell>
        </row>
        <row r="24">
          <cell r="B24" t="str">
            <v>Подвеска провода 0,4 кВ по существ. дерев. опорам 1 цепь СИП до 35 мм2</v>
          </cell>
          <cell r="O24">
            <v>1.006</v>
          </cell>
        </row>
        <row r="25">
          <cell r="B25" t="str">
            <v>Подвеска провода 0,4 кВ по существ. ж/б опорам 1 цепь СИП 50 мм2</v>
          </cell>
        </row>
        <row r="26">
          <cell r="B26" t="str">
            <v>Подвеска провода 0,4 кВ по существ. дерев. опорам 1 цепь СИП 50 мм2</v>
          </cell>
          <cell r="O26">
            <v>1.02</v>
          </cell>
          <cell r="R26">
            <v>1.02</v>
          </cell>
        </row>
        <row r="27">
          <cell r="B27" t="str">
            <v>Подвеска провода 0,4 кВ по существ. ж/б опорам 1 цепь СИП 70 мм2</v>
          </cell>
          <cell r="O27">
            <v>1.03</v>
          </cell>
          <cell r="R27">
            <v>1.04</v>
          </cell>
        </row>
        <row r="28">
          <cell r="B28" t="str">
            <v>Подвеска провода 0,4 кВ по существ. дерев. опорам 1 цепь СИП 70 мм2</v>
          </cell>
          <cell r="O28">
            <v>1.05</v>
          </cell>
          <cell r="R28">
            <v>1.08</v>
          </cell>
        </row>
        <row r="29">
          <cell r="B29" t="str">
            <v>Подвеска провода 0,4 кВ по существ. ж/б опорам 1 цепь АС до 35 мм2</v>
          </cell>
        </row>
        <row r="30">
          <cell r="B30" t="str">
            <v>Подвеска провода 0,4 кВ по существ. дерев. опорам 1 цепь АС до 35 мм2</v>
          </cell>
          <cell r="O30">
            <v>1.018</v>
          </cell>
          <cell r="P30">
            <v>1.036</v>
          </cell>
        </row>
        <row r="31">
          <cell r="B31" t="str">
            <v>Подвеска провода 0,4 кВ по существ. ж/б опорам 1 цепь АС 50 мм2</v>
          </cell>
        </row>
        <row r="32">
          <cell r="B32" t="str">
            <v>Подвеска провода 0,4 кВ по существ. дерев. опорам 1 цепь АС 50 мм2</v>
          </cell>
        </row>
        <row r="33">
          <cell r="B33" t="str">
            <v>Подвеска провода 0,4 кВ по существ. ж/б опорам 1 цепь АС до 70 мм2</v>
          </cell>
        </row>
        <row r="34">
          <cell r="B34" t="str">
            <v>Подвеска провода 0,4 кВ по существ. дерев. опорам 1 цепь АС до 70 мм2</v>
          </cell>
        </row>
        <row r="35">
          <cell r="B35" t="str">
            <v>ВЛ 0.4 кВ с установкой ж/б опор, совместной абонентской подвеской 2 цепей СИП 70 мм2 и подвеской освещения с ответвлениями и вводами сечением 16 мм2</v>
          </cell>
        </row>
        <row r="36">
          <cell r="B36" t="str">
            <v>ВЛ 0.4/10 кВ с установкой ж/б опор, с совместной подвеской 2 цепей проводов: 0,4 кВ магистр. линией СИП 50 мм2, ответвлений и вводами сечением 16 мм2, 10 кВ АС 50 мм2</v>
          </cell>
        </row>
        <row r="37">
          <cell r="B37" t="str">
            <v>ВЛ 0.4/10 кВ с установкой ж/б опор, с совместной подвеской 2 цепей проводов: 0,4 кВ СИП 50 мм2, 10 кВ АС 50 мм2</v>
          </cell>
        </row>
        <row r="38">
          <cell r="B38" t="str">
            <v>ВЛ 0.4/10 кВ с установкой ж/б опор, с совместной подвеской 2 цепей проводов: 0,4 кВ СИП 50 мм2, 10 кВ СИП 70 мм2</v>
          </cell>
        </row>
        <row r="39">
          <cell r="B39" t="str">
            <v>ВЛ 0.4/10 кВ с установкой ж/б опор, с совместной подвеской 2 цепей проводов: 0,4 кВ магистр. линией СИП 50 мм2, ответвлений и вводами сечением 16 мм2, 10 кВ СИП 70 мм2</v>
          </cell>
        </row>
        <row r="40">
          <cell r="B40" t="str">
            <v>ВЛ 6-10 кВ с установкой ж/б опор и подвеской проводов АС 35 мм2</v>
          </cell>
        </row>
        <row r="41">
          <cell r="B41" t="str">
            <v>ВЛ 6-10 кВ с установкой дерев. опор и подвеской проводов АС 35 мм2</v>
          </cell>
        </row>
        <row r="42">
          <cell r="B42" t="str">
            <v>ВЛ 6-10 кВ с установкой ж/б опор и подвеской проводов АС 50 мм2</v>
          </cell>
        </row>
        <row r="43">
          <cell r="B43" t="str">
            <v>ВЛ 6-10 кВ с установкой ж/б опор и подвеской проводов АС 70 мм2</v>
          </cell>
        </row>
        <row r="44">
          <cell r="B44" t="str">
            <v>ВЛ 6-10 кВ с установкой ж/б опор и подвеской 2 цепей проводов АС 70 мм2</v>
          </cell>
        </row>
        <row r="45">
          <cell r="B45" t="str">
            <v>ВЛ 6-10 кВ с установкой ж/б опор и подвеской проводов АС 95 мм2</v>
          </cell>
        </row>
        <row r="46">
          <cell r="B46" t="str">
            <v>ВЛ 6-10 кВ с установкой ж/б опор и подвеской проводов СИП 50 мм2</v>
          </cell>
        </row>
        <row r="47">
          <cell r="B47" t="str">
            <v>ВЛ 6-10 кВ с установкой ж/б опор и подвеской проводов СИП 70 мм2</v>
          </cell>
        </row>
        <row r="48">
          <cell r="B48" t="str">
            <v>ВЛ 6-10 кВ с установкой многогр. опор и подвеской проводов СИП 70 мм2</v>
          </cell>
        </row>
        <row r="49">
          <cell r="B49" t="str">
            <v>ВЛ 6-10 кВ с установкой ж/б опор и подвеской 2 цепей проводов СИП 70 мм2</v>
          </cell>
        </row>
        <row r="50">
          <cell r="B50" t="str">
            <v>ВЛ 35 кВ с установкой стальных опор и подвеской проводов АС 95 мм2</v>
          </cell>
        </row>
        <row r="51">
          <cell r="B51" t="str">
            <v>ВЛ 35 кВ с установкой ж/б опор (анк.-угл. стальных) и подвеской проводов АС 95 мм2</v>
          </cell>
        </row>
        <row r="52">
          <cell r="B52" t="str">
            <v>ВЛ 35 кВ с установкой стальных опор и подвеской 2 цепей проводов АС 95 мм2</v>
          </cell>
        </row>
        <row r="53">
          <cell r="B53" t="str">
            <v>ВЛ 35 кВ с установкой ж/б опор (анк.-угл. стальных) и подвеской 2 цепей проводов АС 95 мм2</v>
          </cell>
        </row>
        <row r="54">
          <cell r="B54" t="str">
            <v>ВЛ 35 кВ с установкой стальных опор и подвеской проводов АС до 150 мм2</v>
          </cell>
        </row>
        <row r="55">
          <cell r="B55" t="str">
            <v>ВЛ 35 кВ с установкой ж/б опор (анк.-угл. стальных) и подвеской проводов АС до 150 мм2</v>
          </cell>
        </row>
        <row r="56">
          <cell r="B56" t="str">
            <v>ВЛ 35 кВ с установкой многогр. опор и подвеской 2 цепей проводов АС до 150 мм2</v>
          </cell>
        </row>
        <row r="57">
          <cell r="B57" t="str">
            <v>ВЛ 35 кВ с установкой стальных опор и подвеской 2 цепей проводов АС до 150 мм2</v>
          </cell>
        </row>
        <row r="58">
          <cell r="B58" t="str">
            <v>ВЛ 35 кВ с установкой ж/б опор (анк.-угл. стальных) и подвеской 2 цепей проводов АС до 150 мм2</v>
          </cell>
        </row>
        <row r="59">
          <cell r="B59" t="str">
            <v>ВЛ 110 кВ с установкой стальных опор и подвеской проводов АС до 150 мм2</v>
          </cell>
        </row>
        <row r="60">
          <cell r="B60" t="str">
            <v>ВЛ 110 кВ с установкой ж/б опор (анк.-угл. стальных) и подвеской проводов АС до 150 мм2</v>
          </cell>
        </row>
        <row r="61">
          <cell r="B61" t="str">
            <v>ВЛ 110 кВ с установкой стальных опор и подвеской 2 цепей проводов АС до 150 мм2</v>
          </cell>
        </row>
        <row r="62">
          <cell r="B62" t="str">
            <v>ВЛ 110 кВ с установкой ж/б опор (анк.-угл. стальных) и подвеской 2 цепей проводов АС до 150 мм2</v>
          </cell>
        </row>
        <row r="63">
          <cell r="B63" t="str">
            <v>ВЛ 110 кВ с установкой стальных опор (анк.-угл. типовых) и подвеской 2 цепей проводов АС до 150 мм2</v>
          </cell>
        </row>
        <row r="64">
          <cell r="B64" t="str">
            <v>ВЛ 110 кВ с установкой стальных опор и подвеской проводов АС 185-240 мм2</v>
          </cell>
        </row>
        <row r="65">
          <cell r="B65" t="str">
            <v>ВЛ 110 кВ с установкой ж/б опор (анк.-угл. стальных) и подвеской проводов АС 185-240 мм2</v>
          </cell>
        </row>
        <row r="66">
          <cell r="B66" t="str">
            <v>ВЛ 110 кВ с установкой стальных опор (анк.-угл. типовых) и подвеской проводов АС 185-240 мм2</v>
          </cell>
        </row>
        <row r="67">
          <cell r="B67" t="str">
            <v>ВЛ 110 кВ с установкой многогр. опор и подвеской проводов АС 185-240 мм2</v>
          </cell>
        </row>
        <row r="68">
          <cell r="B68" t="str">
            <v>ВЛ 110 кВ с установкой стальных опор и подвеской 2 цепей проводов АС 185-240 мм2</v>
          </cell>
        </row>
        <row r="69">
          <cell r="B69" t="str">
            <v>ВЛ 110 кВ с установкой ж/б опор (анк.-угл. стальных) и подвеской 2 цепей проводов АС 185-240 мм2</v>
          </cell>
        </row>
        <row r="70">
          <cell r="B70" t="str">
            <v>ВЛ 110 кВ с установкой многогр. опор и подвеской 2 цепей проводов АС 185-240 мм2</v>
          </cell>
        </row>
        <row r="71">
          <cell r="B71" t="str">
            <v>ВЛ 110 кВ с установкой стальных опор и подвеской 2 цепей проводов ACCR Hawk 477-T16</v>
          </cell>
        </row>
        <row r="72">
          <cell r="B72" t="str">
            <v>ВЛ 220 кВ с установкой стальных опор и подвеской проводов АС 300 мм2</v>
          </cell>
        </row>
        <row r="73">
          <cell r="B73" t="str">
            <v>ВЛ 220 кВ с установкой стальных опор и подвеской 2 цепей проводов АС 300 мм2</v>
          </cell>
        </row>
        <row r="74">
          <cell r="B74" t="str">
            <v>ВЛ 220 кВ с установкой стальных опор и подвеской проводов АС 400 мм2</v>
          </cell>
        </row>
        <row r="75">
          <cell r="B75" t="str">
            <v>ВЛ 220 кВ с установкой стальных опор и подвеской 2 цепей проводов АС 400 мм2</v>
          </cell>
        </row>
        <row r="76">
          <cell r="B76" t="str">
            <v>ВЛ 220 кВ с установкой стальных опор и подвеской 2 цепей проводов АС 500 мм2</v>
          </cell>
        </row>
        <row r="77">
          <cell r="B77" t="str">
            <v>ВЛ 220 кВ с установкой ж/б двухстоечных опор и подвеской проводов АС 300 мм2</v>
          </cell>
        </row>
        <row r="78">
          <cell r="B78" t="str">
            <v>ВЛ 220 кВ с установкой ж/б двухстоечных опор и подвеской 2 цепей проводов АС 300 мм2</v>
          </cell>
        </row>
        <row r="79">
          <cell r="B79" t="str">
            <v>ВЛ 220 кВ с установкой ж/б двухстоечных опор и подвеской проводов АС 400 мм2</v>
          </cell>
        </row>
        <row r="80">
          <cell r="B80" t="str">
            <v>ВЛ 220 кВ с установкой стальных двухстоечных опор и подвеской 2 цепей проводов АС 400 мм2</v>
          </cell>
        </row>
        <row r="81">
          <cell r="B81" t="str">
            <v>ВЛ 220 кВ с установкой ж/б двухстоечных опор и подвеской 2 цепей проводов АС 400 мм2</v>
          </cell>
        </row>
        <row r="88">
          <cell r="B88" t="str">
            <v>Постоянный отвод земель ВЛ 0,4 кВ на деревянных опорах (40 шт./км)</v>
          </cell>
        </row>
        <row r="89">
          <cell r="B89" t="str">
            <v>Постоянный отвод земель ВЛ 0,4 кВ на ж/б опорах (40 шт./км)</v>
          </cell>
        </row>
        <row r="90">
          <cell r="B90" t="str">
            <v>Постоянный отвод земель ВЛ 6-10 кВ на деревянных опорах (20 шт./км)</v>
          </cell>
        </row>
        <row r="91">
          <cell r="B91" t="str">
            <v>Постоянный отвод земель ВЛ 6-10 кВ на ж/б опорах (20 шт./км)</v>
          </cell>
        </row>
        <row r="92">
          <cell r="B92" t="str">
            <v>Постоянный отвод земель ВЛ 35 кВ на деревянных опорах (8 шт./км)</v>
          </cell>
        </row>
        <row r="93">
          <cell r="B93" t="str">
            <v>Постоянный отвод земель ВЛ 35 кВ на стальных опорах (8 шт./км)</v>
          </cell>
        </row>
        <row r="94">
          <cell r="B94" t="str">
            <v>Постоянный отвод земель ВЛ 35 кВ на ж/б опорах (8 шт./км)</v>
          </cell>
        </row>
        <row r="95">
          <cell r="B95" t="str">
            <v>Постоянный отвод земель ВЛ 110 кВ на деревянных опорах (5 шт./км)</v>
          </cell>
        </row>
        <row r="96">
          <cell r="B96" t="str">
            <v>Постоянный отвод земель ВЛ 110 кВ на стальных опорах (5 шт./км)</v>
          </cell>
        </row>
        <row r="97">
          <cell r="B97" t="str">
            <v>Постоянный отвод земель ВЛ 110 кВ на ж/б опорах (5 шт./км)</v>
          </cell>
        </row>
        <row r="98">
          <cell r="B98" t="str">
            <v>Постоянный отвод земель ВЛ 220 кВ на деревянных опорах (3 шт./км)</v>
          </cell>
        </row>
        <row r="99">
          <cell r="B99" t="str">
            <v>Постоянный отвод земель ВЛ 220 кВ на стальных опорах (3 шт./км)</v>
          </cell>
        </row>
        <row r="100">
          <cell r="B100" t="str">
            <v>Постоянный отвод земель ВЛ 220 кВ на железобетонных опорах (3 шт./км)</v>
          </cell>
        </row>
        <row r="101">
          <cell r="B101" t="str">
            <v>Постоянный отвод земель ВЛ 220-330 кВ на стальных опорах</v>
          </cell>
        </row>
        <row r="102">
          <cell r="B102" t="str">
            <v>Постоянный отвод земель ВЛ 220-330 кВ на ж/б опорах</v>
          </cell>
        </row>
        <row r="103">
          <cell r="B103" t="str">
            <v>Постоянный отвод земель ВЛ 220-500 кВ на многогранных опорах</v>
          </cell>
        </row>
        <row r="104">
          <cell r="B104" t="str">
            <v>Постоянный отвод земель ВЛ 500-750 кВ на стальных опорах</v>
          </cell>
        </row>
        <row r="105">
          <cell r="B105" t="str">
            <v>Постоянный отвод земель ВЛ 500-750 кВ на стальных опорах с оттяжками</v>
          </cell>
        </row>
        <row r="106">
          <cell r="B106" t="str">
            <v>Постоянный отвод земель ВЛ 500-750 кВ на ж/б опорах</v>
          </cell>
        </row>
        <row r="109">
          <cell r="B109" t="str">
            <v>Затраты на вырубку просеки ВЛ 6-10 кВ</v>
          </cell>
        </row>
        <row r="110">
          <cell r="B110" t="str">
            <v>Затраты на вырубку просеки ВЛ 35 кВ</v>
          </cell>
        </row>
        <row r="111">
          <cell r="B111" t="str">
            <v>Затраты на вырубку просеки ВЛ 110 кВ</v>
          </cell>
        </row>
        <row r="112">
          <cell r="B112" t="str">
            <v>Затраты на вырубку просеки ВЛ 220 кВ</v>
          </cell>
        </row>
        <row r="113">
          <cell r="B113" t="str">
            <v>Затраты на устройство лежневых дорог ВЛ 0,4 кВ</v>
          </cell>
        </row>
        <row r="114">
          <cell r="B114" t="str">
            <v>Затраты на устройство лежневых дорог ВЛ 10 кВ</v>
          </cell>
        </row>
        <row r="115">
          <cell r="B115" t="str">
            <v>Затраты на устройство лежневых дорог ВЛ 35 кВ</v>
          </cell>
        </row>
        <row r="116">
          <cell r="B116" t="str">
            <v>Затраты на устройство лежневых дорог ВЛ 35 кВ</v>
          </cell>
        </row>
        <row r="117">
          <cell r="B117" t="str">
            <v>Затраты на устройство лежневых дорог ВЛ 120 кВ</v>
          </cell>
        </row>
        <row r="118">
          <cell r="B118" t="str">
            <v>0,4 кВ_Затраты на устройство лежневых дорог на топких болотах</v>
          </cell>
        </row>
        <row r="119">
          <cell r="B119" t="str">
            <v>10 кВ_Затраты на устройство лежневых дорог на топких болотах</v>
          </cell>
        </row>
        <row r="120">
          <cell r="B120" t="str">
            <v>35 кВ_Затраты на устройство лежневых дорог на топких болотах</v>
          </cell>
        </row>
        <row r="121">
          <cell r="B121" t="str">
            <v>110 кВ_Затраты на устройство лежневых дорог на топких болотах</v>
          </cell>
        </row>
        <row r="122">
          <cell r="B122" t="str">
            <v>220 кВ_Затраты на устройство лежневых дорог на топких болотах</v>
          </cell>
        </row>
        <row r="125">
          <cell r="B125" t="str">
            <v>Подвеска кабеля ОКСН на существующих опорах ВЛ 35 кВ</v>
          </cell>
        </row>
        <row r="126">
          <cell r="B126" t="str">
            <v>Подвеска кабеля ОКМС на существующих опорах ВЛ 110 кВ</v>
          </cell>
        </row>
        <row r="127">
          <cell r="B127" t="str">
            <v>Подвеска 2 кабелей ОКМС на существующих опорах ВЛ 110 кВ</v>
          </cell>
        </row>
        <row r="128">
          <cell r="B128" t="str">
            <v>Подвеска кабеля ОКГТ на существующих опорах ВЛ 220 кВ</v>
          </cell>
        </row>
        <row r="129">
          <cell r="B129" t="str">
            <v>Подвеска кабеля ASLH-D(S)bb 1*24SMF на существующих опорах ВЛ 220 кВ</v>
          </cell>
        </row>
        <row r="132">
          <cell r="B132" t="str">
            <v>КТП шкафного типа 1х40 кВА 6-10/0,4 кВ</v>
          </cell>
        </row>
        <row r="133">
          <cell r="B133" t="str">
            <v>КТП шкафного типа 1х63 кВА 6-10/0,4 кВ</v>
          </cell>
        </row>
        <row r="134">
          <cell r="B134" t="str">
            <v>КТП шкафного типа 1х100 кВА 6-10/0,4 кВ</v>
          </cell>
        </row>
        <row r="135">
          <cell r="B135" t="str">
            <v>КТП шкафного типа 1х160 кВА 6-10/0,4 кВ</v>
          </cell>
        </row>
        <row r="136">
          <cell r="B136" t="str">
            <v>КТП киоскового типа 1х250 кВА 6-10/0,4 кВ</v>
          </cell>
        </row>
        <row r="137">
          <cell r="B137" t="str">
            <v>КТП киоскового типа 1х400 кВА 6-10/0,4 кВ</v>
          </cell>
        </row>
        <row r="138">
          <cell r="B138" t="str">
            <v>КТП киоскового типа 1х630 кВА 6-10/0,4 кВ</v>
          </cell>
        </row>
        <row r="139">
          <cell r="B139" t="str">
            <v>КТП киоскового типа 1х1000 кВА 6-10/0,4 кВ</v>
          </cell>
        </row>
        <row r="140">
          <cell r="B140" t="str">
            <v>КТП киоскового типа 2х250 кВА 6-10/0,4 кВ</v>
          </cell>
        </row>
        <row r="141">
          <cell r="B141" t="str">
            <v>КТП киоскового типа 2х400 кВА 6-10/0,4 кВ</v>
          </cell>
        </row>
        <row r="142">
          <cell r="B142" t="str">
            <v>КТП киоскового типа 2х630 кВА 6-10/0,4 кВ</v>
          </cell>
        </row>
        <row r="143">
          <cell r="B143" t="str">
            <v>БКТП блочного типа 2х630 кВА 6-10/0,4 кВ</v>
          </cell>
        </row>
        <row r="144">
          <cell r="B144" t="str">
            <v>БКТП блочного типа 2х1000 кВА 6-10/0,4 кВ, панели "сэндвич"</v>
          </cell>
        </row>
        <row r="145">
          <cell r="B145" t="str">
            <v>БКТП блочного типа 2х1250 кВА 6-10/0,4 кВ, ячейки RM6</v>
          </cell>
        </row>
        <row r="146">
          <cell r="B146" t="str">
            <v>Реклоузер PBA/TEL-10-12,5/630</v>
          </cell>
        </row>
        <row r="149">
          <cell r="B149" t="str">
            <v>Демонтаж ж/б опор ВЛ 0,4 кВ</v>
          </cell>
        </row>
        <row r="150">
          <cell r="B150" t="str">
            <v>Демонтаж ж/б опор ВЛ 6-10 кВ</v>
          </cell>
        </row>
        <row r="151">
          <cell r="B151" t="str">
            <v>Демонтаж деревянных опор ВЛ 0,4 кВ</v>
          </cell>
        </row>
        <row r="152">
          <cell r="B152" t="str">
            <v>Демонтаж деревянных опор ВЛ 6-10 кВ</v>
          </cell>
        </row>
        <row r="153">
          <cell r="B153" t="str">
            <v>Демонтаж трех проводов ВЛ 0,4-10 кВ сечением до 95 мм2</v>
          </cell>
        </row>
        <row r="154">
          <cell r="B154" t="str">
            <v>Демонтаж ж/б опор ВЛ 35 кВ (анкерно-угловые стальные)</v>
          </cell>
        </row>
        <row r="155">
          <cell r="B155" t="str">
            <v>Демонтаж ж/б опор ВЛ 110 кВ (анкерно-угловые стальные)</v>
          </cell>
        </row>
        <row r="156">
          <cell r="B156" t="str">
            <v>Демонтаж ж/б опор ВЛ 220 кВ (анкерно-угловые стальные)</v>
          </cell>
        </row>
        <row r="157">
          <cell r="B157" t="str">
            <v>Демонтаж стальных опор ВЛ 35 кВ</v>
          </cell>
        </row>
        <row r="158">
          <cell r="B158" t="str">
            <v>Демонтаж стальных опор ВЛ 110 кВ</v>
          </cell>
        </row>
        <row r="159">
          <cell r="B159" t="str">
            <v>Демонтаж стальных опор ВЛ 220 кВ</v>
          </cell>
        </row>
        <row r="160">
          <cell r="B160" t="str">
            <v>Демонтаж трех проводов ВЛ-35 кВ сечением до 120 мм2 при пролете до 1 км</v>
          </cell>
        </row>
        <row r="161">
          <cell r="B161" t="str">
            <v>Демонтаж трех проводов ВЛ-35 кВ сечением до 120 мм2 при пролете свыше 1 км</v>
          </cell>
        </row>
        <row r="162">
          <cell r="B162" t="str">
            <v>Демонтаж трех проводов ВЛ-110 кВ сечением до 240 мм2 при пролете до 1 км</v>
          </cell>
        </row>
        <row r="163">
          <cell r="B163" t="str">
            <v>Демонтаж трех проводов ВЛ-110 кВ сечением до 240 мм2 при пролете свыше 1 км</v>
          </cell>
        </row>
        <row r="164">
          <cell r="B164" t="str">
            <v>Демонтаж трех проводов ВЛ-220 кВ сечением свыше 240 мм2 при пролете до 1 км</v>
          </cell>
        </row>
        <row r="165">
          <cell r="B165" t="str">
            <v>Демонтаж трех проводов ВЛ-220 кВ сечением свыше 240 мм2 при пролете свыше 1 км</v>
          </cell>
        </row>
        <row r="166">
          <cell r="B166" t="str">
            <v>Демонтаж шести проводов ВЛ-220 кВ сечением свыше 240 мм2 при пролете до 1 км</v>
          </cell>
        </row>
        <row r="167">
          <cell r="B167" t="str">
            <v>Демонтаж шести проводов ВЛ-220 кВ сечением свыше 240 мм2 при пролете свыше 1 км</v>
          </cell>
        </row>
        <row r="168">
          <cell r="B168" t="str">
            <v>Демонтаж одного грозащитного троса</v>
          </cell>
        </row>
        <row r="169">
          <cell r="B169" t="str">
            <v>Демонтаж двух грозащитных тросов</v>
          </cell>
        </row>
        <row r="172">
          <cell r="B172" t="str">
            <v>Ж/б опора одностоечная</v>
          </cell>
        </row>
        <row r="173">
          <cell r="B173" t="str">
            <v>Ж/б опора одностоечная с ж.б подкосом</v>
          </cell>
        </row>
        <row r="174">
          <cell r="B174" t="str">
            <v>Дерев. опора одностоечная</v>
          </cell>
        </row>
        <row r="175">
          <cell r="B175" t="str">
            <v>Дерев. опора одностоечная с ж/б подкосом</v>
          </cell>
        </row>
        <row r="176">
          <cell r="B176" t="str">
            <v>Ж/б опора одностоечная</v>
          </cell>
        </row>
        <row r="177">
          <cell r="B177" t="str">
            <v>Ж/б опора одностоечная с ж.б подкосом</v>
          </cell>
        </row>
        <row r="178">
          <cell r="B178" t="str">
            <v>Дерев. опора одностоечная</v>
          </cell>
        </row>
        <row r="179">
          <cell r="B179" t="str">
            <v>Дерев. опора одностоечная с ж/б подкосом</v>
          </cell>
        </row>
        <row r="182">
          <cell r="B182" t="str">
            <v>35 кВ промежут. свободност. одностоечные одноцепные</v>
          </cell>
        </row>
        <row r="183">
          <cell r="B183" t="str">
            <v>35 кВ промежут. свободност. одностоечные двухцепные</v>
          </cell>
        </row>
        <row r="184">
          <cell r="B184" t="str">
            <v>35 кВ анкерно-угловые, одноцепные на оттяжках, одностоечные</v>
          </cell>
        </row>
        <row r="185">
          <cell r="B185" t="str">
            <v>110 кВ промежут. свободност. одностоечные одноцепные</v>
          </cell>
        </row>
        <row r="186">
          <cell r="B186" t="str">
            <v>110 кВ промежут. свободност. одностоечные двухцепные</v>
          </cell>
        </row>
        <row r="187">
          <cell r="B187" t="str">
            <v>110 кВ анкерно-угловые, одноцепные на оттяжках, одностоечные</v>
          </cell>
        </row>
        <row r="188">
          <cell r="B188" t="str">
            <v>220 кВ промежут. свободност. одностоечные одноцепные</v>
          </cell>
        </row>
        <row r="189">
          <cell r="B189" t="str">
            <v>220 кВ промежут. свободност. одностоечные двухцепные</v>
          </cell>
        </row>
        <row r="190">
          <cell r="B190" t="str">
            <v>220 кВ анкерно-угловые, одноцепные на оттяжках, одностоечные</v>
          </cell>
        </row>
        <row r="193">
          <cell r="B193" t="str">
            <v>35 кВ промежут. свободност. одностоечные</v>
          </cell>
        </row>
        <row r="194">
          <cell r="B194" t="str">
            <v xml:space="preserve">35 кВ промежут. на оттяжках одностоечные </v>
          </cell>
        </row>
        <row r="195">
          <cell r="B195" t="str">
            <v>35 кВ анкерно-угловые, свободностоящие, одностоечные</v>
          </cell>
        </row>
        <row r="196">
          <cell r="B196" t="str">
            <v>110 кВ промежут. свободност. одностоечные</v>
          </cell>
        </row>
        <row r="197">
          <cell r="B197" t="str">
            <v xml:space="preserve">110 кВ промежут. на оттяжках одностоечные </v>
          </cell>
        </row>
        <row r="198">
          <cell r="B198" t="str">
            <v>110 кВ анкерно-угловые, свободностоящие, одностоечные</v>
          </cell>
        </row>
        <row r="199">
          <cell r="B199" t="str">
            <v>220 кВ промежут. свободност. одностоечные</v>
          </cell>
        </row>
        <row r="200">
          <cell r="B200" t="str">
            <v xml:space="preserve">220 кВ промежут. на оттяжках одностоечные </v>
          </cell>
        </row>
        <row r="201">
          <cell r="B201" t="str">
            <v>220 кВ анкерно-угловые, свободностоящие, одностоечные</v>
          </cell>
        </row>
        <row r="205">
          <cell r="B205" t="str">
            <v>КЛ 0,4 кВ без покрытия один кабель 16 мм2</v>
          </cell>
        </row>
        <row r="206">
          <cell r="B206" t="str">
            <v>КЛ 0,4 кВ без покрытия один кабель 25 мм2</v>
          </cell>
        </row>
        <row r="207">
          <cell r="B207" t="str">
            <v>КЛ 0,4 кВ без покрытия один кабель 35 мм2</v>
          </cell>
        </row>
        <row r="208">
          <cell r="B208" t="str">
            <v>КЛ 0,4 кВ без покрытия один кабель 50 мм2</v>
          </cell>
        </row>
        <row r="209">
          <cell r="B209" t="str">
            <v>КЛ 0,4 кВ без покрытия один кабель 70 мм2</v>
          </cell>
        </row>
        <row r="210">
          <cell r="B210" t="str">
            <v>КЛ 0,4 кВ без покрытия один кабель 95мм2</v>
          </cell>
        </row>
        <row r="211">
          <cell r="B211" t="str">
            <v>КЛ 0,4 кВ без покрытия один кабель 120 мм2</v>
          </cell>
        </row>
        <row r="212">
          <cell r="B212" t="str">
            <v>КЛ 0,4 кВ без покрытия один кабель 150 мм2</v>
          </cell>
        </row>
        <row r="213">
          <cell r="B213" t="str">
            <v>КЛ 0,4 кВ с покрытием кирпичом один кабель 16 мм2</v>
          </cell>
        </row>
        <row r="214">
          <cell r="B214" t="str">
            <v>КЛ 0,4 кВ с покрытием кирпичом один кабель 25 мм2</v>
          </cell>
        </row>
        <row r="215">
          <cell r="B215" t="str">
            <v>КЛ 0,4 кВ с покрытием кирпичом один кабель 35 мм2</v>
          </cell>
        </row>
        <row r="216">
          <cell r="B216" t="str">
            <v>КЛ 0,4 кВ с покрытием кирпичом один кабель 50 мм2</v>
          </cell>
        </row>
        <row r="217">
          <cell r="B217" t="str">
            <v>КЛ 0,4 кВ с покрытием кирпичом один кабель70 мм2</v>
          </cell>
        </row>
        <row r="218">
          <cell r="B218" t="str">
            <v>КЛ 0,4 кВ с покрытием кирпичом один кабель 95 мм2</v>
          </cell>
        </row>
        <row r="219">
          <cell r="B219" t="str">
            <v>КЛ 0,4 кВ с покрытием кирпичом один кабель 120 мм2</v>
          </cell>
        </row>
        <row r="220">
          <cell r="B220" t="str">
            <v>КЛ 0,4 кВ с покрытием кирпичом один кабель 150 мм2</v>
          </cell>
        </row>
        <row r="221">
          <cell r="B221" t="str">
            <v>КЛ 0,4 кВ в асбестоцементной трубе один кабель 16 мм2</v>
          </cell>
        </row>
        <row r="222">
          <cell r="B222" t="str">
            <v>КЛ 0,4 кВ в асбестоцементной трубе один кабель 25 мм2</v>
          </cell>
        </row>
        <row r="223">
          <cell r="B223" t="str">
            <v>КЛ 0,4 кВ в асбестоцементной трубе один кабель 35 мм2</v>
          </cell>
        </row>
        <row r="224">
          <cell r="B224" t="str">
            <v>КЛ 0,4 кВ в асбестоцементной трубе один кабель 50 мм2</v>
          </cell>
        </row>
        <row r="225">
          <cell r="B225" t="str">
            <v>КЛ 0,4 кВ в асбестоцементной трубе один кабель 70 мм2</v>
          </cell>
        </row>
        <row r="226">
          <cell r="B226" t="str">
            <v>КЛ 0,4 кВ в асбестоцементной трубе один кабель 95 мм2</v>
          </cell>
        </row>
        <row r="227">
          <cell r="B227" t="str">
            <v>КЛ 0,4 кВ в асбестоцементной трубе один кабель 120 мм2</v>
          </cell>
        </row>
        <row r="228">
          <cell r="B228" t="str">
            <v>КЛ 0,4 кВ в асбестоцементной трубе один кабель 150 мм2</v>
          </cell>
        </row>
        <row r="229">
          <cell r="B229" t="str">
            <v>КЛ 0,4 кВ без покрытия следующий кабель 16 мм2</v>
          </cell>
        </row>
        <row r="230">
          <cell r="B230" t="str">
            <v>КЛ 0,4 кВ без покрытия следующий кабель 25 мм2</v>
          </cell>
        </row>
        <row r="231">
          <cell r="B231" t="str">
            <v>КЛ 0,4 кВ без покрытия следующий кабель 35 мм2</v>
          </cell>
        </row>
        <row r="232">
          <cell r="B232" t="str">
            <v>КЛ 0,4 кВ без покрытия следующий кабель 50 мм2</v>
          </cell>
        </row>
        <row r="233">
          <cell r="B233" t="str">
            <v>КЛ 0,4 кВ без покрытия следующий кабель 70 мм2</v>
          </cell>
        </row>
        <row r="234">
          <cell r="B234" t="str">
            <v>КЛ 0,4 кВ без покрытия следующий кабель 95мм2</v>
          </cell>
        </row>
        <row r="235">
          <cell r="B235" t="str">
            <v>КЛ 0,4 кВ без покрытия следующий кабель 120 мм2</v>
          </cell>
        </row>
        <row r="236">
          <cell r="B236" t="str">
            <v>КЛ 0,4 кВ без покрытия следующий кабель 150 мм2</v>
          </cell>
        </row>
        <row r="237">
          <cell r="B237" t="str">
            <v>КЛ 0,4 кВ с покрытием кирпичом следующий кабель 16 мм2</v>
          </cell>
        </row>
        <row r="238">
          <cell r="B238" t="str">
            <v>КЛ 0,4 кВ с покрытием кирпичом следующий кабель 25 мм2</v>
          </cell>
        </row>
        <row r="239">
          <cell r="B239" t="str">
            <v>КЛ 0,4 кВ с покрытием кирпичом следующий кабель 35 мм2</v>
          </cell>
        </row>
        <row r="240">
          <cell r="B240" t="str">
            <v>КЛ 0,4 кВ с покрытием кирпичом следующий кабель 50 мм2</v>
          </cell>
        </row>
        <row r="241">
          <cell r="B241" t="str">
            <v>КЛ 0,4 кВ с покрытием кирпичом следующий кабель70 мм2</v>
          </cell>
        </row>
        <row r="242">
          <cell r="B242" t="str">
            <v>КЛ 0,4 кВ с покрытием кирпичом следующий кабель 95 мм2</v>
          </cell>
        </row>
        <row r="243">
          <cell r="B243" t="str">
            <v>КЛ 0,4 кВ с покрытием кирпичом следующий кабель 120 мм2</v>
          </cell>
        </row>
        <row r="244">
          <cell r="B244" t="str">
            <v>КЛ 0,4 кВ с покрытием кирпичом следующий кабель 150 мм2</v>
          </cell>
        </row>
        <row r="245">
          <cell r="B245" t="str">
            <v>КЛ 0,4 кВ в асбестоцементной трубе следующий кабель 16 мм2</v>
          </cell>
        </row>
        <row r="246">
          <cell r="B246" t="str">
            <v>КЛ 0,4 кВ в асбестоцементной трубе следующий кабель 25 мм2</v>
          </cell>
        </row>
        <row r="247">
          <cell r="B247" t="str">
            <v>КЛ 0,4 кВ в асбестоцементной трубе следующий кабель 35 мм2</v>
          </cell>
        </row>
        <row r="248">
          <cell r="B248" t="str">
            <v>КЛ 0,4 кВ в асбестоцементной трубе следующий кабель 50 мм2</v>
          </cell>
        </row>
        <row r="249">
          <cell r="B249" t="str">
            <v>КЛ 0,4 кВ в асбестоцементной трубе следующий кабель 70 мм2</v>
          </cell>
        </row>
        <row r="250">
          <cell r="B250" t="str">
            <v>КЛ 0,4 кВ в асбестоцементной трубе следующий кабель 95 мм2</v>
          </cell>
        </row>
        <row r="251">
          <cell r="B251" t="str">
            <v>КЛ 0,4 кВ в асбестоцементной трубе следующий кабель 120 мм2</v>
          </cell>
        </row>
        <row r="252">
          <cell r="B252" t="str">
            <v>КЛ 0,4 кВ в асбестоцементной трубе следующий кабель 150 мм2</v>
          </cell>
        </row>
        <row r="253">
          <cell r="B253" t="str">
            <v>КЛ 6-10 кВ один кабель ААБлУ, ААШвУ в траншее 50 мм2</v>
          </cell>
        </row>
        <row r="254">
          <cell r="B254" t="str">
            <v>КЛ 6-10 кВ один кабель ААБлУ, ААШвУ в траншее 70-95 мм2</v>
          </cell>
        </row>
        <row r="255">
          <cell r="B255" t="str">
            <v>КЛ 6-10 кВ один кабель ААБлУ, ААШвУ в траншее 120 мм2</v>
          </cell>
        </row>
        <row r="256">
          <cell r="B256" t="str">
            <v>КЛ 6-10 кВ один кабель ААБлУ, ААШвУ в траншее 150 мм2</v>
          </cell>
        </row>
        <row r="257">
          <cell r="B257" t="str">
            <v>КЛ 6-10 кВ один кабель ААБлУ, ААШвУ в траншее 185 мм2</v>
          </cell>
        </row>
        <row r="258">
          <cell r="B258" t="str">
            <v>КЛ 6-10 кВ один кабель ААБлУ, ААШвУ в траншее 240 мм2</v>
          </cell>
        </row>
        <row r="259">
          <cell r="B259" t="str">
            <v>КЛ 6-10 кВ один кабель АСБ в траншее 50 мм2</v>
          </cell>
        </row>
        <row r="260">
          <cell r="B260" t="str">
            <v>КЛ 6-10 кВ один кабель АСБ в траншее 70-95 мм2</v>
          </cell>
        </row>
        <row r="261">
          <cell r="B261" t="str">
            <v>КЛ 6-10 кВ один кабель АСБ в траншее 120 мм2</v>
          </cell>
        </row>
        <row r="262">
          <cell r="B262" t="str">
            <v>КЛ 6-10 кВ один кабель АСБ в траншее 150 мм2</v>
          </cell>
        </row>
        <row r="263">
          <cell r="B263" t="str">
            <v>КЛ 6-10 кВ один кабель АСБ в траншее 185 мм2</v>
          </cell>
        </row>
        <row r="264">
          <cell r="B264" t="str">
            <v>КЛ 6-10 кВ один кабель АСБ в траншее 240 мм2</v>
          </cell>
        </row>
        <row r="265">
          <cell r="B265" t="str">
            <v>КЛ 10 кВ один кабель АПвПг 3 (1х70/35)</v>
          </cell>
        </row>
        <row r="266">
          <cell r="B266" t="str">
            <v>КЛ 10 кВ один кабель АПвПг 3 (1х95/35)</v>
          </cell>
        </row>
        <row r="267">
          <cell r="B267" t="str">
            <v>КЛ 10 кВ один кабель АПвПг 3 (1х120/35)</v>
          </cell>
        </row>
        <row r="268">
          <cell r="B268" t="str">
            <v>КЛ 10 кВ один кабель АПвПг 3 (1х150/35)</v>
          </cell>
        </row>
        <row r="269">
          <cell r="B269" t="str">
            <v>КЛ 10 кВ один кабель АПвПг 3 (1х185/35)</v>
          </cell>
        </row>
        <row r="270">
          <cell r="B270" t="str">
            <v>КЛ 10 кВ один кабель АПвПг 3 (1х240/35)</v>
          </cell>
        </row>
        <row r="271">
          <cell r="B271" t="str">
            <v>КЛ 10 кВ один кабель АПвПг 3 (1х400/35)</v>
          </cell>
        </row>
        <row r="272">
          <cell r="B272" t="str">
            <v>КЛ 10 кВ один кабель АПвПг 3 (1х500/35)</v>
          </cell>
        </row>
        <row r="273">
          <cell r="B273" t="str">
            <v>КЛ 6-10 кВ два кабеля ААБлУ, ААШвУ в траншее 50 мм2</v>
          </cell>
        </row>
        <row r="274">
          <cell r="B274" t="str">
            <v>КЛ 6-10 кВ два кабеля ААБлУ, ААШвУ в траншее 70-95 мм2</v>
          </cell>
        </row>
        <row r="275">
          <cell r="B275" t="str">
            <v>КЛ 6-10 кВ два кабеля ААБлУ, ААШвУ в траншее 120 мм2</v>
          </cell>
        </row>
        <row r="276">
          <cell r="B276" t="str">
            <v>КЛ 6-10 кВ два кабеля ААБлУ, ААШвУ в траншее 150 мм2</v>
          </cell>
        </row>
        <row r="277">
          <cell r="B277" t="str">
            <v>КЛ 6-10 кВ два кабеля ААБлУ, ААШвУ в траншее 185 мм2</v>
          </cell>
        </row>
        <row r="278">
          <cell r="B278" t="str">
            <v>КЛ 6-10 кВ два кабеля ААБлУ, ААШвУ в траншее 240 мм2</v>
          </cell>
        </row>
        <row r="279">
          <cell r="B279" t="str">
            <v>КЛ 6-10 кВ два кабеля АСБ в траншее 50 мм2</v>
          </cell>
        </row>
        <row r="280">
          <cell r="B280" t="str">
            <v>КЛ 6-10 кВ два кабеля АСБ в траншее 70-95 мм2</v>
          </cell>
        </row>
        <row r="281">
          <cell r="B281" t="str">
            <v>КЛ 6-10 кВ два кабеля АСБ в траншее 120 мм2</v>
          </cell>
        </row>
        <row r="282">
          <cell r="B282" t="str">
            <v>КЛ 6-10 кВ два кабеля АСБ в траншее 150 мм2</v>
          </cell>
        </row>
        <row r="283">
          <cell r="B283" t="str">
            <v>КЛ 6-10 кВ два кабеля АСБ в траншее 185 мм2</v>
          </cell>
        </row>
        <row r="284">
          <cell r="B284" t="str">
            <v>КЛ 6-10 кВ два кабеля АСБ в траншее 240 мм2</v>
          </cell>
        </row>
        <row r="285">
          <cell r="B285" t="str">
            <v>КЛ 10 кВ два кабеля АПвПг 3 (1х70/35)</v>
          </cell>
        </row>
        <row r="286">
          <cell r="B286" t="str">
            <v>КЛ 10 кВ два кабеля АПвПг 3 (1х95/35)</v>
          </cell>
        </row>
        <row r="287">
          <cell r="B287" t="str">
            <v>КЛ 10 кВ два кабеля АПвПг 3 (1х120/35)</v>
          </cell>
        </row>
        <row r="288">
          <cell r="B288" t="str">
            <v>КЛ 10 кВ два кабеля АПвПг 3 (1х150/35)</v>
          </cell>
        </row>
        <row r="289">
          <cell r="B289" t="str">
            <v>КЛ 10 кВ два кабеля АПвПг 3 (1х185/35)</v>
          </cell>
        </row>
        <row r="290">
          <cell r="B290" t="str">
            <v>КЛ 10 кВ два кабеля АПвПг 3 (1х240/35)</v>
          </cell>
        </row>
        <row r="291">
          <cell r="B291" t="str">
            <v>КЛ 10 кВ два кабеля АПвПг 3 (1х400/35)</v>
          </cell>
        </row>
        <row r="292">
          <cell r="B292" t="str">
            <v>КЛ 10 кВ два кабеля АПвПг 3 (1х500/35)</v>
          </cell>
        </row>
        <row r="293">
          <cell r="B293" t="str">
            <v>КЛ 6-10 кВ последующий кабель ААБлУ, ААШвУ в траншее 50 мм2</v>
          </cell>
        </row>
        <row r="294">
          <cell r="B294" t="str">
            <v>КЛ 6-10 кВ последующий кабель ААБлУ, ААШвУ в траншее 70-95 мм2</v>
          </cell>
        </row>
        <row r="295">
          <cell r="B295" t="str">
            <v>КЛ 6-10 кВ последующий кабель ААБлУ, ААШвУ в траншее 120 мм2</v>
          </cell>
        </row>
        <row r="296">
          <cell r="B296" t="str">
            <v>КЛ 6-10 кВ последующий кабель ААБлУ, ААШвУ в траншее 150 мм2</v>
          </cell>
        </row>
        <row r="297">
          <cell r="B297" t="str">
            <v>КЛ 6-10 кВ последующий кабель ААБлУ, ААШвУ в траншее 185 мм2</v>
          </cell>
        </row>
        <row r="298">
          <cell r="B298" t="str">
            <v>КЛ 6-10 кВ последующий кабель ААБлУ, ААШвУ в траншее 240 мм2</v>
          </cell>
        </row>
        <row r="299">
          <cell r="B299" t="str">
            <v>КЛ 6-10 кВ последующий кабель АСБ в траншее 50 мм2</v>
          </cell>
        </row>
        <row r="300">
          <cell r="B300" t="str">
            <v>КЛ 6-10 кВ последующий кабель АСБ в траншее 70-95 мм2</v>
          </cell>
        </row>
        <row r="301">
          <cell r="B301" t="str">
            <v>КЛ 6-10 кВ последующий кабель АСБ в траншее 120 мм2</v>
          </cell>
        </row>
        <row r="302">
          <cell r="B302" t="str">
            <v>КЛ 6-10 кВ последующий кабель АСБ в траншее 150 мм2</v>
          </cell>
        </row>
        <row r="303">
          <cell r="B303" t="str">
            <v>КЛ 6-10 кВ последующий кабель АСБ в траншее 185 мм2</v>
          </cell>
        </row>
        <row r="304">
          <cell r="B304" t="str">
            <v>КЛ 6-10 кВ последующий кабель АСБ в траншее 240 мм2</v>
          </cell>
        </row>
        <row r="305">
          <cell r="B305" t="str">
            <v>КЛ 10 кВ последующий кабель АПвПг 3 (1х70/35)</v>
          </cell>
        </row>
        <row r="306">
          <cell r="B306" t="str">
            <v>КЛ 10 кВ последующий кабель АПвПг 3 (1х95/35)</v>
          </cell>
        </row>
        <row r="307">
          <cell r="B307" t="str">
            <v>КЛ 10 кВ последующий кабель АПвПг 3 (1х120/35)</v>
          </cell>
        </row>
        <row r="308">
          <cell r="B308" t="str">
            <v>КЛ 10 кВ последующий кабель АПвПг 3 (1х150/35)</v>
          </cell>
        </row>
        <row r="309">
          <cell r="B309" t="str">
            <v>КЛ 10 кВ последующий кабель АПвПг 3 (1х185/35)</v>
          </cell>
        </row>
        <row r="310">
          <cell r="B310" t="str">
            <v>КЛ 10 кВ последующий кабель АПвПг 3 (1х240/35)</v>
          </cell>
        </row>
        <row r="311">
          <cell r="B311" t="str">
            <v>КЛ 10 кВ последующий кабель АПвПг 3 (1х400/35)</v>
          </cell>
        </row>
        <row r="312">
          <cell r="B312" t="str">
            <v>КЛ 10 кВ последующий кабель АПвПг 3 (1х500/35)</v>
          </cell>
        </row>
        <row r="313">
          <cell r="B313" t="str">
            <v>КЛ 110 кВ один кабель АПвП2г 300 мм2</v>
          </cell>
        </row>
        <row r="314">
          <cell r="B314" t="str">
            <v>КЛ 110 кВ один кабель A2XS(FL)2Y 300 мм2</v>
          </cell>
        </row>
        <row r="315">
          <cell r="B315" t="str">
            <v>КЛ 110 кВ один кабель МВДТ 550 мм2</v>
          </cell>
        </row>
        <row r="316">
          <cell r="B316" t="str">
            <v>КЛ 110 кВ один кабель АПвП2г 550 мм2</v>
          </cell>
        </row>
        <row r="317">
          <cell r="B317" t="str">
            <v>КЛ 110 кВ один кабель ПвП2г 1000 мм2</v>
          </cell>
        </row>
        <row r="318">
          <cell r="B318" t="str">
            <v>КЛ 110 кВ один кабель ПвП2г 1200 мм2</v>
          </cell>
        </row>
        <row r="319">
          <cell r="B319" t="str">
            <v>КЛ 220 кВ один кабель 2xS(FL)2Y-LWL 1600 мм2</v>
          </cell>
        </row>
        <row r="320">
          <cell r="B320" t="str">
            <v>КЛ 220 кВ один кабель МВДТ 550 мм2</v>
          </cell>
        </row>
        <row r="321">
          <cell r="B321" t="str">
            <v>КЛ 220 кВ один кабель ПвПу2г 2000 мм2</v>
          </cell>
        </row>
        <row r="322">
          <cell r="B322" t="str">
            <v>КЛ 110 кВ два кабеля АПвП2г 300 мм2</v>
          </cell>
        </row>
        <row r="323">
          <cell r="B323" t="str">
            <v>КЛ 110 кВ два кабеля A2XS(FL)2Y 300 мм2</v>
          </cell>
        </row>
        <row r="324">
          <cell r="B324" t="str">
            <v>КЛ 110 кВ два кабеля МВДТ 550 мм2</v>
          </cell>
        </row>
        <row r="325">
          <cell r="B325" t="str">
            <v>КЛ 110 кВ два кабеля АПвП2г 550 мм2</v>
          </cell>
        </row>
        <row r="326">
          <cell r="B326" t="str">
            <v>КЛ 110 кВ два кабеля ПвП2г 1000 мм2</v>
          </cell>
        </row>
        <row r="327">
          <cell r="B327" t="str">
            <v>КЛ 110 кВ два кабеля ПвП2г 1200 мм2</v>
          </cell>
        </row>
        <row r="328">
          <cell r="B328" t="str">
            <v>КЛ 110 кВ два кабеля FXLJ-4FO 1200 мм2</v>
          </cell>
        </row>
        <row r="329">
          <cell r="B329" t="str">
            <v>КЛ 220 кВ два кабеля МВДТ 550 мм2</v>
          </cell>
        </row>
        <row r="330">
          <cell r="B330" t="str">
            <v>КЛ 220 кВ два кабеля ПвПу2г 2000 мм2</v>
          </cell>
        </row>
        <row r="331">
          <cell r="B331" t="str">
            <v>КЛ 110 кВ последующий кабель АПвП2г 300 мм2</v>
          </cell>
        </row>
        <row r="332">
          <cell r="B332" t="str">
            <v>КЛ 110 кВ последующий кабель A2XS(FL)2Y 300 мм2</v>
          </cell>
        </row>
        <row r="333">
          <cell r="B333" t="str">
            <v>КЛ 110 кВ последующий кабель МВДТ 550 мм2</v>
          </cell>
        </row>
        <row r="334">
          <cell r="B334" t="str">
            <v>КЛ 110 кВ последующий кабель АПвП2г 550 мм2</v>
          </cell>
        </row>
        <row r="335">
          <cell r="B335" t="str">
            <v>КЛ 110 кВ последующий кабель ПвП2г 1000 мм2</v>
          </cell>
        </row>
        <row r="336">
          <cell r="B336" t="str">
            <v>КЛ 110 кВ последующий кабель ПвП2г 1200 мм2</v>
          </cell>
        </row>
        <row r="337">
          <cell r="B337" t="str">
            <v>КЛ 220 кВ последующий кабель 2xS(FL)2Y-LWL 1600 мм2</v>
          </cell>
        </row>
        <row r="338">
          <cell r="B338" t="str">
            <v>КЛ 220 кВ последующий кабель МВДТ 550 мм2</v>
          </cell>
        </row>
        <row r="339">
          <cell r="B339" t="str">
            <v>КЛ 220 кВ последующий кабель ПвПу2г 2000 мм2</v>
          </cell>
        </row>
        <row r="344">
          <cell r="B344" t="str">
            <v>Переход 0,4-1,0 кВ ГНБ (1 скважина)</v>
          </cell>
        </row>
        <row r="345">
          <cell r="B345" t="str">
            <v>Переход 0,4-1,0 кВ ГНБ (2 скважины)</v>
          </cell>
        </row>
        <row r="346">
          <cell r="B346" t="str">
            <v>Переход 3,0-10 кВ ГНБ (1 скважина)</v>
          </cell>
        </row>
        <row r="347">
          <cell r="B347" t="str">
            <v>Переход 3,0-10 кВ ГНБ (2 скважины)</v>
          </cell>
        </row>
        <row r="348">
          <cell r="B348" t="str">
            <v>Переход 110-220 кВ ГНБ (1 скважина)</v>
          </cell>
        </row>
        <row r="349">
          <cell r="B349" t="str">
            <v>Переход 110-220 кВ ГНБ (2 скважины)</v>
          </cell>
        </row>
        <row r="350">
          <cell r="B350" t="str">
            <v>Метод протаскивания трубы (1 скважина)</v>
          </cell>
        </row>
        <row r="351">
          <cell r="B351" t="str">
            <v>Метод протаскивания трубы (2 скважины)</v>
          </cell>
        </row>
        <row r="354">
          <cell r="B354" t="str">
            <v>Восстановление тротуарной плитки</v>
          </cell>
        </row>
        <row r="355">
          <cell r="B355" t="str">
            <v>Восстановление тротуара с бордюром</v>
          </cell>
        </row>
        <row r="356">
          <cell r="B356" t="str">
            <v>Восстановление тротуара без бордюра</v>
          </cell>
        </row>
        <row r="357">
          <cell r="B357" t="str">
            <v>Восстановление дорожного полотна</v>
          </cell>
        </row>
        <row r="358">
          <cell r="B358" t="str">
            <v>Восстановление зеленой зоны</v>
          </cell>
        </row>
        <row r="361">
          <cell r="B361" t="str">
            <v>Кабель ДКП-7-6z-4/12 совместно с КЛ</v>
          </cell>
        </row>
        <row r="362">
          <cell r="B362" t="str">
            <v>Кабель ОПС-024E12 совместно с КЛ</v>
          </cell>
        </row>
        <row r="363">
          <cell r="B363" t="str">
            <v>Кабель ОКБ-0,22-24</v>
          </cell>
        </row>
        <row r="367">
          <cell r="B367" t="str">
            <v>ПС 35/10 кВ, 2х4 МВА, схемы35-9/10-1; линии 2 ВН/16 линий НН</v>
          </cell>
        </row>
        <row r="368">
          <cell r="B368" t="str">
            <v>ПС 35/10 кВ, 2х4 МВА, схемы 35-5Н/10-1; линии 2 ВН/16 линий НН</v>
          </cell>
        </row>
        <row r="369">
          <cell r="B369" t="str">
            <v>ПС 35/10 кВ, 2х10 МВА, схемы 35-5АН/10-1; линии 2 ВН/16 линий НН</v>
          </cell>
        </row>
        <row r="370">
          <cell r="B370" t="str">
            <v>ПС 110/10-6 кВ, 2х40 МВА, схемы 110-5АН/10(6)-1; линии 2 ВН/16 линий НН</v>
          </cell>
        </row>
        <row r="371">
          <cell r="B371" t="str">
            <v>ПС 110/6 кВ, 2х40 МВА, схемы 110-5Н/10-1; линии 2 ВН/22 линии НН</v>
          </cell>
        </row>
        <row r="372">
          <cell r="B372" t="str">
            <v>ПС 110/10 кВ 2х10 МВА, схемы 110-4Н/10-1; линии 2 ВН/16 линий НН</v>
          </cell>
        </row>
        <row r="373">
          <cell r="B373" t="str">
            <v>ПС 110/10 кВ, 2х25 МВА, схемы 110-12/10-1; линии 2 ВН/22 НН</v>
          </cell>
        </row>
        <row r="374">
          <cell r="B374" t="str">
            <v>ПС 110/10 кВ, 2х25 МВА, схемы 110-13/10-1; линии 2 ВН/22 НН</v>
          </cell>
        </row>
        <row r="375">
          <cell r="B375" t="str">
            <v>ПС 110/10 кВ, 2х25 МВА, схемы 110-5Н/10-2; линии 2 ВН/20 НН</v>
          </cell>
        </row>
        <row r="376">
          <cell r="B376" t="str">
            <v>ПС 110/10 кВ, 2х40 МВА, схемы 110-5Н/10-1; линии 2 ВН/36 НН</v>
          </cell>
        </row>
        <row r="377">
          <cell r="B377" t="str">
            <v>ПС 110/35/10 кВ, 2х10 МВА, схемы 110-9/35-9/10-1; линии 2 ВН/4 СН/36 НН</v>
          </cell>
        </row>
        <row r="378">
          <cell r="B378" t="str">
            <v>ПС 110/35/10 кВ, 2х25 МВА, схемы 110-12/35-9/10-1; линии 4 ВН/4 СН/36 НН</v>
          </cell>
        </row>
        <row r="379">
          <cell r="B379" t="str">
            <v>ПС 110/35/10 кВ, 2х25 МВА, схемы 110-13/35-9/10-1; линии 4 ВН/4 СН/36 НН</v>
          </cell>
        </row>
        <row r="380">
          <cell r="B380" t="str">
            <v>ПС 110/35/10 кВ, 2х40 МВА, схемы 110-13/35-9/10-1; линии 4 ВН/4 СН/36 НН</v>
          </cell>
        </row>
        <row r="381">
          <cell r="B381" t="str">
            <v>ПС 220/10 кВ, 2х63 МВА, схемы 220-5Н/10-1; линии 2 ВН/36 НН</v>
          </cell>
        </row>
        <row r="382">
          <cell r="B382" t="str">
            <v>ПС 220/35/10 кВ, 2х25 МВА, схемы 220-5Н/35-9/10-1; линии 2 ВН/4 СН/24 НН</v>
          </cell>
        </row>
        <row r="383">
          <cell r="B383" t="str">
            <v>ПС 220/110/6 кВ, 2х125 МВА, схемы 220-7/110-9/6-1; линии 2 ВН/2 СН/36 НН</v>
          </cell>
        </row>
        <row r="384">
          <cell r="B384" t="str">
            <v>ПС 220/110 кВ, 2х125 МВА, схемы 220-7/110-9; линии 2 ВН/7 СН</v>
          </cell>
        </row>
        <row r="385">
          <cell r="B385" t="str">
            <v>ПС 220/110/10 кВ, 2х250 МВА, схемы 220-16/110-9/10-1; линии 6 ВН/4 СН/36 НН</v>
          </cell>
        </row>
        <row r="388">
          <cell r="B388" t="str">
            <v>ПС 35/10 кВ, 2х4 МВА, схемы35-9/10-1; линии 2 ВН/16 линий НН</v>
          </cell>
        </row>
        <row r="389">
          <cell r="B389" t="str">
            <v>ПС 35/10 кВ, 2х4 МВА, схемы 35-5Н/10-1; линии 2 ВН/16 линий НН</v>
          </cell>
        </row>
        <row r="390">
          <cell r="B390" t="str">
            <v>ПС 35/10 кВ, 2х10 МВА, схемы 35-5АН/10-1; линии 2 ВН/16 линий НН</v>
          </cell>
        </row>
        <row r="391">
          <cell r="B391" t="str">
            <v>ПС 110/10-6 кВ, 2х40 МВА, схемы 110-5АН/10(6)-1; линии 2 ВН/16 линий НН</v>
          </cell>
        </row>
        <row r="392">
          <cell r="B392" t="str">
            <v>ПС 110/6 кВ, 2х40 МВА, схемы 110-5Н/10-1; линии 2 ВН/22 линии НН</v>
          </cell>
        </row>
        <row r="393">
          <cell r="B393" t="str">
            <v>ПС 110/10 кВ 2х10 МВА, схемы 110-4Н/10-1; линии 2 ВН/16 линий НН</v>
          </cell>
        </row>
        <row r="394">
          <cell r="B394" t="str">
            <v>ПС 110/10 кВ, 2х25 МВА, схемы 110-12/10-1; линии 2 ВН/22 НН</v>
          </cell>
        </row>
        <row r="395">
          <cell r="B395" t="str">
            <v>ПС 110/10 кВ, 2х25 МВА, схемы 110-13/10-1; линии 2 ВН/22 НН</v>
          </cell>
        </row>
        <row r="396">
          <cell r="B396" t="str">
            <v>ПС 110/10 кВ, 2х25 МВА, схемы 110-5Н/10-2; линии 2 ВН/20 НН</v>
          </cell>
        </row>
        <row r="397">
          <cell r="B397" t="str">
            <v>ПС 110/10 кВ, 2х40 МВА, схемы 110-5Н/10-1; линии 2 ВН/36 НН</v>
          </cell>
        </row>
        <row r="398">
          <cell r="B398" t="str">
            <v>ПС 110/35/10 кВ, 2х10 МВА, схемы 110-9/35-9/10-1; линии 2 ВН/4 СН/36 НН</v>
          </cell>
        </row>
        <row r="399">
          <cell r="B399" t="str">
            <v>ПС 110/35/10 кВ, 2х25 МВА, схемы 110-12/35-9/10-1; линии 4 ВН/4 СН/36 НН</v>
          </cell>
        </row>
        <row r="400">
          <cell r="B400" t="str">
            <v>ПС 110/35/10 кВ, 2х25 МВА, схемы 110-13/35-9/10-1; линии 4 ВН/4 СН/36 НН</v>
          </cell>
        </row>
        <row r="401">
          <cell r="B401" t="str">
            <v>ПС 110/35/10 кВ, 2х40 МВА, схемы 110-13/35-9/10-1; линии 4 ВН/4 СН/36 НН</v>
          </cell>
        </row>
        <row r="402">
          <cell r="B402" t="str">
            <v>ПС 220/10 кВ, 2х63 МВА, схемы 220-5Н/10-1; линии 2 ВН/36 НН</v>
          </cell>
        </row>
        <row r="403">
          <cell r="B403" t="str">
            <v>ПС 220/35/10 кВ, 2х25 МВА, схемы 220-5Н/35-9/10-1; линии 2 ВН/4 СН/24 НН</v>
          </cell>
        </row>
        <row r="404">
          <cell r="B404" t="str">
            <v>ПС 220/110/6 кВ, 2х125 МВА, схемы 220-7/110-9/6-1; линии 2 ВН/2 СН/36 НН</v>
          </cell>
        </row>
        <row r="405">
          <cell r="B405" t="str">
            <v>ПС 220/110 кВ, 2х125 МВА, схемы 220-7/110-9; линии 2 ВН/7 СН</v>
          </cell>
        </row>
        <row r="406">
          <cell r="B406" t="str">
            <v>ПС 220/110/10 кВ, 2х250 МВА, схемы 220-16/110-9/10-1; линии 6 ВН/4 СН/36 НН</v>
          </cell>
        </row>
        <row r="409">
          <cell r="B409" t="str">
            <v>ПС 35/10 кВ, 2х6,3 МВА закр., схемы 35-4Н/10-1, линии 2 ВН/16 НН</v>
          </cell>
        </row>
        <row r="410">
          <cell r="B410" t="str">
            <v>ПС 35/10 кВ, 2х16 МВА закр., схемы 35-4Н/10-1; линии 2 ВН/16 НН</v>
          </cell>
        </row>
        <row r="411">
          <cell r="B411" t="str">
            <v>ПС 110/10 кВ, 2х10 МВА закр., схемы 110-5Н/10-1; 2 линии ВН/16 НН</v>
          </cell>
        </row>
        <row r="412">
          <cell r="B412" t="str">
            <v>ПС 110/10 кВ, 2х25 МВА закр., схемы 110-5Н/10-1; линии 2 ВН/32 НН</v>
          </cell>
        </row>
        <row r="413">
          <cell r="B413" t="str">
            <v>ПС 110/10 кВ, 2х40 МВА закр., схемы 110-5Н/10-1; линии 2 ВН/32 НН</v>
          </cell>
        </row>
        <row r="414">
          <cell r="B414" t="str">
            <v>ПС 110/10-6 кВ, 2х40 МВА закр., схемы 110-4Н/10(6)-1; линии 2 ВН/36 НН</v>
          </cell>
        </row>
        <row r="415">
          <cell r="B415" t="str">
            <v>ПС 110/10 кВ, 2х63 МВА закр., схемы 110-5Н/10-1; линии 2 ВН/36 НН</v>
          </cell>
        </row>
        <row r="416">
          <cell r="B416" t="str">
            <v>ПС 110/10 кВ 2х63 МВА, закр. элегаз схемы 110-13/10-3; линии 2 ВН/36 НН</v>
          </cell>
        </row>
        <row r="417">
          <cell r="B417" t="str">
            <v>ПС 220/110/10 2х200 МВА, закр. элегаз схемы 220-7/110-13/10-1; линии 2 ВН/6 СН/48 НН</v>
          </cell>
        </row>
        <row r="418">
          <cell r="B418" t="str">
            <v>ПС 220/110/10 2х200 МВА, закр. элегаз схемы 220-9Н/110-13/10-1; линии 4 ВН/8 СН/48 НН</v>
          </cell>
        </row>
        <row r="433">
          <cell r="B433" t="str">
            <v>ПС 35/10 кВ, схема 35-1 без выключателей</v>
          </cell>
        </row>
        <row r="434">
          <cell r="B434" t="str">
            <v>ПС 35/10 кВ, схемы 35-3АН, 35-4Н, 35-5Н, 35-5АН с выключателями</v>
          </cell>
        </row>
        <row r="435">
          <cell r="B435" t="str">
            <v>ПС 110/6-10 кВ, схема 110-4Н два блока с выкл. и перемычкой</v>
          </cell>
        </row>
        <row r="436">
          <cell r="B436" t="str">
            <v>ПС 110/6-10 кВ, схема 110-13 две рабочие системы шин</v>
          </cell>
        </row>
        <row r="437">
          <cell r="B437" t="str">
            <v>ПС 110/6-10 кВ, схемы 110-5Н, 110-5АН мостик</v>
          </cell>
        </row>
        <row r="438">
          <cell r="B438" t="str">
            <v>ПС 110/35/10 кВ, схема 110-13 две рабочие системы шин</v>
          </cell>
        </row>
        <row r="439">
          <cell r="B439" t="str">
            <v>ПС 220/10 кВ, схемы 220-5Н, 220-5АН мостик</v>
          </cell>
        </row>
        <row r="440">
          <cell r="B440" t="str">
            <v>ПС 220/35/10 кВ, схемы 220-5Н, 220-5АН мостик</v>
          </cell>
        </row>
        <row r="441">
          <cell r="B441" t="str">
            <v>ПС 220/110 кВ, схема 220-7 четырехугольник</v>
          </cell>
        </row>
        <row r="442">
          <cell r="B442" t="str">
            <v>ПС 220/110 кВ, схема 220-13 две рабочие системы шин</v>
          </cell>
        </row>
        <row r="445">
          <cell r="B445" t="str">
            <v>ПС 35/10 кВ закр., схемы 35-3АН, 35-4Н, 35-5Н, 35-5АН с выключателями</v>
          </cell>
        </row>
        <row r="446">
          <cell r="B446" t="str">
            <v>ПС 110/6-10 кВ закр., схема 110-13 две рабочие системы шин</v>
          </cell>
        </row>
        <row r="447">
          <cell r="B447" t="str">
            <v>ПС 110/6-10 кВ закр., схемы 110-5Н, 110-5АН мостик</v>
          </cell>
        </row>
        <row r="448">
          <cell r="B448" t="str">
            <v>ПС 220/10 кВ закр., схемы 220-5Н, 220-5АН мостик</v>
          </cell>
        </row>
        <row r="449">
          <cell r="B449" t="str">
            <v>ПС 220/110 кВ закр., схема 220-7 четырехугольник</v>
          </cell>
        </row>
        <row r="450">
          <cell r="B450" t="str">
            <v>ПС 220/110 кВ закр., схема 220-13 две рабочие системы шин</v>
          </cell>
        </row>
        <row r="453">
          <cell r="B453" t="str">
            <v>Противоаварийная автоматика ПС - до 2 присоед. 220 кВ</v>
          </cell>
        </row>
        <row r="454">
          <cell r="B454" t="str">
            <v>Противоаварийная автоматика ПС - свыше 2 присоед. 220 кВ</v>
          </cell>
        </row>
        <row r="455">
          <cell r="B455" t="str">
            <v>комплекс АСУ ТП  ПС 110 кВ</v>
          </cell>
        </row>
        <row r="456">
          <cell r="B456" t="str">
            <v>комплекс АСУ ТП  ПС 220 кВ</v>
          </cell>
        </row>
        <row r="457">
          <cell r="B457" t="str">
            <v>комплекс АИСКУЭ  ПС 110 кВ</v>
          </cell>
        </row>
        <row r="458">
          <cell r="B458" t="str">
            <v>комплекс АИСКУЭ  ПС 220 кВ</v>
          </cell>
        </row>
        <row r="459">
          <cell r="B459" t="str">
            <v>Система телемеханики  ПС 110 кВ</v>
          </cell>
        </row>
        <row r="460">
          <cell r="B460" t="str">
            <v>Система телемеханики  ПС 220 кВ</v>
          </cell>
        </row>
        <row r="461">
          <cell r="B461" t="str">
            <v>Система пожарно-охранной сигнализации ПС 110 кВ</v>
          </cell>
        </row>
        <row r="462">
          <cell r="B462" t="str">
            <v>Система пожарно-охранной сигнализации ПС 220 кВ</v>
          </cell>
        </row>
        <row r="465">
          <cell r="B465" t="str">
            <v>ОРУ 35 кВ схема 1: блок линия трансформатор с разъединителем</v>
          </cell>
        </row>
        <row r="466">
          <cell r="B466" t="str">
            <v>ОРУ 35 кВ схема 3Н: блок линия-трансформатор с выключателем</v>
          </cell>
        </row>
        <row r="467">
          <cell r="B467" t="str">
            <v>ОРУ 35 кВ схема 4Н: два блока с элегазовым выкл. и перемычкой со стороны линии</v>
          </cell>
        </row>
        <row r="468">
          <cell r="B468" t="str">
            <v>ОРУ 35 кВ схема 5Н, 5 АН: мостик с элег. выключателем в перемычке и в цепях</v>
          </cell>
        </row>
        <row r="469">
          <cell r="B469" t="str">
            <v>ОРУ 110 кВ схема 1: блок линия трансформатор с разъединителем</v>
          </cell>
        </row>
        <row r="470">
          <cell r="B470" t="str">
            <v>ОРУ 110 кВ схема 3Н: блок линия-трансформатор с выключателем</v>
          </cell>
        </row>
        <row r="471">
          <cell r="B471" t="str">
            <v>ОРУ 110 кВ схема 4Н: два блока с элегазовым выкл. и перемычкой со стороны линии</v>
          </cell>
        </row>
        <row r="472">
          <cell r="B472" t="str">
            <v>ОРУ 110 кВ схема 5Н, 5 АН: мостик с элег. выключателем в перемычке и в цепях</v>
          </cell>
        </row>
        <row r="473">
          <cell r="B473" t="str">
            <v>ОРУ 220 кВ схема 1: блок линия трансформатор с разъединителем</v>
          </cell>
        </row>
        <row r="474">
          <cell r="B474" t="str">
            <v>ОРУ 220 кВ схема 3Н: блок линия-трансформатор с выключателем</v>
          </cell>
        </row>
        <row r="475">
          <cell r="B475" t="str">
            <v>ОРУ 220 кВ схема 4Н: два блока с элегазовым выкл. и перемычкой со стороны линии</v>
          </cell>
        </row>
        <row r="476">
          <cell r="B476" t="str">
            <v>ОРУ 220 кВ схема 5Н, 5 АН: мостик с элег. выключателем в перемычке и в цепях</v>
          </cell>
        </row>
        <row r="479">
          <cell r="B479" t="str">
            <v>Выключатель 6-10 кВ масляный 31,5-40 кА</v>
          </cell>
        </row>
        <row r="480">
          <cell r="B480" t="str">
            <v>Выключатель 6-10 кВ вакуумный КРУН 31,5-40 кА</v>
          </cell>
        </row>
        <row r="481">
          <cell r="B481" t="str">
            <v>Выключатель 6-10 кВ элегазовый для ОРУ 31,5-40 кА</v>
          </cell>
        </row>
        <row r="482">
          <cell r="B482" t="str">
            <v>Выключатель 6-10 кВ элегазовый для КРУ 31,5-40 кА</v>
          </cell>
        </row>
        <row r="483">
          <cell r="B483" t="str">
            <v>Выключатель 35 кВ масляный наружной установки 20-25 кА</v>
          </cell>
        </row>
        <row r="484">
          <cell r="B484" t="str">
            <v>Выключатель 35 кВ вакуумный</v>
          </cell>
        </row>
        <row r="485">
          <cell r="B485" t="str">
            <v>Выключатель 35 кВ элегазовый для ОРУ</v>
          </cell>
        </row>
        <row r="486">
          <cell r="B486" t="str">
            <v>Выключатель 35 кВ элегазовый для КРУЭ</v>
          </cell>
        </row>
        <row r="487">
          <cell r="B487" t="str">
            <v>Выключатель 110 кВ воздушный</v>
          </cell>
        </row>
        <row r="488">
          <cell r="B488" t="str">
            <v>Выключатель 110 кВ масляный</v>
          </cell>
        </row>
        <row r="489">
          <cell r="B489" t="str">
            <v>Выключатель 110 кВ вакуумный КРУН</v>
          </cell>
        </row>
        <row r="490">
          <cell r="B490" t="str">
            <v>Выключатель 110 кВ элегазовый для ОРУ</v>
          </cell>
        </row>
        <row r="491">
          <cell r="B491" t="str">
            <v>Выключатель 110 кВ элегазовый для КРУЭ</v>
          </cell>
        </row>
        <row r="492">
          <cell r="B492" t="str">
            <v>Выключатель 110 кВ элегазовый для КРУЭ Siemens</v>
          </cell>
        </row>
        <row r="493">
          <cell r="B493" t="str">
            <v>Выключатель 110 кВ элегазовый для КРУЭ Hyundai</v>
          </cell>
        </row>
        <row r="494">
          <cell r="B494" t="str">
            <v>Выключатель 220 кВ воздушный</v>
          </cell>
        </row>
        <row r="495">
          <cell r="B495" t="str">
            <v>Выключатель 220 кВ масляный</v>
          </cell>
        </row>
        <row r="496">
          <cell r="B496" t="str">
            <v>Выключатель 220 кВ элегазовый для ОРУ</v>
          </cell>
        </row>
        <row r="497">
          <cell r="B497" t="str">
            <v>Выключатель 220 кВ  элегазовый для КРУЭ</v>
          </cell>
        </row>
        <row r="498">
          <cell r="B498" t="str">
            <v>Выключатель 220 кВ  элегазовый для КРУЭ  Siemens</v>
          </cell>
        </row>
        <row r="501">
          <cell r="B501" t="str">
            <v>Трансформатор 35/НН мощностью 2,5 МВА</v>
          </cell>
        </row>
        <row r="502">
          <cell r="B502" t="str">
            <v>Трансформатор 35/НН мощностью 4 МВА</v>
          </cell>
        </row>
        <row r="503">
          <cell r="B503" t="str">
            <v>Трансформатор 35/НН мощностью 6,3 МВА</v>
          </cell>
        </row>
        <row r="504">
          <cell r="B504" t="str">
            <v>Трансформатор 35/НН мощностью 10 МВА</v>
          </cell>
        </row>
        <row r="505">
          <cell r="B505" t="str">
            <v>Трансформатор 35/НН мощностью 16 МВА</v>
          </cell>
        </row>
        <row r="506">
          <cell r="B506" t="str">
            <v>Трансформатор 35/НН мощностью 25 МВА</v>
          </cell>
        </row>
        <row r="507">
          <cell r="B507" t="str">
            <v>Трансформатор 35/НН мощностью 40 МВА</v>
          </cell>
        </row>
        <row r="508">
          <cell r="B508" t="str">
            <v>Трансформатор 110/НН мощностью 6,3 МВА</v>
          </cell>
        </row>
        <row r="509">
          <cell r="B509" t="str">
            <v>Трансформатор 110/НН мощностью 10 МВА</v>
          </cell>
        </row>
        <row r="510">
          <cell r="B510" t="str">
            <v>Трансформатор 110/НН мощностью 16 МВА</v>
          </cell>
        </row>
        <row r="511">
          <cell r="B511" t="str">
            <v>Трансформатор 110/НН мощностью 25 МВА</v>
          </cell>
        </row>
        <row r="512">
          <cell r="B512" t="str">
            <v>Трансформатор 110/НН мощностью 40 МВА</v>
          </cell>
        </row>
        <row r="513">
          <cell r="B513" t="str">
            <v>Трансформатор 110/НН мощностью 63 МВА</v>
          </cell>
        </row>
        <row r="514">
          <cell r="B514" t="str">
            <v>Трансформатор 110/НН мощностью 80 МВА</v>
          </cell>
        </row>
        <row r="515">
          <cell r="B515" t="str">
            <v>Трансформатор 110/НН мощностью 125 МВА</v>
          </cell>
        </row>
        <row r="516">
          <cell r="B516" t="str">
            <v>Трансформатор 110/НН мощностью 220 МВА</v>
          </cell>
        </row>
        <row r="517">
          <cell r="B517" t="str">
            <v>Трансформатор 110/35/НН мощностью 6,3 МВА</v>
          </cell>
        </row>
        <row r="518">
          <cell r="B518" t="str">
            <v>Трансформатор 110/35/НН мощностью 10 МВА</v>
          </cell>
        </row>
        <row r="519">
          <cell r="B519" t="str">
            <v>Трансформатор 110/35/НН мощностью 16 МВА</v>
          </cell>
        </row>
        <row r="520">
          <cell r="B520" t="str">
            <v>Трансформатор 110/35/НН мощностью 25 МВА</v>
          </cell>
        </row>
        <row r="521">
          <cell r="B521" t="str">
            <v>Трансформатор 110/35/НН мощностью 40 МВА</v>
          </cell>
        </row>
        <row r="522">
          <cell r="B522" t="str">
            <v>Трансформатор 110/35/НН мощностью 63 МВА</v>
          </cell>
        </row>
        <row r="523">
          <cell r="B523" t="str">
            <v>Трансформатор 110/35/НН мощностью 80 МВА</v>
          </cell>
        </row>
        <row r="524">
          <cell r="B524" t="str">
            <v>Трансформатор 220/НН мощностью 40 МВА</v>
          </cell>
        </row>
        <row r="525">
          <cell r="B525" t="str">
            <v>Трансформатор 220/НН мощностью 63 МВА</v>
          </cell>
        </row>
        <row r="526">
          <cell r="B526" t="str">
            <v>Трансформатор 220/НН ПБВ мощностью 80 МВА</v>
          </cell>
        </row>
        <row r="527">
          <cell r="B527" t="str">
            <v>Трансформатор 220/НН мощностью 100 МВА</v>
          </cell>
        </row>
        <row r="528">
          <cell r="B528" t="str">
            <v>Трансформатор 220/НН ПБВ мощностью 125 МВА</v>
          </cell>
        </row>
        <row r="529">
          <cell r="B529" t="str">
            <v>Трансформатор 220/НН мощностью 160 МВА</v>
          </cell>
        </row>
        <row r="530">
          <cell r="B530" t="str">
            <v>Трансформатор 220/НН ПБВ мощностью 200 МВА</v>
          </cell>
        </row>
        <row r="531">
          <cell r="B531" t="str">
            <v>Трансформатор 220/35/НН мощностью 25 МВА</v>
          </cell>
        </row>
        <row r="532">
          <cell r="B532" t="str">
            <v>Трансформатор 220/35/НН мощностью 40 МВА</v>
          </cell>
        </row>
        <row r="533">
          <cell r="B533" t="str">
            <v>Автотрансформатор 220/110/НН мощностью 63 МВА</v>
          </cell>
        </row>
        <row r="534">
          <cell r="B534" t="str">
            <v>Автотрансформатор 220/110/НН мощностью 125 МВА</v>
          </cell>
        </row>
        <row r="535">
          <cell r="B535" t="str">
            <v>Автотрансформатор 220/110/НН мощностью 200 МВА</v>
          </cell>
        </row>
        <row r="536">
          <cell r="B536" t="str">
            <v>Автотрансформатор 220/110/НН мощностью 250 МВА</v>
          </cell>
        </row>
        <row r="537">
          <cell r="B537" t="str">
            <v>Лин. рег. тр-р ТДНЛ-10000/10 10 кВ, мощностью 10 МВА</v>
          </cell>
        </row>
        <row r="538">
          <cell r="B538" t="str">
            <v>Лин. рег. тр-р ТМНЛ-16000/10 10 кВ, мощностью 16 МВА</v>
          </cell>
        </row>
        <row r="539">
          <cell r="B539" t="str">
            <v>Лин. рег. тр-р ТДНЛ-40000/10 10 кВ, мощностью 40 МВА</v>
          </cell>
        </row>
        <row r="540">
          <cell r="B540" t="str">
            <v>Лин. рег. тр-р ТДНЛ-63000/10 10 кВ, мощностью 63 МВА</v>
          </cell>
        </row>
        <row r="541">
          <cell r="B541" t="str">
            <v>Лин. рег. тр-р ТДНЛ-63000/35 35 кВ, мощностью 63 МВА</v>
          </cell>
        </row>
        <row r="544">
          <cell r="B544" t="str">
            <v>Синхр. компенсатор КСВБ-50-11 мощностью 50 МВАр</v>
          </cell>
        </row>
        <row r="545">
          <cell r="B545" t="str">
            <v>Синхр. компенсатор КСВБО-50-11 мощностью 50 МВАр</v>
          </cell>
        </row>
        <row r="546">
          <cell r="B546" t="str">
            <v>Синхр. компенсатор КСВБ-100-11 мощностью 100 МВАр</v>
          </cell>
        </row>
        <row r="547">
          <cell r="B547" t="str">
            <v>Синхр. компенсатор КСВБО-100-11 мощностью 100 МВАр</v>
          </cell>
        </row>
        <row r="548">
          <cell r="B548" t="str">
            <v>Асинхр. компенсатор АСК-50 мощностью 50 МВАр</v>
          </cell>
        </row>
        <row r="549">
          <cell r="B549" t="str">
            <v>Асинхр. компенсатор АСК-100 мощностью 100 МВАр</v>
          </cell>
        </row>
        <row r="550">
          <cell r="B550" t="str">
            <v>Статич. тиристорный компенсатор СТК-50</v>
          </cell>
        </row>
        <row r="551">
          <cell r="B551" t="str">
            <v>Статич. тиристорный компенсатор СТК-100</v>
          </cell>
        </row>
        <row r="552">
          <cell r="B552" t="str">
            <v>Два синхр. компенсатора КСВБ-50-11 мощностью 50 МВАр</v>
          </cell>
        </row>
        <row r="553">
          <cell r="B553" t="str">
            <v>Два синхр. компенсатора КСВБО-50-11 мощностью 50 МВАр</v>
          </cell>
        </row>
        <row r="554">
          <cell r="B554" t="str">
            <v>Два синхр. компенсатора КСВБ-100-11 мощностью 100 МВАр</v>
          </cell>
        </row>
        <row r="555">
          <cell r="B555" t="str">
            <v>Два синхр. компенсатора КСВБО-100-11 мощностью 100 МВАр</v>
          </cell>
        </row>
        <row r="556">
          <cell r="B556" t="str">
            <v>Два асинхр. компенсатора АСК-50 мощностью 50 МВАр</v>
          </cell>
        </row>
        <row r="557">
          <cell r="B557" t="str">
            <v>Два асинхр. компенсатора АСК-100 мощностью 100 МВАр</v>
          </cell>
        </row>
        <row r="558">
          <cell r="B558" t="str">
            <v>Два статич. тиристорных компенсатора СТК-50</v>
          </cell>
        </row>
        <row r="559">
          <cell r="B559" t="str">
            <v>Два статич. тиристорных компенсатора СТК-100</v>
          </cell>
        </row>
        <row r="562">
          <cell r="B562" t="str">
            <v>Упр. шунтирующий реактор УШР-110 мощностью 32 МВА</v>
          </cell>
        </row>
        <row r="563">
          <cell r="B563" t="str">
            <v>Упр. шунтирующий реактор УШР-220 мощностью 63 МВА</v>
          </cell>
        </row>
        <row r="564">
          <cell r="B564" t="str">
            <v>Упр. шунтирующий реактор УШР-220 мощностью 100 МВА</v>
          </cell>
        </row>
        <row r="565">
          <cell r="B565" t="str">
            <v>Шунтирующий реактор РТМ 11 кВ мощностью 3,3 МВА, 3 фазы</v>
          </cell>
        </row>
        <row r="566">
          <cell r="B566" t="str">
            <v>Шунтирующий реактор РТД 38,5 кВ мощностью 20 МВА, 3 фазы</v>
          </cell>
        </row>
        <row r="567">
          <cell r="B567" t="str">
            <v>Шунтирующий реактор 3хРОДБС 121 кВ мощностью 3х33,3 МВА, 3 фазы</v>
          </cell>
        </row>
        <row r="568">
          <cell r="B568" t="str">
            <v>Шунтовая конденс. батарея 6 кВ мощность. 1,45 МВАр</v>
          </cell>
        </row>
        <row r="569">
          <cell r="B569" t="str">
            <v>Шунтовая конденс. батарея 6 кВ мощность. 2,9 МВАр регулир.</v>
          </cell>
        </row>
        <row r="570">
          <cell r="B570" t="str">
            <v>Шунтовая конденс. батарея 6 кВ мощность. 4,3 МВАр</v>
          </cell>
        </row>
        <row r="571">
          <cell r="B571" t="str">
            <v>Шунтовая конденс. батарея 6 кВ мощность. 5,8 МВАр регулир.</v>
          </cell>
        </row>
        <row r="572">
          <cell r="B572" t="str">
            <v>Шунтовая конденс. батарея 6 кВ мощность. 7,2 МВАр</v>
          </cell>
        </row>
        <row r="573">
          <cell r="B573" t="str">
            <v>Шунтовая конденс. батарея 10 кВ мощность. 1,2 МВАр</v>
          </cell>
        </row>
        <row r="574">
          <cell r="B574" t="str">
            <v>Шунтовая конденс. батарея 10 кВ мощность. 2,4 МВАр</v>
          </cell>
        </row>
        <row r="575">
          <cell r="B575" t="str">
            <v>Шунтовая конденс. батарея 10 кВ мощность. 3,6 МВАр</v>
          </cell>
        </row>
        <row r="576">
          <cell r="B576" t="str">
            <v>Шунтовая конденс. батарея 10 кВ мощность. 4,8 МВАр регулир.</v>
          </cell>
        </row>
        <row r="577">
          <cell r="B577" t="str">
            <v>Шунтовая конденс. батарея 10 кВ мощность. 6,0 МВАр</v>
          </cell>
        </row>
        <row r="578">
          <cell r="B578" t="str">
            <v>Шунтовая конденс. батарея 10 кВ мощность. 7,2 МВАр</v>
          </cell>
        </row>
        <row r="579">
          <cell r="B579" t="str">
            <v>Шунтовая конденс. батарея 10 кВ мощность. 9,6 МВАр регулир.</v>
          </cell>
        </row>
        <row r="580">
          <cell r="B580" t="str">
            <v>Шунтовая конденс. батарея 10 кВ мощность. 12 МВАр</v>
          </cell>
        </row>
        <row r="581">
          <cell r="B581" t="str">
            <v>Шунтовая конденс. батарея 35 кВ мощность. 9,1 МВАр</v>
          </cell>
        </row>
        <row r="582">
          <cell r="B582" t="str">
            <v>Шунтовая конденс. батарея 35 кВ мощность. 13,6 МВАр</v>
          </cell>
        </row>
        <row r="583">
          <cell r="B583" t="str">
            <v>Шунтовая конденс. батарея 35 кВ мощность. 18,1 МВАр</v>
          </cell>
        </row>
        <row r="584">
          <cell r="B584" t="str">
            <v>Шунтовая конденс. батарея 110 кВ мощность. 27,2 МВАр</v>
          </cell>
        </row>
        <row r="585">
          <cell r="B585" t="str">
            <v>Шунтовая конденс. батарея 110 кВ мощность. 40,8 МВАр</v>
          </cell>
        </row>
        <row r="586">
          <cell r="B586" t="str">
            <v>Шунтовая конденс. батарея 110 кВ мощность. 54 МВАр</v>
          </cell>
        </row>
        <row r="587">
          <cell r="B587" t="str">
            <v>Шунтовая конденс. батарея 110 кВ мощность. 54,4 МВАр регулир.</v>
          </cell>
        </row>
        <row r="588">
          <cell r="B588" t="str">
            <v>Вакуумно-реакторная группа 10 кВ мощностью 7,5 МВАр</v>
          </cell>
        </row>
        <row r="589">
          <cell r="B589" t="str">
            <v>Вакуумно-реакторная группа 10 кВ мощностью 10 МВАр</v>
          </cell>
        </row>
        <row r="590">
          <cell r="B590" t="str">
            <v>Вакуумно-реакторная группа 10 кВ мощностью 20 МВАр</v>
          </cell>
        </row>
        <row r="591">
          <cell r="B591" t="str">
            <v>Вакуумно-реакторная группа 10 кВ мощностью 50 МВАр</v>
          </cell>
        </row>
        <row r="592">
          <cell r="B592" t="str">
            <v>Дугогасящий масл. однофазный реактор РЗДСОМ-380/10 У1</v>
          </cell>
        </row>
        <row r="593">
          <cell r="B593" t="str">
            <v>Дугогасящий масл. однофазный реактор РЗДСОМ-1520/10 У1</v>
          </cell>
        </row>
        <row r="594">
          <cell r="B594" t="str">
            <v>Дугогасящий масл. однофазный реактор РЗДПОМ-190/10 У1</v>
          </cell>
        </row>
        <row r="595">
          <cell r="B595" t="str">
            <v>Дугогасящий масл. однофазный реактор РЗДПОМА-190/10 У1</v>
          </cell>
        </row>
        <row r="596">
          <cell r="B596" t="str">
            <v>Дугогасящий масл. однофазный реактор РУОМ-300/6 УХЛ1</v>
          </cell>
        </row>
        <row r="597">
          <cell r="B597" t="str">
            <v>Дугогасящий масл. однофазный реактор РЗДПОМ-480/10 У1</v>
          </cell>
        </row>
        <row r="598">
          <cell r="B598" t="str">
            <v>Дугогасящий масл. однофазный реактор РУОМ-480/10 УХЛ1</v>
          </cell>
        </row>
        <row r="599">
          <cell r="B599" t="str">
            <v>Дугогасящий масл. однофазный реактор РЗДПОМ-480/20 У1</v>
          </cell>
        </row>
        <row r="600">
          <cell r="B600" t="str">
            <v>Дугогасящий масл. однофазный реактор РЗДПОМ-480/35 У1</v>
          </cell>
        </row>
        <row r="601">
          <cell r="B601" t="str">
            <v>Одинарный сух.токоогр.реактор РТОС 10-1600-0,25 У3 внутр. установки</v>
          </cell>
        </row>
        <row r="602">
          <cell r="B602" t="str">
            <v>Одинарный сух.токоогр.реактор РТОС 10-1600-0,35 У3 внутр. установки</v>
          </cell>
        </row>
        <row r="603">
          <cell r="B603" t="str">
            <v>Одинарный сух.токоогр.реактор РТОС 10-2500-0,35 У3 внутр. установки</v>
          </cell>
        </row>
        <row r="604">
          <cell r="B604" t="str">
            <v>Одинарный сух.токоогр.реактор РТОС 10-4000-0,25 У3 внутр. установки</v>
          </cell>
        </row>
        <row r="605">
          <cell r="B605" t="str">
            <v>Трехфазный сухой токоогр. реактор РТСТ 10-1000-01,4 У3 внутр. установки</v>
          </cell>
        </row>
        <row r="606">
          <cell r="B606" t="str">
            <v>Трехфазный сухой токоогр. реактор РТСТ 10-1000-0,35 У3 внутр. установки</v>
          </cell>
        </row>
        <row r="607">
          <cell r="B607" t="str">
            <v>Трехфазный сухой токоогр. реактор РТСТ 10-1000-0,56 У3 внутр. Установки</v>
          </cell>
        </row>
        <row r="608">
          <cell r="B608" t="str">
            <v>Трехфазный сухой токоогр. реактор РТСТ 10-1600-0,35 У3 внутр. установки</v>
          </cell>
        </row>
        <row r="609">
          <cell r="B609" t="str">
            <v>Трехфазный сухой токоогр. реактор РТСТ 10-5000-0,0,1 УХЛ1 3 внутр. установки</v>
          </cell>
        </row>
        <row r="612">
          <cell r="B612" t="str">
            <v>Демонтаж трансформатора 35 кВ 10-40 МВА, с консервацией</v>
          </cell>
        </row>
        <row r="613">
          <cell r="B613" t="str">
            <v>Демонтаж трансформатора 35 кВ 10-40 МВА, с использованием</v>
          </cell>
        </row>
        <row r="614">
          <cell r="B614" t="str">
            <v>Демонтаж трансформатора 35 кВ 10-40 МВА, в лом с разборкой</v>
          </cell>
        </row>
        <row r="615">
          <cell r="B615" t="str">
            <v>Демонтаж трансформатора 35 кВ 10-40 МВА, в лом без разборки</v>
          </cell>
        </row>
        <row r="616">
          <cell r="B616" t="str">
            <v>Демонтаж трансформатора 110 кВ 2,5-6,3 МВА, с консервацией</v>
          </cell>
        </row>
        <row r="617">
          <cell r="B617" t="str">
            <v>Демонтаж трансформатора 110 кВ 2,5-6,3 МВА, с использованием</v>
          </cell>
        </row>
        <row r="618">
          <cell r="B618" t="str">
            <v>Демонтаж трансформатора 110 кВ 2,5-6,3 МВА, в лом с разборкой</v>
          </cell>
        </row>
        <row r="619">
          <cell r="B619" t="str">
            <v>Демонтаж трансформатора 110 кВ 2,5-6,3 МВА, в лом без разборки</v>
          </cell>
        </row>
        <row r="620">
          <cell r="B620" t="str">
            <v>Демонтаж трансформатора 110 кВ 25-80 МВА, с консервацией</v>
          </cell>
        </row>
        <row r="621">
          <cell r="B621" t="str">
            <v>Демонтаж трансформатора 110 кВ 25-80 МВА, с использованием</v>
          </cell>
        </row>
        <row r="622">
          <cell r="B622" t="str">
            <v>Демонтаж трансформатора 110 кВ 25-80 МВА, в лом с разборкой</v>
          </cell>
        </row>
        <row r="623">
          <cell r="B623" t="str">
            <v>Демонтаж трансформатора 110 кВ 25-80 МВА, в лом без разборки</v>
          </cell>
        </row>
        <row r="624">
          <cell r="B624" t="str">
            <v>Демонтаж трансформатора 220 кВ 25-160 МВА, с консервацией</v>
          </cell>
        </row>
        <row r="625">
          <cell r="B625" t="str">
            <v>Демонтаж трансформатора 220 кВ 25-160 МВА, с использованием</v>
          </cell>
        </row>
        <row r="626">
          <cell r="B626" t="str">
            <v>Демонтаж трансформатора 220 кВ 25-160 МВА, в лом с разборкой</v>
          </cell>
        </row>
        <row r="627">
          <cell r="B627" t="str">
            <v>Демонтаж трансформатора 220 кВ 25-160 МВА, в лом без разборки</v>
          </cell>
        </row>
        <row r="628">
          <cell r="B628" t="str">
            <v>Демонтаж трансформатора 220 кВ 200-250 МВА, с консервацией</v>
          </cell>
        </row>
        <row r="629">
          <cell r="B629" t="str">
            <v>Демонтаж трансформатора 220 кВ 200-250 МВА, с использованием</v>
          </cell>
        </row>
        <row r="630">
          <cell r="B630" t="str">
            <v>Демонтаж трансформатора 220 кВ 200-250 МВА, в лом с разборкой</v>
          </cell>
        </row>
        <row r="631">
          <cell r="B631" t="str">
            <v>Демонтаж трансформатора 220 кВ 200-250 МВА, в лом без разборки</v>
          </cell>
        </row>
        <row r="632">
          <cell r="B632" t="str">
            <v>Демонтаж масляного выключателя 35 кВ, с консервацией</v>
          </cell>
        </row>
        <row r="633">
          <cell r="B633" t="str">
            <v>Демонтаж масляного выключателя 35 кВ, с использованием</v>
          </cell>
        </row>
        <row r="634">
          <cell r="B634" t="str">
            <v>Демонтаж масляного выключателя 35 кВ, в лом с разборкой</v>
          </cell>
        </row>
        <row r="635">
          <cell r="B635" t="str">
            <v>Демонтаж масляного выключателя 35 кВ, в лом без разборки</v>
          </cell>
        </row>
        <row r="636">
          <cell r="B636" t="str">
            <v>Демонтаж масляного выключателя 110 кВ, с консервацией</v>
          </cell>
        </row>
        <row r="637">
          <cell r="B637" t="str">
            <v>Демонтаж масляного выключателя 110 кВ, с использованием</v>
          </cell>
        </row>
        <row r="638">
          <cell r="B638" t="str">
            <v>Демонтаж масляного выключателя 110 кВ, в лом с разборкой</v>
          </cell>
        </row>
        <row r="639">
          <cell r="B639" t="str">
            <v>Демонтаж масляного выключателя 110 кВ, в лом без разборки</v>
          </cell>
        </row>
        <row r="640">
          <cell r="B640" t="str">
            <v>Демонтаж масляного выключателя 220 кВ, с консервацией</v>
          </cell>
        </row>
        <row r="641">
          <cell r="B641" t="str">
            <v>Демонтаж масляного выключателя 220 кВ, с использованием</v>
          </cell>
        </row>
        <row r="642">
          <cell r="B642" t="str">
            <v>Демонтаж масляного выключателя 220 кВ, в лом с разборкой</v>
          </cell>
        </row>
        <row r="643">
          <cell r="B643" t="str">
            <v>Демонтаж масляного выключателя 220 кВ, в лом без разборки</v>
          </cell>
        </row>
        <row r="644">
          <cell r="B644" t="str">
            <v>Демонтаж воздушного выключателя 220 кВ, с консервацией</v>
          </cell>
        </row>
        <row r="645">
          <cell r="B645" t="str">
            <v>Демонтаж воздушного выключателя 220 кВ, с использованием</v>
          </cell>
        </row>
        <row r="646">
          <cell r="B646" t="str">
            <v>Демонтаж воздушного выключателя 220 кВ, в лом с разборкой</v>
          </cell>
        </row>
        <row r="647">
          <cell r="B647" t="str">
            <v>Демонтаж воздушного выключателя 220 кВ, в лом без разборки</v>
          </cell>
        </row>
        <row r="648">
          <cell r="B648" t="str">
            <v>Демонтаж разъединителя 35 кВ, с консервацией</v>
          </cell>
        </row>
        <row r="649">
          <cell r="B649" t="str">
            <v>Демонтаж разъединителя 35 кВ, с использованием</v>
          </cell>
        </row>
        <row r="650">
          <cell r="B650" t="str">
            <v>Демонтаж разъединителя 35 кВ, в лом с разборкой</v>
          </cell>
        </row>
        <row r="651">
          <cell r="B651" t="str">
            <v>Демонтаж разъединителя 35 кВ, в лом без разборки</v>
          </cell>
        </row>
        <row r="652">
          <cell r="B652" t="str">
            <v>Демонтаж разъединителя 110 кВ, с консервацией</v>
          </cell>
        </row>
        <row r="653">
          <cell r="B653" t="str">
            <v>Демонтаж разъединителя 110 кВ, с использованием</v>
          </cell>
        </row>
        <row r="654">
          <cell r="B654" t="str">
            <v>Демонтаж разъединителя 110 кВ, в лом с разборкой</v>
          </cell>
        </row>
        <row r="655">
          <cell r="B655" t="str">
            <v>Демонтаж разъединителя 110 кВ, в лом без разборки</v>
          </cell>
        </row>
        <row r="656">
          <cell r="B656" t="str">
            <v>Демонтаж разъединителя 220 кВ, с консервацией</v>
          </cell>
        </row>
        <row r="657">
          <cell r="B657" t="str">
            <v>Демонтаж разъединителя 220 кВ, с использованием</v>
          </cell>
        </row>
        <row r="658">
          <cell r="B658" t="str">
            <v>Демонтаж разъединителя 220 кВ, в лом с разборкой</v>
          </cell>
        </row>
        <row r="659">
          <cell r="B659" t="str">
            <v>Демонтаж разъединителя 220 кВ, в лом без разборки</v>
          </cell>
        </row>
        <row r="660">
          <cell r="B660" t="str">
            <v>Демонтаж стальных опор под оборудование, с консервацией</v>
          </cell>
        </row>
        <row r="661">
          <cell r="B661" t="str">
            <v>Демонтаж стальных опор под оборудование, с использованием</v>
          </cell>
        </row>
        <row r="662">
          <cell r="B662" t="str">
            <v>Демонтаж стальных опор под оборудование, в лом с разборкой</v>
          </cell>
        </row>
        <row r="663">
          <cell r="B663" t="str">
            <v>Демонтаж стальных опор под оборудование, в лом без разборки</v>
          </cell>
        </row>
        <row r="666">
          <cell r="B666" t="str">
            <v>Мачтовые подстанции мощностью 25-250 кВА</v>
          </cell>
        </row>
        <row r="667">
          <cell r="B667" t="str">
            <v>КТП с тр-ром мощностью 25-630 кВА</v>
          </cell>
        </row>
        <row r="668">
          <cell r="B668" t="str">
            <v>КТП с двумя тр-рами мощностью 160-630 кВА</v>
          </cell>
        </row>
        <row r="669">
          <cell r="B669" t="str">
            <v>БКТП закрытого типа с двумя тр-рами мощностью 160-630 кВА</v>
          </cell>
        </row>
        <row r="670">
          <cell r="B670" t="str">
            <v>Распределительные пункты наружной установки</v>
          </cell>
        </row>
        <row r="671">
          <cell r="B671" t="str">
            <v>Распределительные пункты закрытого типа</v>
          </cell>
        </row>
        <row r="672">
          <cell r="B672" t="str">
            <v>Секционирующие пункты</v>
          </cell>
        </row>
        <row r="675">
          <cell r="B675" t="str">
            <v>ПС 35/6-10 кВ схема 35-4 блок линия-трансформатор</v>
          </cell>
        </row>
        <row r="676">
          <cell r="B676" t="str">
            <v>ПС 35/6-10 кВ схема 35-5 мостик с тремя выключателями</v>
          </cell>
        </row>
        <row r="677">
          <cell r="B677" t="str">
            <v>ПС 35/6-10 кВ сборные шины с 8 ячейками ВН</v>
          </cell>
        </row>
        <row r="678">
          <cell r="B678" t="str">
            <v>ПС 110/6-10 кВ схема 110-4 блок линия трансформатор</v>
          </cell>
        </row>
        <row r="679">
          <cell r="B679" t="str">
            <v>ПС 110/6-10 кВ схема 110-5 мостик с тремя выключателями</v>
          </cell>
        </row>
        <row r="680">
          <cell r="B680" t="str">
            <v>ПС 110/6-10 кВ сборные шины с 8 ячейками ВН</v>
          </cell>
        </row>
        <row r="681">
          <cell r="B681" t="str">
            <v>ПС 110/35/6-10 кВ схема 110-4 с 5 ячейками 35 кВ</v>
          </cell>
        </row>
        <row r="682">
          <cell r="B682" t="str">
            <v>ПС 110/35/6-10 кВ схема 110-5 мостик с 9 ячейками 35 кВ</v>
          </cell>
        </row>
        <row r="683">
          <cell r="B683" t="str">
            <v>ПС 110/35/6-10 кВ сборные шины с 9 ячейками 110 кВ и 9 ячейками 35 кВ</v>
          </cell>
        </row>
        <row r="684">
          <cell r="B684" t="str">
            <v>ПС 220/6-10 кВ схема 220-4 блок линия-трансформатор</v>
          </cell>
        </row>
        <row r="685">
          <cell r="B685" t="str">
            <v>ПС 220/6-10 кВ схема 220-5 мостик</v>
          </cell>
        </row>
        <row r="686">
          <cell r="B686" t="str">
            <v>ПС 220/6-10 кВ схема 220-7 четырехугольник</v>
          </cell>
        </row>
        <row r="687">
          <cell r="B687" t="str">
            <v>ПС 220/6-10 кВ сборные шины с 9 ячейками 220 кВ</v>
          </cell>
        </row>
        <row r="688">
          <cell r="B688" t="str">
            <v>ПС 220/35/6-10 кВ схема 220-4 блок с 10 ячейками 35 кВ</v>
          </cell>
        </row>
        <row r="689">
          <cell r="B689" t="str">
            <v>ПС 220/110/6-10 кВ схема 220-4 блок с 6 ячейками 110 кВ</v>
          </cell>
        </row>
        <row r="690">
          <cell r="B690" t="str">
            <v>ПС 220/110/6-10 кВ схема 220-5 мостик с 12 ячейками 110 кВ</v>
          </cell>
        </row>
        <row r="691">
          <cell r="B691" t="str">
            <v>ПС 220/110/6-10 кВ сборные шины с 9 ячейками 220 кВ и 8 ячейками 110 кВ</v>
          </cell>
        </row>
        <row r="692">
          <cell r="B692" t="str">
            <v>ПС 220/110/35/10 кВ сборные шины с 9х220 кв, 9Х110 кВ, 10х35 кВ, 4 тр-ра</v>
          </cell>
        </row>
        <row r="694">
          <cell r="B694" t="str">
            <v>Здания КРУЭ, ЗРУ до 20 кВ (укомплектованные оборудованием СЖО)</v>
          </cell>
        </row>
        <row r="695">
          <cell r="B695" t="str">
            <v>Здания КРУЭ, ЗРУ 35 кВ (укомплектованные оборудованием СЖО)</v>
          </cell>
        </row>
        <row r="696">
          <cell r="B696" t="str">
            <v>Здания КРУЭ, ЗРУ 110 кВ (укомплектованные оборудованием СЖО)</v>
          </cell>
        </row>
        <row r="697">
          <cell r="B697" t="str">
            <v>Здания КРУЭ, ЗРУ 220 кВ (укомплектованные оборудованием СЖО)</v>
          </cell>
        </row>
        <row r="700">
          <cell r="B700" t="str">
            <v>Закрытая</v>
          </cell>
        </row>
        <row r="701">
          <cell r="B701" t="str">
            <v>Открытая</v>
          </cell>
        </row>
        <row r="715">
          <cell r="B715" t="str">
            <v>Постоянный отвод земель под КЛ 0,4 кВ и ниже</v>
          </cell>
        </row>
        <row r="716">
          <cell r="B716" t="str">
            <v xml:space="preserve">Постоянный отвод земель под КЛ выше 0,4 кВ и до 10 кВ </v>
          </cell>
        </row>
        <row r="717">
          <cell r="B717" t="str">
            <v>Постоянный отвод земель под КЛ 35 кВ</v>
          </cell>
        </row>
        <row r="718">
          <cell r="B718" t="str">
            <v>Постоянный отвод земель под КЛ 110 кВ и выше</v>
          </cell>
        </row>
      </sheetData>
      <sheetData sheetId="5">
        <row r="3">
          <cell r="E3">
            <v>4</v>
          </cell>
        </row>
        <row r="5">
          <cell r="HN5" t="str">
            <v>I</v>
          </cell>
          <cell r="HO5" t="str">
            <v>II</v>
          </cell>
          <cell r="HP5" t="str">
            <v>III</v>
          </cell>
          <cell r="HQ5" t="str">
            <v>IV</v>
          </cell>
          <cell r="HR5" t="str">
            <v>V</v>
          </cell>
          <cell r="HS5" t="str">
            <v>VI</v>
          </cell>
          <cell r="HT5" t="str">
            <v>VII</v>
          </cell>
          <cell r="HU5" t="str">
            <v>VIII</v>
          </cell>
          <cell r="HV5" t="str">
            <v>IX</v>
          </cell>
          <cell r="HW5" t="str">
            <v>X</v>
          </cell>
          <cell r="HX5" t="str">
            <v>XI</v>
          </cell>
          <cell r="HY5" t="str">
            <v>XII</v>
          </cell>
          <cell r="HZ5" t="str">
            <v>XIII</v>
          </cell>
          <cell r="IA5" t="str">
            <v>XIV</v>
          </cell>
          <cell r="IB5" t="str">
            <v>XV</v>
          </cell>
          <cell r="IC5" t="str">
            <v>XVI</v>
          </cell>
          <cell r="ID5" t="str">
            <v>XVII</v>
          </cell>
          <cell r="IE5" t="str">
            <v>XVIII</v>
          </cell>
          <cell r="IF5" t="str">
            <v>XIX</v>
          </cell>
          <cell r="IG5" t="str">
            <v>XX</v>
          </cell>
          <cell r="IH5" t="str">
            <v>XXI</v>
          </cell>
          <cell r="II5" t="str">
            <v>XXII</v>
          </cell>
          <cell r="IJ5" t="str">
            <v>XXIII</v>
          </cell>
          <cell r="IK5" t="str">
            <v>XXIV</v>
          </cell>
          <cell r="IL5" t="str">
            <v>XXV</v>
          </cell>
          <cell r="IM5" t="str">
            <v>XXVI</v>
          </cell>
          <cell r="IN5" t="str">
            <v>XXVII</v>
          </cell>
          <cell r="IO5" t="str">
            <v>XXVIII</v>
          </cell>
          <cell r="IP5" t="str">
            <v>XXIX</v>
          </cell>
          <cell r="IQ5" t="str">
            <v>XXX</v>
          </cell>
        </row>
        <row r="6">
          <cell r="B6" t="str">
            <v>Белгородская область</v>
          </cell>
          <cell r="HL6">
            <v>1</v>
          </cell>
        </row>
        <row r="7">
          <cell r="B7" t="str">
            <v>Брянская область</v>
          </cell>
          <cell r="HL7">
            <v>2</v>
          </cell>
        </row>
        <row r="8">
          <cell r="B8" t="str">
            <v>Владимирская область</v>
          </cell>
          <cell r="HL8">
            <v>3</v>
          </cell>
        </row>
        <row r="9">
          <cell r="B9" t="str">
            <v>Воронежская область</v>
          </cell>
        </row>
        <row r="10">
          <cell r="B10" t="str">
            <v>Ивановская область</v>
          </cell>
        </row>
        <row r="11">
          <cell r="B11" t="str">
            <v>Калужская область</v>
          </cell>
        </row>
        <row r="12">
          <cell r="B12" t="str">
            <v>Костромская область</v>
          </cell>
        </row>
        <row r="13">
          <cell r="B13" t="str">
            <v>Курская область</v>
          </cell>
        </row>
        <row r="14">
          <cell r="B14" t="str">
            <v>Липецкая область</v>
          </cell>
        </row>
        <row r="15">
          <cell r="B15" t="str">
            <v>Московская область</v>
          </cell>
        </row>
        <row r="16">
          <cell r="B16" t="str">
            <v>Орловская область</v>
          </cell>
        </row>
        <row r="17">
          <cell r="B17" t="str">
            <v>Рязанская область</v>
          </cell>
        </row>
        <row r="18">
          <cell r="B18" t="str">
            <v>Смоленская область</v>
          </cell>
        </row>
        <row r="19">
          <cell r="B19" t="str">
            <v>Тамбовская область</v>
          </cell>
        </row>
        <row r="20">
          <cell r="B20" t="str">
            <v>Тверская область</v>
          </cell>
        </row>
        <row r="21">
          <cell r="B21" t="str">
            <v>Тульская область</v>
          </cell>
        </row>
        <row r="22">
          <cell r="B22" t="str">
            <v>Ярославская область</v>
          </cell>
        </row>
        <row r="23">
          <cell r="B23" t="str">
            <v>г. Москва</v>
          </cell>
        </row>
        <row r="24">
          <cell r="B24" t="str">
            <v>Республика Карелия</v>
          </cell>
        </row>
        <row r="25">
          <cell r="B25" t="str">
            <v>Республика Коми</v>
          </cell>
        </row>
        <row r="26">
          <cell r="B26" t="str">
            <v>Архангельская область</v>
          </cell>
        </row>
        <row r="27">
          <cell r="B27" t="str">
            <v>Ненецкий национальный округ</v>
          </cell>
        </row>
        <row r="28">
          <cell r="B28" t="str">
            <v>Вологодская область</v>
          </cell>
        </row>
        <row r="29">
          <cell r="B29" t="str">
            <v>Калининградская область</v>
          </cell>
        </row>
        <row r="30">
          <cell r="B30" t="str">
            <v>Ленинградская область</v>
          </cell>
        </row>
        <row r="31">
          <cell r="B31" t="str">
            <v>Мурманская область</v>
          </cell>
        </row>
        <row r="32">
          <cell r="B32" t="str">
            <v>Новгородская область</v>
          </cell>
        </row>
        <row r="33">
          <cell r="B33" t="str">
            <v>Псковская область</v>
          </cell>
        </row>
        <row r="34">
          <cell r="B34" t="str">
            <v>г. Санкт-Петербург</v>
          </cell>
        </row>
        <row r="35">
          <cell r="B35" t="str">
            <v>Республика Адыгея</v>
          </cell>
        </row>
        <row r="36">
          <cell r="B36" t="str">
            <v>Астраханская область</v>
          </cell>
        </row>
        <row r="37">
          <cell r="B37" t="str">
            <v>Волгоградская область</v>
          </cell>
        </row>
        <row r="38">
          <cell r="B38" t="str">
            <v>Республика Калмыкия</v>
          </cell>
        </row>
        <row r="39">
          <cell r="B39" t="str">
            <v>Краснодарский край</v>
          </cell>
        </row>
        <row r="40">
          <cell r="B40" t="str">
            <v>Ростовская область</v>
          </cell>
        </row>
        <row r="41">
          <cell r="B41" t="str">
            <v>Республика Дагестан</v>
          </cell>
        </row>
        <row r="42">
          <cell r="B42" t="str">
            <v>Республика Ингушетия</v>
          </cell>
        </row>
        <row r="43">
          <cell r="B43" t="str">
            <v>Кабардино-Балкарская Республика</v>
          </cell>
        </row>
        <row r="44">
          <cell r="B44" t="str">
            <v>Карачаево-Черкесская Республика</v>
          </cell>
        </row>
        <row r="45">
          <cell r="B45" t="str">
            <v>Республика Северная Осетия-Алания</v>
          </cell>
        </row>
        <row r="46">
          <cell r="B46" t="str">
            <v>Чеченская Республика</v>
          </cell>
        </row>
        <row r="47">
          <cell r="B47" t="str">
            <v>Ставропольский край</v>
          </cell>
        </row>
        <row r="48">
          <cell r="B48" t="str">
            <v>Республика Башкортостан</v>
          </cell>
        </row>
        <row r="49">
          <cell r="B49" t="str">
            <v>Республика Марий Эл</v>
          </cell>
        </row>
        <row r="50">
          <cell r="B50" t="str">
            <v>Республика Мордовия</v>
          </cell>
        </row>
        <row r="51">
          <cell r="B51" t="str">
            <v>Республика Татарстан</v>
          </cell>
        </row>
        <row r="52">
          <cell r="B52" t="str">
            <v>Удмуртская Республика</v>
          </cell>
        </row>
        <row r="53">
          <cell r="B53" t="str">
            <v>Чувашская Республика</v>
          </cell>
        </row>
        <row r="54">
          <cell r="B54" t="str">
            <v>Кировская область</v>
          </cell>
        </row>
        <row r="55">
          <cell r="B55" t="str">
            <v>Нижегородская область</v>
          </cell>
        </row>
        <row r="56">
          <cell r="B56" t="str">
            <v>Оренбургская область</v>
          </cell>
        </row>
        <row r="57">
          <cell r="B57" t="str">
            <v>Пензенская область</v>
          </cell>
        </row>
        <row r="58">
          <cell r="B58" t="str">
            <v>Пермский край</v>
          </cell>
        </row>
        <row r="59">
          <cell r="B59" t="str">
            <v>Самарская область</v>
          </cell>
        </row>
        <row r="60">
          <cell r="B60" t="str">
            <v>Саратовская область</v>
          </cell>
        </row>
        <row r="61">
          <cell r="B61" t="str">
            <v>Ульяновская область</v>
          </cell>
        </row>
        <row r="62">
          <cell r="B62" t="str">
            <v>Курганская область</v>
          </cell>
        </row>
        <row r="63">
          <cell r="B63" t="str">
            <v>Свердловская область</v>
          </cell>
        </row>
        <row r="64">
          <cell r="B64" t="str">
            <v>Тюменская область</v>
          </cell>
        </row>
        <row r="65">
          <cell r="B65" t="str">
            <v>Челябинская область</v>
          </cell>
        </row>
        <row r="66">
          <cell r="B66" t="str">
            <v>Ханты-Мансийский а.о.(Югра)</v>
          </cell>
        </row>
        <row r="67">
          <cell r="B67" t="str">
            <v>Ямало-Ненецкий а. о.</v>
          </cell>
        </row>
        <row r="68">
          <cell r="B68" t="str">
            <v>Республика Алтай</v>
          </cell>
        </row>
        <row r="69">
          <cell r="B69" t="str">
            <v>Республика Бурятия</v>
          </cell>
        </row>
        <row r="70">
          <cell r="B70" t="str">
            <v>Республика Тыва</v>
          </cell>
        </row>
        <row r="71">
          <cell r="B71" t="str">
            <v>Республика Хакасия</v>
          </cell>
        </row>
        <row r="72">
          <cell r="B72" t="str">
            <v>Алтайский край</v>
          </cell>
        </row>
        <row r="73">
          <cell r="B73" t="str">
            <v>Красноярский край</v>
          </cell>
        </row>
        <row r="74">
          <cell r="B74" t="str">
            <v>Иркутская область</v>
          </cell>
        </row>
        <row r="75">
          <cell r="B75" t="str">
            <v>Кемеровская область</v>
          </cell>
        </row>
        <row r="76">
          <cell r="B76" t="str">
            <v>Новосибирская область</v>
          </cell>
        </row>
        <row r="77">
          <cell r="B77" t="str">
            <v>Омская область</v>
          </cell>
        </row>
        <row r="78">
          <cell r="B78" t="str">
            <v>Томская область</v>
          </cell>
        </row>
        <row r="79">
          <cell r="B79" t="str">
            <v>Забайкальский край</v>
          </cell>
        </row>
        <row r="80">
          <cell r="B80" t="str">
            <v>Республика Саха (Якутия)</v>
          </cell>
        </row>
        <row r="81">
          <cell r="B81" t="str">
            <v>Приморский край</v>
          </cell>
        </row>
        <row r="82">
          <cell r="B82" t="str">
            <v>Хабаровский край</v>
          </cell>
        </row>
        <row r="83">
          <cell r="B83" t="str">
            <v>Амурская область</v>
          </cell>
        </row>
        <row r="84">
          <cell r="B84" t="str">
            <v>Камчатский край</v>
          </cell>
        </row>
        <row r="85">
          <cell r="B85" t="str">
            <v>Магаданская область</v>
          </cell>
        </row>
        <row r="86">
          <cell r="B86" t="str">
            <v>Сахалинская область</v>
          </cell>
        </row>
        <row r="87">
          <cell r="B87" t="str">
            <v>Еврейская а.о.</v>
          </cell>
        </row>
        <row r="88">
          <cell r="B88" t="str">
            <v>Чукотский а. о.</v>
          </cell>
        </row>
        <row r="89">
          <cell r="B89" t="str">
            <v>Республика Крым</v>
          </cell>
        </row>
        <row r="90">
          <cell r="B90" t="str">
            <v>Севастополь</v>
          </cell>
        </row>
        <row r="99">
          <cell r="B99" t="str">
            <v>I кв. 2000 г.</v>
          </cell>
          <cell r="C99" t="str">
            <v>базисные цены</v>
          </cell>
          <cell r="E99">
            <v>1</v>
          </cell>
          <cell r="F99">
            <v>1</v>
          </cell>
          <cell r="G99">
            <v>1.0760000000000001</v>
          </cell>
          <cell r="I99">
            <v>1</v>
          </cell>
          <cell r="J99">
            <v>1</v>
          </cell>
          <cell r="K99">
            <v>1.052</v>
          </cell>
          <cell r="M99">
            <v>1</v>
          </cell>
          <cell r="N99">
            <v>0.84</v>
          </cell>
          <cell r="O99">
            <v>0.79</v>
          </cell>
        </row>
        <row r="100">
          <cell r="B100" t="str">
            <v>II кв. 2000 г.</v>
          </cell>
          <cell r="C100" t="str">
            <v>инерполяция</v>
          </cell>
          <cell r="E100">
            <v>1.0549999999999999</v>
          </cell>
          <cell r="F100">
            <v>1.0549999999999999</v>
          </cell>
          <cell r="G100">
            <v>1.121</v>
          </cell>
          <cell r="I100">
            <v>1.1200000000000001</v>
          </cell>
          <cell r="J100">
            <v>1.1200000000000001</v>
          </cell>
          <cell r="K100">
            <v>1.121</v>
          </cell>
          <cell r="M100">
            <v>1</v>
          </cell>
          <cell r="N100">
            <v>0.88</v>
          </cell>
          <cell r="O100">
            <v>0.84299999999999997</v>
          </cell>
        </row>
        <row r="101">
          <cell r="B101" t="str">
            <v>III кв. 2000 г.</v>
          </cell>
          <cell r="C101" t="str">
            <v>инерполяция</v>
          </cell>
          <cell r="E101">
            <v>1.111</v>
          </cell>
          <cell r="F101">
            <v>1.111</v>
          </cell>
          <cell r="G101">
            <v>1.165</v>
          </cell>
          <cell r="I101">
            <v>1.2400000000000002</v>
          </cell>
          <cell r="J101">
            <v>1.2400000000000002</v>
          </cell>
          <cell r="K101">
            <v>1.2190000000000001</v>
          </cell>
          <cell r="M101">
            <v>1</v>
          </cell>
          <cell r="N101">
            <v>0.92</v>
          </cell>
          <cell r="O101">
            <v>0.89600000000000002</v>
          </cell>
        </row>
        <row r="102">
          <cell r="B102" t="str">
            <v>IV кв. 2000 г.</v>
          </cell>
          <cell r="C102" t="str">
            <v>инерполяция</v>
          </cell>
          <cell r="E102">
            <v>1.1659999999999999</v>
          </cell>
          <cell r="F102">
            <v>1.1659999999999999</v>
          </cell>
          <cell r="G102">
            <v>1.1970000000000001</v>
          </cell>
          <cell r="I102">
            <v>1.3600000000000003</v>
          </cell>
          <cell r="J102">
            <v>1.3600000000000003</v>
          </cell>
          <cell r="K102">
            <v>1.353</v>
          </cell>
          <cell r="M102">
            <v>1</v>
          </cell>
          <cell r="N102">
            <v>0.96000000000000008</v>
          </cell>
          <cell r="O102">
            <v>0.94899999999999995</v>
          </cell>
        </row>
        <row r="103">
          <cell r="B103" t="str">
            <v>I кв. 2001 г.</v>
          </cell>
          <cell r="C103" t="str">
            <v>инерполяция</v>
          </cell>
          <cell r="E103">
            <v>1.222</v>
          </cell>
          <cell r="F103">
            <v>1.222</v>
          </cell>
          <cell r="G103">
            <v>1.252</v>
          </cell>
          <cell r="I103">
            <v>1.4800000000000004</v>
          </cell>
          <cell r="J103">
            <v>1.4800000000000004</v>
          </cell>
          <cell r="K103">
            <v>1.4630000000000001</v>
          </cell>
          <cell r="M103">
            <v>1</v>
          </cell>
          <cell r="N103">
            <v>1</v>
          </cell>
          <cell r="O103">
            <v>1</v>
          </cell>
        </row>
        <row r="104">
          <cell r="B104" t="str">
            <v>II кв. 2001 г.</v>
          </cell>
          <cell r="C104" t="str">
            <v>инерполяция</v>
          </cell>
          <cell r="E104">
            <v>1.2769999999999999</v>
          </cell>
          <cell r="F104">
            <v>1.2769999999999999</v>
          </cell>
          <cell r="G104">
            <v>1.2929999999999999</v>
          </cell>
          <cell r="I104">
            <v>1.6000000000000005</v>
          </cell>
          <cell r="J104">
            <v>1.6000000000000005</v>
          </cell>
          <cell r="K104">
            <v>1.504</v>
          </cell>
          <cell r="M104">
            <v>1</v>
          </cell>
          <cell r="N104">
            <v>1.046</v>
          </cell>
          <cell r="O104">
            <v>1.0469999999999999</v>
          </cell>
        </row>
        <row r="105">
          <cell r="B105" t="str">
            <v>III кв. 2001 г.</v>
          </cell>
          <cell r="C105" t="str">
            <v>инерполяция</v>
          </cell>
          <cell r="E105">
            <v>1.333</v>
          </cell>
          <cell r="F105">
            <v>1.333</v>
          </cell>
          <cell r="G105">
            <v>1.325</v>
          </cell>
          <cell r="I105">
            <v>1.7200000000000006</v>
          </cell>
          <cell r="J105">
            <v>1.7200000000000006</v>
          </cell>
          <cell r="K105">
            <v>1.5389999999999999</v>
          </cell>
          <cell r="M105">
            <v>1</v>
          </cell>
          <cell r="N105">
            <v>1.0920000000000001</v>
          </cell>
          <cell r="O105">
            <v>1.0940000000000001</v>
          </cell>
        </row>
        <row r="106">
          <cell r="B106" t="str">
            <v>IV кв. 2001 г.</v>
          </cell>
          <cell r="C106" t="str">
            <v>инерполяция</v>
          </cell>
          <cell r="E106">
            <v>1.3879999999999999</v>
          </cell>
          <cell r="F106">
            <v>1.3879999999999999</v>
          </cell>
          <cell r="G106">
            <v>1.3560000000000001</v>
          </cell>
          <cell r="I106">
            <v>1.8400000000000007</v>
          </cell>
          <cell r="J106">
            <v>1.8400000000000007</v>
          </cell>
          <cell r="K106">
            <v>1.603</v>
          </cell>
          <cell r="M106">
            <v>1</v>
          </cell>
          <cell r="N106">
            <v>1.1380000000000001</v>
          </cell>
          <cell r="O106">
            <v>1.141</v>
          </cell>
        </row>
        <row r="107">
          <cell r="B107" t="str">
            <v>I кв. 2002 г.</v>
          </cell>
          <cell r="C107" t="str">
            <v>инерполяция</v>
          </cell>
          <cell r="E107">
            <v>1.444</v>
          </cell>
          <cell r="F107">
            <v>1.444</v>
          </cell>
          <cell r="G107">
            <v>1.407</v>
          </cell>
          <cell r="I107">
            <v>1.9600000000000009</v>
          </cell>
          <cell r="J107">
            <v>1.9600000000000009</v>
          </cell>
          <cell r="K107">
            <v>1.6759999999999999</v>
          </cell>
          <cell r="M107">
            <v>1.1859999999999999</v>
          </cell>
          <cell r="N107">
            <v>1.1840000000000002</v>
          </cell>
          <cell r="O107">
            <v>1.1879999999999999</v>
          </cell>
        </row>
        <row r="108">
          <cell r="B108" t="str">
            <v>II кв. 2002 г.</v>
          </cell>
          <cell r="C108" t="str">
            <v>инерполяция</v>
          </cell>
          <cell r="E108">
            <v>1.4990000000000001</v>
          </cell>
          <cell r="F108">
            <v>1.4990000000000001</v>
          </cell>
          <cell r="G108">
            <v>1.431</v>
          </cell>
          <cell r="I108">
            <v>2.080000000000001</v>
          </cell>
          <cell r="J108">
            <v>2.080000000000001</v>
          </cell>
          <cell r="K108">
            <v>1.7430000000000001</v>
          </cell>
          <cell r="M108">
            <v>1.1859999999999999</v>
          </cell>
          <cell r="N108">
            <v>1.2300000000000002</v>
          </cell>
          <cell r="O108">
            <v>1.2350000000000001</v>
          </cell>
        </row>
        <row r="109">
          <cell r="B109" t="str">
            <v>III кв. 2002 г.</v>
          </cell>
          <cell r="C109" t="str">
            <v>инерполяция</v>
          </cell>
          <cell r="E109">
            <v>1.5549999999999999</v>
          </cell>
          <cell r="F109">
            <v>1.5549999999999999</v>
          </cell>
          <cell r="G109">
            <v>1.45</v>
          </cell>
          <cell r="I109">
            <v>2.2000000000000011</v>
          </cell>
          <cell r="J109">
            <v>2.2000000000000011</v>
          </cell>
          <cell r="K109">
            <v>1.8</v>
          </cell>
          <cell r="M109">
            <v>1.1859999999999999</v>
          </cell>
          <cell r="N109">
            <v>1.2760000000000002</v>
          </cell>
          <cell r="O109">
            <v>1.282</v>
          </cell>
        </row>
        <row r="110">
          <cell r="B110" t="str">
            <v>IV кв. 2002 г.</v>
          </cell>
          <cell r="C110" t="str">
            <v>инерполяция</v>
          </cell>
          <cell r="E110">
            <v>1.611</v>
          </cell>
          <cell r="F110">
            <v>1.611</v>
          </cell>
          <cell r="G110">
            <v>1.4730000000000001</v>
          </cell>
          <cell r="I110">
            <v>2.3200000000000012</v>
          </cell>
          <cell r="J110">
            <v>2.3200000000000012</v>
          </cell>
          <cell r="K110">
            <v>1.847</v>
          </cell>
          <cell r="M110">
            <v>1.1859999999999999</v>
          </cell>
          <cell r="N110">
            <v>1.3220000000000003</v>
          </cell>
          <cell r="O110">
            <v>1.329</v>
          </cell>
        </row>
        <row r="111">
          <cell r="B111" t="str">
            <v>I кв. 2003 г.</v>
          </cell>
          <cell r="C111" t="str">
            <v>инерполяция</v>
          </cell>
          <cell r="E111">
            <v>1.6659999999999999</v>
          </cell>
          <cell r="F111">
            <v>1.6659999999999999</v>
          </cell>
          <cell r="G111">
            <v>1.508</v>
          </cell>
          <cell r="I111">
            <v>2.4400000000000013</v>
          </cell>
          <cell r="J111">
            <v>2.4400000000000013</v>
          </cell>
          <cell r="K111">
            <v>1.8879999999999999</v>
          </cell>
          <cell r="M111">
            <v>1.365086</v>
          </cell>
          <cell r="N111">
            <v>1.3680000000000003</v>
          </cell>
          <cell r="O111">
            <v>1.3759999999999999</v>
          </cell>
        </row>
        <row r="112">
          <cell r="B112" t="str">
            <v>II кв. 2003 г.</v>
          </cell>
          <cell r="C112" t="str">
            <v>инерполяция</v>
          </cell>
          <cell r="E112">
            <v>1.7210000000000001</v>
          </cell>
          <cell r="F112">
            <v>1.7210000000000001</v>
          </cell>
          <cell r="G112">
            <v>1.5349999999999999</v>
          </cell>
          <cell r="I112">
            <v>2.5600000000000014</v>
          </cell>
          <cell r="J112">
            <v>2.5600000000000014</v>
          </cell>
          <cell r="K112">
            <v>1.968</v>
          </cell>
          <cell r="M112">
            <v>1.365086</v>
          </cell>
          <cell r="N112">
            <v>1.4140000000000004</v>
          </cell>
          <cell r="O112">
            <v>1.423</v>
          </cell>
        </row>
        <row r="113">
          <cell r="B113" t="str">
            <v>III кв. 2003 г.</v>
          </cell>
          <cell r="C113" t="str">
            <v>инерполяция</v>
          </cell>
          <cell r="E113">
            <v>1.7769999999999999</v>
          </cell>
          <cell r="F113">
            <v>1.7769999999999999</v>
          </cell>
          <cell r="G113">
            <v>1.56</v>
          </cell>
          <cell r="I113">
            <v>2.6800000000000015</v>
          </cell>
          <cell r="J113">
            <v>2.6800000000000015</v>
          </cell>
          <cell r="K113">
            <v>2.0419999999999998</v>
          </cell>
          <cell r="M113">
            <v>1.365086</v>
          </cell>
          <cell r="N113">
            <v>1.46</v>
          </cell>
          <cell r="O113">
            <v>1.47</v>
          </cell>
        </row>
        <row r="114">
          <cell r="B114" t="str">
            <v>IV кв. 2003 г.</v>
          </cell>
          <cell r="C114" t="str">
            <v>инерполяция</v>
          </cell>
          <cell r="E114">
            <v>1.833</v>
          </cell>
          <cell r="F114">
            <v>1.833</v>
          </cell>
          <cell r="G114">
            <v>1.5880000000000001</v>
          </cell>
          <cell r="I114">
            <v>2.8000000000000016</v>
          </cell>
          <cell r="J114">
            <v>2.8000000000000016</v>
          </cell>
          <cell r="K114">
            <v>2.0910000000000002</v>
          </cell>
          <cell r="M114">
            <v>1.365086</v>
          </cell>
          <cell r="N114">
            <v>1.5</v>
          </cell>
          <cell r="O114">
            <v>1.5169999999999999</v>
          </cell>
        </row>
        <row r="115">
          <cell r="B115" t="str">
            <v>I кв. 2004 г.</v>
          </cell>
          <cell r="C115" t="str">
            <v>Госстрой 03.03.2004  № НК-1448/10</v>
          </cell>
          <cell r="E115">
            <v>1.8879999999999999</v>
          </cell>
          <cell r="F115">
            <v>1.8879999999999999</v>
          </cell>
          <cell r="G115">
            <v>1.619</v>
          </cell>
          <cell r="I115">
            <v>2.9200000000000017</v>
          </cell>
          <cell r="J115">
            <v>2.9200000000000017</v>
          </cell>
          <cell r="K115">
            <v>2.177</v>
          </cell>
          <cell r="M115">
            <v>1.5288963200000001</v>
          </cell>
          <cell r="N115">
            <v>1.54</v>
          </cell>
          <cell r="O115">
            <v>1.56</v>
          </cell>
        </row>
        <row r="116">
          <cell r="B116" t="str">
            <v>II кв. 2004 г.</v>
          </cell>
          <cell r="C116" t="str">
            <v>Госстрой 03.03.2004  № НК-1448/10</v>
          </cell>
          <cell r="E116">
            <v>1.944</v>
          </cell>
          <cell r="F116">
            <v>1.944</v>
          </cell>
          <cell r="G116">
            <v>1.6719999999999999</v>
          </cell>
          <cell r="I116">
            <v>3.0400000000000018</v>
          </cell>
          <cell r="J116">
            <v>3.0400000000000018</v>
          </cell>
          <cell r="K116">
            <v>2.2389999999999999</v>
          </cell>
          <cell r="M116">
            <v>1.5288963200000001</v>
          </cell>
          <cell r="N116">
            <v>1.6</v>
          </cell>
          <cell r="O116">
            <v>1.62</v>
          </cell>
        </row>
        <row r="117">
          <cell r="B117" t="str">
            <v>III кв. 2004 г.</v>
          </cell>
          <cell r="C117" t="str">
            <v>Госстрой 20.04.2004 г. N СК-2419/10</v>
          </cell>
          <cell r="E117">
            <v>1.9990000000000001</v>
          </cell>
          <cell r="F117">
            <v>1.9990000000000001</v>
          </cell>
          <cell r="G117">
            <v>1.7070000000000001</v>
          </cell>
          <cell r="I117">
            <v>3.1600000000000019</v>
          </cell>
          <cell r="J117">
            <v>3.1600000000000019</v>
          </cell>
          <cell r="K117">
            <v>2.3199999999999998</v>
          </cell>
          <cell r="M117">
            <v>1.5288963200000001</v>
          </cell>
          <cell r="N117">
            <v>1.64</v>
          </cell>
          <cell r="O117">
            <v>1.67</v>
          </cell>
        </row>
        <row r="118">
          <cell r="B118" t="str">
            <v>IV кв. 2004 г.</v>
          </cell>
          <cell r="C118" t="str">
            <v>Госстрой 20.04.2004 г. N СК-2419/10</v>
          </cell>
          <cell r="E118">
            <v>2.0550000000000002</v>
          </cell>
          <cell r="F118">
            <v>2.0550000000000002</v>
          </cell>
          <cell r="G118">
            <v>1.7390000000000001</v>
          </cell>
          <cell r="I118">
            <v>3.280000000000002</v>
          </cell>
          <cell r="J118">
            <v>3.280000000000002</v>
          </cell>
          <cell r="K118">
            <v>2.419</v>
          </cell>
          <cell r="M118">
            <v>1.5288963200000001</v>
          </cell>
          <cell r="N118">
            <v>1.68</v>
          </cell>
          <cell r="O118">
            <v>1.71</v>
          </cell>
        </row>
        <row r="119">
          <cell r="B119" t="str">
            <v>I кв. 2005 г.</v>
          </cell>
          <cell r="C119" t="str">
            <v xml:space="preserve">Минрегион 25.02.2005       № 645-ВГ/70  </v>
          </cell>
          <cell r="E119">
            <v>2.11</v>
          </cell>
          <cell r="F119">
            <v>2.11</v>
          </cell>
          <cell r="G119">
            <v>1.792</v>
          </cell>
          <cell r="I119">
            <v>3.4000000000000021</v>
          </cell>
          <cell r="J119">
            <v>3.4000000000000021</v>
          </cell>
          <cell r="K119">
            <v>2.48</v>
          </cell>
          <cell r="M119">
            <v>1.70777718944</v>
          </cell>
          <cell r="N119">
            <v>1.73</v>
          </cell>
          <cell r="O119">
            <v>1.76</v>
          </cell>
        </row>
        <row r="120">
          <cell r="B120" t="str">
            <v>II кв. 2005 г.</v>
          </cell>
          <cell r="C120" t="str">
            <v>Минрегион 27.05.2005 г. N 2585-МП/70</v>
          </cell>
          <cell r="E120">
            <v>2.1659999999999999</v>
          </cell>
          <cell r="F120">
            <v>2.1659999999999999</v>
          </cell>
          <cell r="G120">
            <v>1.8280000000000001</v>
          </cell>
          <cell r="I120">
            <v>3.5200000000000022</v>
          </cell>
          <cell r="J120">
            <v>3.5200000000000022</v>
          </cell>
          <cell r="K120">
            <v>2.5430000000000001</v>
          </cell>
          <cell r="M120">
            <v>1.70777718944</v>
          </cell>
          <cell r="N120">
            <v>1.81</v>
          </cell>
          <cell r="O120">
            <v>1.84</v>
          </cell>
        </row>
        <row r="121">
          <cell r="B121" t="str">
            <v>III кв. 2005 г.</v>
          </cell>
          <cell r="C121" t="str">
            <v xml:space="preserve">Минрегион 25.07.2005 № 4079-ВА/70 </v>
          </cell>
          <cell r="E121">
            <v>2.2210000000000001</v>
          </cell>
          <cell r="F121">
            <v>2.2210000000000001</v>
          </cell>
          <cell r="G121">
            <v>1.861</v>
          </cell>
          <cell r="I121">
            <v>3.6400000000000023</v>
          </cell>
          <cell r="J121">
            <v>3.6400000000000023</v>
          </cell>
          <cell r="K121">
            <v>2.6040000000000001</v>
          </cell>
          <cell r="M121">
            <v>1.70777718944</v>
          </cell>
          <cell r="N121">
            <v>1.87</v>
          </cell>
          <cell r="O121">
            <v>1.91</v>
          </cell>
        </row>
        <row r="122">
          <cell r="B122" t="str">
            <v>IV кв. 2005 г.</v>
          </cell>
          <cell r="C122" t="str">
            <v>Росстрой 10.11.2005   № СК-4713/02</v>
          </cell>
          <cell r="E122">
            <v>2.2770000000000001</v>
          </cell>
          <cell r="F122">
            <v>2.2770000000000001</v>
          </cell>
          <cell r="G122">
            <v>1.8819999999999999</v>
          </cell>
          <cell r="I122">
            <v>3.7600000000000025</v>
          </cell>
          <cell r="J122">
            <v>3.7600000000000025</v>
          </cell>
          <cell r="K122">
            <v>2.67</v>
          </cell>
          <cell r="M122">
            <v>1.70777718944</v>
          </cell>
          <cell r="N122">
            <v>1.93</v>
          </cell>
          <cell r="O122">
            <v>1.99</v>
          </cell>
        </row>
        <row r="123">
          <cell r="B123" t="str">
            <v>I кв. 2006 г.</v>
          </cell>
          <cell r="C123" t="str">
            <v>Росстрой 08.02.2006 г. N СК-426/02</v>
          </cell>
          <cell r="E123">
            <v>2.3319999999999999</v>
          </cell>
          <cell r="F123">
            <v>2.3319999999999999</v>
          </cell>
          <cell r="G123">
            <v>1.925</v>
          </cell>
          <cell r="I123">
            <v>3.8800000000000026</v>
          </cell>
          <cell r="J123">
            <v>3.8800000000000026</v>
          </cell>
          <cell r="K123">
            <v>2.726</v>
          </cell>
          <cell r="M123">
            <v>1.89392490308896</v>
          </cell>
          <cell r="N123">
            <v>1.99</v>
          </cell>
          <cell r="O123">
            <v>2.04</v>
          </cell>
        </row>
        <row r="124">
          <cell r="B124" t="str">
            <v>II кв. 2006 г.</v>
          </cell>
          <cell r="C124" t="str">
            <v>Росстрой 21.04.2006 г. N СК-1523/02</v>
          </cell>
          <cell r="E124">
            <v>2.3879999999999999</v>
          </cell>
          <cell r="F124">
            <v>2.3879999999999999</v>
          </cell>
          <cell r="G124">
            <v>1.9610000000000001</v>
          </cell>
          <cell r="I124">
            <v>4.0000000000000027</v>
          </cell>
          <cell r="J124">
            <v>4.0000000000000027</v>
          </cell>
          <cell r="K124">
            <v>2.7829999999999999</v>
          </cell>
          <cell r="M124">
            <v>1.89392490308896</v>
          </cell>
          <cell r="N124">
            <v>2.08</v>
          </cell>
          <cell r="O124">
            <v>2.14</v>
          </cell>
        </row>
        <row r="125">
          <cell r="B125" t="str">
            <v>III кв. 2006 г.</v>
          </cell>
          <cell r="C125" t="str">
            <v>Росстрой 10.07.2006г.   СК-2842/02</v>
          </cell>
          <cell r="E125">
            <v>2.4430000000000001</v>
          </cell>
          <cell r="F125">
            <v>2.4430000000000001</v>
          </cell>
          <cell r="G125">
            <v>1.99</v>
          </cell>
          <cell r="I125">
            <v>4.1200000000000028</v>
          </cell>
          <cell r="J125">
            <v>4.1200000000000028</v>
          </cell>
          <cell r="K125">
            <v>2.8929999999999998</v>
          </cell>
          <cell r="M125">
            <v>1.89392490308896</v>
          </cell>
          <cell r="N125">
            <v>2.13</v>
          </cell>
          <cell r="O125">
            <v>2.19</v>
          </cell>
        </row>
        <row r="126">
          <cell r="B126" t="str">
            <v>IV кв. 2006 г.</v>
          </cell>
          <cell r="C126" t="str">
            <v>Росстрой 12.10.2006   № СК-4312/02</v>
          </cell>
          <cell r="E126">
            <v>2.4990000000000001</v>
          </cell>
          <cell r="F126">
            <v>2.4990000000000001</v>
          </cell>
          <cell r="G126">
            <v>2.0249999999999999</v>
          </cell>
          <cell r="I126">
            <v>4.2400000000000029</v>
          </cell>
          <cell r="J126">
            <v>4.2400000000000029</v>
          </cell>
          <cell r="K126">
            <v>3.0459999999999998</v>
          </cell>
          <cell r="M126">
            <v>1.89392490308896</v>
          </cell>
          <cell r="N126">
            <v>2.16</v>
          </cell>
          <cell r="O126">
            <v>2.2400000000000002</v>
          </cell>
        </row>
        <row r="127">
          <cell r="B127" t="str">
            <v>I кв. 2007 г.</v>
          </cell>
          <cell r="C127" t="str">
            <v>Росстрой 23.01.2007 г. N СК-185/02</v>
          </cell>
          <cell r="E127">
            <v>2.5539999999999998</v>
          </cell>
          <cell r="F127">
            <v>2.5539999999999998</v>
          </cell>
          <cell r="G127">
            <v>2.085</v>
          </cell>
          <cell r="I127">
            <v>4.360000000000003</v>
          </cell>
          <cell r="J127">
            <v>4.360000000000003</v>
          </cell>
          <cell r="K127">
            <v>3.1680000000000001</v>
          </cell>
          <cell r="M127">
            <v>2.0643781443669664</v>
          </cell>
          <cell r="N127">
            <v>2.19</v>
          </cell>
          <cell r="O127">
            <v>2.2799999999999998</v>
          </cell>
        </row>
        <row r="128">
          <cell r="B128" t="str">
            <v>II кв. 2007 г.</v>
          </cell>
          <cell r="C128" t="str">
            <v>Росстрой 09.04.2007 г. N СК-1395/02</v>
          </cell>
          <cell r="E128">
            <v>2.61</v>
          </cell>
          <cell r="F128">
            <v>2.61</v>
          </cell>
          <cell r="G128">
            <v>2.14</v>
          </cell>
          <cell r="I128">
            <v>4.4800000000000031</v>
          </cell>
          <cell r="J128">
            <v>4.4800000000000031</v>
          </cell>
          <cell r="K128">
            <v>3.2829999999999999</v>
          </cell>
          <cell r="M128">
            <v>2.0643781443669664</v>
          </cell>
          <cell r="N128">
            <v>2.23</v>
          </cell>
          <cell r="O128">
            <v>2.3199999999999998</v>
          </cell>
        </row>
        <row r="129">
          <cell r="B129" t="str">
            <v>III кв. 2007 г.</v>
          </cell>
          <cell r="C129" t="str">
            <v>Росстрой 24.07.2007 г. N ВК-2778/02</v>
          </cell>
          <cell r="E129">
            <v>2.665</v>
          </cell>
          <cell r="F129">
            <v>2.665</v>
          </cell>
          <cell r="G129">
            <v>2.194</v>
          </cell>
          <cell r="I129">
            <v>4.6000000000000032</v>
          </cell>
          <cell r="J129">
            <v>4.6000000000000032</v>
          </cell>
          <cell r="K129">
            <v>3.45</v>
          </cell>
          <cell r="M129">
            <v>2.0643781443669664</v>
          </cell>
          <cell r="N129">
            <v>2.27</v>
          </cell>
          <cell r="O129">
            <v>2.36</v>
          </cell>
        </row>
        <row r="130">
          <cell r="B130" t="str">
            <v>IV кв. 2007 г.</v>
          </cell>
          <cell r="C130" t="str">
            <v>Росстрой 10.10.2007 г. N СК-3752/02</v>
          </cell>
          <cell r="E130">
            <v>2.7210000000000001</v>
          </cell>
          <cell r="F130">
            <v>2.7210000000000001</v>
          </cell>
          <cell r="G130">
            <v>2.2509999999999999</v>
          </cell>
          <cell r="I130">
            <v>4.7200000000000033</v>
          </cell>
          <cell r="J130">
            <v>4.7200000000000033</v>
          </cell>
          <cell r="K130">
            <v>3.6539999999999999</v>
          </cell>
          <cell r="M130">
            <v>2.0643781443669664</v>
          </cell>
          <cell r="N130">
            <v>2.39</v>
          </cell>
          <cell r="O130">
            <v>2.46</v>
          </cell>
        </row>
        <row r="131">
          <cell r="B131" t="str">
            <v>I кв. 2008 г.</v>
          </cell>
          <cell r="C131" t="str">
            <v>Росстрой 16.01.2008     № ВБ-82/02</v>
          </cell>
          <cell r="E131">
            <v>2.7759999999999998</v>
          </cell>
          <cell r="F131">
            <v>2.7759999999999998</v>
          </cell>
          <cell r="G131">
            <v>2.351</v>
          </cell>
          <cell r="I131">
            <v>4.8400000000000034</v>
          </cell>
          <cell r="J131">
            <v>4.8400000000000034</v>
          </cell>
          <cell r="K131">
            <v>3.84</v>
          </cell>
          <cell r="M131">
            <v>2.3100391435466356</v>
          </cell>
          <cell r="N131">
            <v>2.48</v>
          </cell>
          <cell r="O131">
            <v>2.54</v>
          </cell>
        </row>
        <row r="132">
          <cell r="B132" t="str">
            <v>II кв. 2008 г.</v>
          </cell>
          <cell r="C132" t="str">
            <v>Росстрой 04.04.2008 № ВБ-1305-02</v>
          </cell>
          <cell r="E132">
            <v>2.831</v>
          </cell>
          <cell r="F132">
            <v>2.831</v>
          </cell>
          <cell r="G132">
            <v>2.4340000000000002</v>
          </cell>
          <cell r="I132">
            <v>4.9600000000000035</v>
          </cell>
          <cell r="J132">
            <v>4.9600000000000035</v>
          </cell>
          <cell r="K132">
            <v>3.976</v>
          </cell>
          <cell r="M132">
            <v>2.3100391435466356</v>
          </cell>
          <cell r="N132">
            <v>2.58</v>
          </cell>
          <cell r="O132">
            <v>2.64</v>
          </cell>
        </row>
        <row r="133">
          <cell r="B133" t="str">
            <v>III кв. 2008 г.</v>
          </cell>
          <cell r="C133" t="str">
            <v>Минрегион 09.07.2008 г. N 16568-СК/08</v>
          </cell>
          <cell r="E133">
            <v>2.89</v>
          </cell>
          <cell r="F133">
            <v>2.89</v>
          </cell>
          <cell r="G133">
            <v>2.548</v>
          </cell>
          <cell r="I133">
            <v>5.08</v>
          </cell>
          <cell r="J133">
            <v>5.08</v>
          </cell>
          <cell r="K133">
            <v>4.1660000000000004</v>
          </cell>
          <cell r="M133">
            <v>2.3100391435466356</v>
          </cell>
          <cell r="N133">
            <v>2.69</v>
          </cell>
          <cell r="O133">
            <v>2.75</v>
          </cell>
        </row>
        <row r="134">
          <cell r="B134" t="str">
            <v>IV кв. 2008 г.</v>
          </cell>
          <cell r="C134" t="str">
            <v>Минрегион 14.10.2008 № 26064-СК/08</v>
          </cell>
          <cell r="E134">
            <v>2.92</v>
          </cell>
          <cell r="F134">
            <v>2.92</v>
          </cell>
          <cell r="G134">
            <v>2.601</v>
          </cell>
          <cell r="I134">
            <v>5.14</v>
          </cell>
          <cell r="J134">
            <v>5.14</v>
          </cell>
          <cell r="K134">
            <v>4.3170000000000002</v>
          </cell>
          <cell r="M134">
            <v>2.3100391435466356</v>
          </cell>
          <cell r="N134">
            <v>2.76</v>
          </cell>
          <cell r="O134">
            <v>2.83</v>
          </cell>
        </row>
        <row r="135">
          <cell r="B135" t="str">
            <v>I кв. 2009 г.</v>
          </cell>
          <cell r="C135" t="str">
            <v>Минрегион 12.02.2009 № 3652-СК/08</v>
          </cell>
          <cell r="E135">
            <v>3.07</v>
          </cell>
          <cell r="F135">
            <v>3.07</v>
          </cell>
          <cell r="G135">
            <v>2.65</v>
          </cell>
          <cell r="I135">
            <v>5.47</v>
          </cell>
          <cell r="J135">
            <v>5.47</v>
          </cell>
          <cell r="K135">
            <v>4.3140000000000001</v>
          </cell>
          <cell r="M135">
            <v>2.6172743496383384</v>
          </cell>
          <cell r="N135">
            <v>2.83</v>
          </cell>
          <cell r="O135">
            <v>2.9</v>
          </cell>
        </row>
        <row r="136">
          <cell r="B136" t="str">
            <v>II кв. 2009 г.</v>
          </cell>
          <cell r="C136" t="str">
            <v>Минрегион 09.04.2009 г. N 10217-СК/08</v>
          </cell>
          <cell r="E136">
            <v>3.01</v>
          </cell>
          <cell r="F136">
            <v>3.01</v>
          </cell>
          <cell r="G136">
            <v>2.665</v>
          </cell>
          <cell r="I136">
            <v>5.44</v>
          </cell>
          <cell r="J136">
            <v>5.44</v>
          </cell>
          <cell r="K136">
            <v>4.2789999999999999</v>
          </cell>
          <cell r="M136">
            <v>2.6172743496383384</v>
          </cell>
          <cell r="N136">
            <v>2.97</v>
          </cell>
          <cell r="O136">
            <v>3.03</v>
          </cell>
        </row>
        <row r="137">
          <cell r="B137" t="str">
            <v>III кв. 2009 г.</v>
          </cell>
          <cell r="C137" t="str">
            <v>Минрегион 13.07.2009 г. N 21713-СК/08</v>
          </cell>
          <cell r="E137">
            <v>3.12</v>
          </cell>
          <cell r="F137">
            <v>3.12</v>
          </cell>
          <cell r="G137">
            <v>2.6760000000000002</v>
          </cell>
          <cell r="I137">
            <v>5.6</v>
          </cell>
          <cell r="J137">
            <v>5.6</v>
          </cell>
          <cell r="K137">
            <v>4.3559999999999999</v>
          </cell>
          <cell r="M137">
            <v>2.6172743496383384</v>
          </cell>
          <cell r="N137">
            <v>3.03</v>
          </cell>
          <cell r="O137">
            <v>3.09</v>
          </cell>
        </row>
        <row r="138">
          <cell r="B138" t="str">
            <v>IV кв. 2009 г.</v>
          </cell>
          <cell r="C138" t="str">
            <v xml:space="preserve">Минрегион 13.10.2009 г. N 33498-СК/08 </v>
          </cell>
          <cell r="E138">
            <v>3.16</v>
          </cell>
          <cell r="F138">
            <v>3.16</v>
          </cell>
          <cell r="G138">
            <v>2.6789999999999998</v>
          </cell>
          <cell r="I138">
            <v>5.69</v>
          </cell>
          <cell r="J138">
            <v>5.69</v>
          </cell>
          <cell r="K138">
            <v>4.3689999999999998</v>
          </cell>
          <cell r="M138">
            <v>2.6172743496383384</v>
          </cell>
          <cell r="N138">
            <v>3.08</v>
          </cell>
          <cell r="O138">
            <v>3.14</v>
          </cell>
        </row>
        <row r="139">
          <cell r="B139" t="str">
            <v>I кв. 2010 г.</v>
          </cell>
          <cell r="C139" t="str">
            <v>Минрегион 20.01.2010 г. N 1289-СК/08</v>
          </cell>
          <cell r="E139">
            <v>3.15</v>
          </cell>
          <cell r="F139">
            <v>3.15</v>
          </cell>
          <cell r="G139">
            <v>2.7109999999999999</v>
          </cell>
          <cell r="I139">
            <v>5.8</v>
          </cell>
          <cell r="J139">
            <v>5.8</v>
          </cell>
          <cell r="K139">
            <v>4.4660000000000002</v>
          </cell>
          <cell r="M139">
            <v>2.8475944924065124</v>
          </cell>
          <cell r="N139">
            <v>3.05</v>
          </cell>
          <cell r="O139">
            <v>3.11</v>
          </cell>
        </row>
        <row r="140">
          <cell r="B140" t="str">
            <v>II кв. 2010 г.</v>
          </cell>
          <cell r="C140" t="str">
            <v>Минрегион 26.05.2010 г. N 22030-ВТ/08</v>
          </cell>
          <cell r="E140">
            <v>3.14</v>
          </cell>
          <cell r="F140">
            <v>3.14</v>
          </cell>
          <cell r="G140">
            <v>2.7629999999999999</v>
          </cell>
          <cell r="I140">
            <v>5.77</v>
          </cell>
          <cell r="J140">
            <v>5.77</v>
          </cell>
          <cell r="M140">
            <v>2.8475944924065124</v>
          </cell>
          <cell r="N140">
            <v>3.05</v>
          </cell>
          <cell r="O140">
            <v>3.11</v>
          </cell>
        </row>
        <row r="141">
          <cell r="B141" t="str">
            <v>III кв. 2010 г.</v>
          </cell>
          <cell r="C141" t="str">
            <v>Минрегион 26.07.2010 г. N 28203-кк/08</v>
          </cell>
          <cell r="E141">
            <v>3.27</v>
          </cell>
          <cell r="F141">
            <v>3.27</v>
          </cell>
          <cell r="G141">
            <v>2.806</v>
          </cell>
          <cell r="I141">
            <v>6.03</v>
          </cell>
          <cell r="J141">
            <v>6.03</v>
          </cell>
          <cell r="M141">
            <v>2.8475944924065124</v>
          </cell>
          <cell r="N141">
            <v>3.13</v>
          </cell>
          <cell r="O141">
            <v>3.19</v>
          </cell>
        </row>
        <row r="142">
          <cell r="B142" t="str">
            <v>IV кв. 2010 г.</v>
          </cell>
          <cell r="C142" t="str">
            <v>Минрегион 18.11.2010 № 39160-КК/08</v>
          </cell>
          <cell r="E142">
            <v>3.27</v>
          </cell>
          <cell r="F142">
            <v>3.27</v>
          </cell>
          <cell r="G142">
            <v>2.8370000000000002</v>
          </cell>
          <cell r="I142">
            <v>6.03</v>
          </cell>
          <cell r="J142">
            <v>6.03</v>
          </cell>
          <cell r="M142">
            <v>2.8475944924065124</v>
          </cell>
          <cell r="N142">
            <v>3.13</v>
          </cell>
          <cell r="O142">
            <v>3.19</v>
          </cell>
        </row>
        <row r="143">
          <cell r="B143" t="str">
            <v>I кв. 2011 г.</v>
          </cell>
          <cell r="C143" t="str">
            <v>Минрегион 02.03.2011 № 4511-КК/08</v>
          </cell>
          <cell r="E143">
            <v>3.27</v>
          </cell>
          <cell r="F143">
            <v>3.27</v>
          </cell>
          <cell r="G143">
            <v>2.9359999999999999</v>
          </cell>
          <cell r="I143">
            <v>6.03</v>
          </cell>
          <cell r="J143">
            <v>6.03</v>
          </cell>
          <cell r="M143">
            <v>3.0981828077382856</v>
          </cell>
          <cell r="N143">
            <v>3.13</v>
          </cell>
          <cell r="O143">
            <v>3.19</v>
          </cell>
        </row>
        <row r="144">
          <cell r="B144" t="str">
            <v>II кв. 2011 г.</v>
          </cell>
          <cell r="C144" t="str">
            <v>Минрегион 09.06.2011 № 15076-КК/08</v>
          </cell>
          <cell r="E144">
            <v>3.38</v>
          </cell>
          <cell r="F144">
            <v>3.38</v>
          </cell>
          <cell r="G144">
            <v>2.952</v>
          </cell>
          <cell r="I144">
            <v>6.65</v>
          </cell>
          <cell r="J144">
            <v>6.65</v>
          </cell>
          <cell r="M144">
            <v>3.0981828077382856</v>
          </cell>
          <cell r="N144">
            <v>3.19</v>
          </cell>
          <cell r="O144">
            <v>3.25</v>
          </cell>
        </row>
        <row r="145">
          <cell r="B145" t="str">
            <v>III кв. 2011 г.</v>
          </cell>
          <cell r="C145" t="str">
            <v>Минрегион 15.07.2011 № 18769-АП/08</v>
          </cell>
          <cell r="E145">
            <v>3.48</v>
          </cell>
          <cell r="F145">
            <v>3.48</v>
          </cell>
          <cell r="G145">
            <v>2.9710000000000001</v>
          </cell>
          <cell r="I145">
            <v>6.82</v>
          </cell>
          <cell r="J145">
            <v>6.82</v>
          </cell>
          <cell r="M145">
            <v>3.0981828077382856</v>
          </cell>
          <cell r="N145">
            <v>3.27</v>
          </cell>
          <cell r="O145">
            <v>3.34</v>
          </cell>
        </row>
        <row r="146">
          <cell r="B146" t="str">
            <v>IV кв. 2011 г.</v>
          </cell>
          <cell r="C146" t="str">
            <v>Минрегион 07.11.2011 № 30394-ИП/07</v>
          </cell>
          <cell r="E146">
            <v>3.55</v>
          </cell>
          <cell r="F146">
            <v>3.55</v>
          </cell>
          <cell r="G146">
            <v>2.996</v>
          </cell>
          <cell r="I146">
            <v>6.95</v>
          </cell>
          <cell r="J146">
            <v>6.95</v>
          </cell>
          <cell r="M146">
            <v>3.0981828077382856</v>
          </cell>
          <cell r="N146">
            <v>3.31</v>
          </cell>
          <cell r="O146">
            <v>3.38</v>
          </cell>
        </row>
        <row r="147">
          <cell r="B147" t="str">
            <v>I кв. 2012 г.</v>
          </cell>
          <cell r="C147" t="str">
            <v>Минрегион 28.01.2012 № 4122-ИП/08</v>
          </cell>
          <cell r="E147">
            <v>3.58</v>
          </cell>
          <cell r="F147">
            <v>3.58</v>
          </cell>
          <cell r="G147">
            <v>3.0270000000000001</v>
          </cell>
          <cell r="I147">
            <v>7.06</v>
          </cell>
          <cell r="J147">
            <v>7.06</v>
          </cell>
          <cell r="M147">
            <v>3.2871719590103208</v>
          </cell>
          <cell r="N147">
            <v>3.35</v>
          </cell>
          <cell r="O147">
            <v>3.42</v>
          </cell>
        </row>
        <row r="148">
          <cell r="B148" t="str">
            <v>II кв. 2012 г.</v>
          </cell>
          <cell r="C148" t="str">
            <v>Минрегион 04.05.2012 № 10837-ИП/08</v>
          </cell>
          <cell r="E148">
            <v>3.66</v>
          </cell>
          <cell r="F148">
            <v>3.66</v>
          </cell>
          <cell r="G148">
            <v>3.069</v>
          </cell>
          <cell r="I148">
            <v>7.21</v>
          </cell>
          <cell r="J148">
            <v>7.21</v>
          </cell>
          <cell r="M148">
            <v>3.2871719590103208</v>
          </cell>
          <cell r="N148">
            <v>3.42</v>
          </cell>
          <cell r="O148">
            <v>3.49</v>
          </cell>
        </row>
        <row r="149">
          <cell r="B149" t="str">
            <v>III кв. 2012 г.</v>
          </cell>
          <cell r="C149" t="str">
            <v>Минрегион 03.09.2012 № 23167-АП/08</v>
          </cell>
          <cell r="E149">
            <v>3.74</v>
          </cell>
          <cell r="F149">
            <v>3.74</v>
          </cell>
          <cell r="G149">
            <v>3.101</v>
          </cell>
          <cell r="I149">
            <v>7.38</v>
          </cell>
          <cell r="J149">
            <v>7.38</v>
          </cell>
          <cell r="M149">
            <v>3.2871719590103208</v>
          </cell>
          <cell r="N149">
            <v>3.46</v>
          </cell>
          <cell r="O149">
            <v>3.53</v>
          </cell>
        </row>
        <row r="150">
          <cell r="B150" t="str">
            <v>IV кв. 2012 г.</v>
          </cell>
          <cell r="C150" t="str">
            <v>Госстрой 03.12.2012 № 2836-ИП/12</v>
          </cell>
          <cell r="E150">
            <v>3.82</v>
          </cell>
          <cell r="F150">
            <v>3.82</v>
          </cell>
          <cell r="G150">
            <v>3.1150000000000002</v>
          </cell>
          <cell r="I150">
            <v>7.53</v>
          </cell>
          <cell r="J150">
            <v>7.53</v>
          </cell>
          <cell r="M150">
            <v>3.2871719590103208</v>
          </cell>
          <cell r="N150">
            <v>3.53</v>
          </cell>
          <cell r="O150">
            <v>3.59</v>
          </cell>
        </row>
        <row r="151">
          <cell r="B151" t="str">
            <v>I кв. 2013 г.</v>
          </cell>
          <cell r="C151" t="str">
            <v>Минрегион 12.02.2013 № 1951-ВТ/10</v>
          </cell>
          <cell r="E151">
            <v>3.86</v>
          </cell>
          <cell r="F151">
            <v>3.86</v>
          </cell>
          <cell r="G151">
            <v>3.16</v>
          </cell>
          <cell r="I151">
            <v>7.61</v>
          </cell>
          <cell r="J151">
            <v>7.61</v>
          </cell>
          <cell r="M151">
            <v>3.5041253083050021</v>
          </cell>
          <cell r="N151">
            <v>3.58</v>
          </cell>
          <cell r="O151">
            <v>3.64</v>
          </cell>
        </row>
        <row r="152">
          <cell r="B152" t="str">
            <v>II кв. 2013 г.</v>
          </cell>
          <cell r="C152" t="str">
            <v>Минрегион 07.06.2013 № 9912-СД/10</v>
          </cell>
          <cell r="E152">
            <v>3.9</v>
          </cell>
          <cell r="F152">
            <v>3.9</v>
          </cell>
          <cell r="G152">
            <v>3.1859999999999999</v>
          </cell>
          <cell r="I152">
            <v>7.66</v>
          </cell>
          <cell r="J152">
            <v>7.66</v>
          </cell>
          <cell r="M152">
            <v>3.5041253083050021</v>
          </cell>
          <cell r="N152">
            <v>3.6</v>
          </cell>
          <cell r="O152">
            <v>3.66</v>
          </cell>
        </row>
        <row r="153">
          <cell r="B153" t="str">
            <v>III кв. 2013 г.</v>
          </cell>
          <cell r="C153" t="str">
            <v>Минрегион 29.07.2013 № 13478-СД/10</v>
          </cell>
          <cell r="E153">
            <v>3.94</v>
          </cell>
          <cell r="F153">
            <v>3.94</v>
          </cell>
          <cell r="G153">
            <v>3.2280000000000002</v>
          </cell>
          <cell r="I153">
            <v>7.74</v>
          </cell>
          <cell r="J153">
            <v>7.74</v>
          </cell>
          <cell r="M153">
            <v>3.5041253083050021</v>
          </cell>
          <cell r="N153">
            <v>3.64</v>
          </cell>
          <cell r="O153">
            <v>3.7</v>
          </cell>
        </row>
        <row r="154">
          <cell r="B154" t="str">
            <v>IV кв. 2013 г.</v>
          </cell>
          <cell r="C154" t="str">
            <v>Минрегион 12.11.2013 № 21331-СД/10</v>
          </cell>
          <cell r="E154">
            <v>3.94</v>
          </cell>
          <cell r="F154">
            <v>3.94</v>
          </cell>
          <cell r="G154">
            <v>3.2189999999999999</v>
          </cell>
          <cell r="I154">
            <v>7.74</v>
          </cell>
          <cell r="J154">
            <v>7.74</v>
          </cell>
          <cell r="M154">
            <v>3.5041253083050021</v>
          </cell>
          <cell r="N154">
            <v>3.64</v>
          </cell>
          <cell r="O154">
            <v>3.7</v>
          </cell>
        </row>
        <row r="155">
          <cell r="B155" t="str">
            <v>I кв. 2014 г.</v>
          </cell>
          <cell r="C155" t="str">
            <v>Минстрой 28.02.2014 № 3085-ЕС/08</v>
          </cell>
          <cell r="E155">
            <v>3.94</v>
          </cell>
          <cell r="F155">
            <v>3.94</v>
          </cell>
          <cell r="G155">
            <v>3.222</v>
          </cell>
          <cell r="I155">
            <v>7.74</v>
          </cell>
          <cell r="J155">
            <v>7.74</v>
          </cell>
          <cell r="M155">
            <v>3.7318934533448269</v>
          </cell>
          <cell r="N155">
            <v>3.64</v>
          </cell>
          <cell r="O155">
            <v>3.7</v>
          </cell>
        </row>
        <row r="156">
          <cell r="B156" t="str">
            <v>II кв. 2014 г.</v>
          </cell>
          <cell r="C156" t="str">
            <v>Минстрой 15.05.2014 № 8367-ЕС/08</v>
          </cell>
          <cell r="E156">
            <v>3.96</v>
          </cell>
          <cell r="F156">
            <v>3.96</v>
          </cell>
          <cell r="G156">
            <v>3.2090000000000001</v>
          </cell>
          <cell r="I156">
            <v>7.77</v>
          </cell>
          <cell r="J156">
            <v>7.77</v>
          </cell>
          <cell r="M156">
            <v>3.7318934533448269</v>
          </cell>
          <cell r="N156">
            <v>3.64</v>
          </cell>
          <cell r="O156">
            <v>3.7</v>
          </cell>
        </row>
        <row r="157">
          <cell r="B157" t="str">
            <v>III кв. 2014 г.</v>
          </cell>
          <cell r="C157" t="str">
            <v>Минстрой 04.08.2014 № 15285-ЕС/08</v>
          </cell>
          <cell r="E157">
            <v>4.04</v>
          </cell>
          <cell r="F157">
            <v>4.04</v>
          </cell>
          <cell r="I157">
            <v>7.93</v>
          </cell>
          <cell r="J157">
            <v>7.93</v>
          </cell>
          <cell r="M157">
            <v>3.7318934533448269</v>
          </cell>
          <cell r="N157">
            <v>3.7</v>
          </cell>
          <cell r="O157">
            <v>3.76</v>
          </cell>
        </row>
        <row r="158">
          <cell r="B158" t="str">
            <v>IV кв. 2014 г.</v>
          </cell>
          <cell r="C158" t="str">
            <v>Минстрой 13.11.2014 № 25374-ЮР/08</v>
          </cell>
          <cell r="E158">
            <v>4.0199999999999996</v>
          </cell>
          <cell r="F158">
            <v>4.0199999999999996</v>
          </cell>
          <cell r="I158">
            <v>7.9</v>
          </cell>
          <cell r="J158">
            <v>7.9</v>
          </cell>
          <cell r="M158">
            <v>3.7318934533448269</v>
          </cell>
          <cell r="N158">
            <v>3.7</v>
          </cell>
          <cell r="O158">
            <v>3.76</v>
          </cell>
        </row>
        <row r="159">
          <cell r="B159" t="str">
            <v>I кв. 2015 г.</v>
          </cell>
          <cell r="E159">
            <v>1</v>
          </cell>
          <cell r="F159">
            <v>1</v>
          </cell>
          <cell r="I159">
            <v>1</v>
          </cell>
          <cell r="J159">
            <v>1</v>
          </cell>
          <cell r="M159">
            <v>4.1573293070261377</v>
          </cell>
          <cell r="N159">
            <v>1</v>
          </cell>
          <cell r="O159">
            <v>1</v>
          </cell>
        </row>
        <row r="160">
          <cell r="B160" t="str">
            <v>II кв. 2015 г.</v>
          </cell>
          <cell r="E160">
            <v>1</v>
          </cell>
          <cell r="F160">
            <v>1</v>
          </cell>
          <cell r="I160">
            <v>1</v>
          </cell>
          <cell r="J160">
            <v>1</v>
          </cell>
          <cell r="M160">
            <v>4.1573293070261377</v>
          </cell>
          <cell r="N160">
            <v>1</v>
          </cell>
          <cell r="O160">
            <v>1</v>
          </cell>
        </row>
        <row r="161">
          <cell r="B161" t="str">
            <v>III кв. 2015 г.</v>
          </cell>
          <cell r="E161">
            <v>1</v>
          </cell>
          <cell r="F161">
            <v>1</v>
          </cell>
          <cell r="I161">
            <v>1</v>
          </cell>
          <cell r="J161">
            <v>1</v>
          </cell>
          <cell r="M161">
            <v>4.1573293070261377</v>
          </cell>
          <cell r="N161">
            <v>1</v>
          </cell>
          <cell r="O161">
            <v>1</v>
          </cell>
        </row>
        <row r="162">
          <cell r="B162" t="str">
            <v>IV кв. 2015 г.</v>
          </cell>
          <cell r="E162">
            <v>1</v>
          </cell>
          <cell r="F162">
            <v>1</v>
          </cell>
          <cell r="I162">
            <v>1</v>
          </cell>
          <cell r="J162">
            <v>1</v>
          </cell>
          <cell r="M162">
            <v>4.1573293070261377</v>
          </cell>
          <cell r="N162">
            <v>1</v>
          </cell>
          <cell r="O162">
            <v>1</v>
          </cell>
        </row>
        <row r="163">
          <cell r="B163" t="str">
            <v>I кв. 2016 г.</v>
          </cell>
          <cell r="E163">
            <v>1</v>
          </cell>
          <cell r="F163">
            <v>1</v>
          </cell>
          <cell r="I163">
            <v>1</v>
          </cell>
          <cell r="J163">
            <v>1</v>
          </cell>
          <cell r="M163">
            <v>4.1573293070261377</v>
          </cell>
          <cell r="N163">
            <v>1</v>
          </cell>
          <cell r="O163">
            <v>1</v>
          </cell>
        </row>
        <row r="164">
          <cell r="B164" t="str">
            <v>II кв. 2016 г.</v>
          </cell>
          <cell r="E164">
            <v>1</v>
          </cell>
          <cell r="F164">
            <v>1</v>
          </cell>
          <cell r="I164">
            <v>1</v>
          </cell>
          <cell r="J164">
            <v>1</v>
          </cell>
          <cell r="M164">
            <v>4.1573293070261377</v>
          </cell>
          <cell r="N164">
            <v>1</v>
          </cell>
          <cell r="O164">
            <v>1</v>
          </cell>
        </row>
        <row r="165">
          <cell r="B165" t="str">
            <v>III кв. 2016 г.</v>
          </cell>
          <cell r="E165">
            <v>1</v>
          </cell>
          <cell r="F165">
            <v>1</v>
          </cell>
          <cell r="I165">
            <v>1</v>
          </cell>
          <cell r="J165">
            <v>1</v>
          </cell>
          <cell r="M165">
            <v>4.1573293070261377</v>
          </cell>
          <cell r="N165">
            <v>1</v>
          </cell>
          <cell r="O165">
            <v>1</v>
          </cell>
        </row>
        <row r="166">
          <cell r="B166" t="str">
            <v>IV кв. 2016 г.</v>
          </cell>
          <cell r="E166">
            <v>1</v>
          </cell>
          <cell r="F166">
            <v>1</v>
          </cell>
          <cell r="I166">
            <v>1</v>
          </cell>
          <cell r="J166">
            <v>1</v>
          </cell>
          <cell r="M166">
            <v>4.1573293070261377</v>
          </cell>
          <cell r="N166">
            <v>1</v>
          </cell>
          <cell r="O166">
            <v>1</v>
          </cell>
        </row>
        <row r="167">
          <cell r="B167" t="str">
            <v>I кв. 2017 г.</v>
          </cell>
          <cell r="E167">
            <v>1</v>
          </cell>
          <cell r="F167">
            <v>1</v>
          </cell>
          <cell r="I167">
            <v>1</v>
          </cell>
          <cell r="J167">
            <v>1</v>
          </cell>
          <cell r="M167">
            <v>4.1573293070261377</v>
          </cell>
          <cell r="N167">
            <v>1</v>
          </cell>
          <cell r="O167">
            <v>1</v>
          </cell>
        </row>
        <row r="168">
          <cell r="B168" t="str">
            <v>II кв. 2017 г.</v>
          </cell>
          <cell r="E168">
            <v>1</v>
          </cell>
          <cell r="F168">
            <v>1</v>
          </cell>
          <cell r="I168">
            <v>1</v>
          </cell>
          <cell r="J168">
            <v>1</v>
          </cell>
          <cell r="M168">
            <v>4.1573293070261377</v>
          </cell>
          <cell r="N168">
            <v>1</v>
          </cell>
          <cell r="O168">
            <v>1</v>
          </cell>
        </row>
        <row r="169">
          <cell r="B169" t="str">
            <v>III кв. 2017 г.</v>
          </cell>
          <cell r="E169">
            <v>1</v>
          </cell>
          <cell r="F169">
            <v>1</v>
          </cell>
          <cell r="I169">
            <v>1</v>
          </cell>
          <cell r="J169">
            <v>1</v>
          </cell>
          <cell r="M169">
            <v>4.1573293070261377</v>
          </cell>
          <cell r="N169">
            <v>1</v>
          </cell>
          <cell r="O169">
            <v>1</v>
          </cell>
        </row>
        <row r="170">
          <cell r="B170" t="str">
            <v>IV кв. 2017 г.</v>
          </cell>
          <cell r="E170">
            <v>1</v>
          </cell>
          <cell r="F170">
            <v>1</v>
          </cell>
          <cell r="I170">
            <v>1</v>
          </cell>
          <cell r="J170">
            <v>1</v>
          </cell>
          <cell r="M170">
            <v>4.1573293070261377</v>
          </cell>
          <cell r="N170">
            <v>1</v>
          </cell>
          <cell r="O170">
            <v>1</v>
          </cell>
        </row>
        <row r="171">
          <cell r="B171" t="str">
            <v>I кв. 2018 г.</v>
          </cell>
          <cell r="E171">
            <v>1</v>
          </cell>
          <cell r="F171">
            <v>1</v>
          </cell>
          <cell r="I171">
            <v>1</v>
          </cell>
          <cell r="J171">
            <v>1</v>
          </cell>
          <cell r="M171">
            <v>4.1573293070261377</v>
          </cell>
          <cell r="N171">
            <v>1</v>
          </cell>
          <cell r="O171">
            <v>1</v>
          </cell>
        </row>
        <row r="172">
          <cell r="B172" t="str">
            <v>II кв. 2018 г.</v>
          </cell>
          <cell r="E172">
            <v>1</v>
          </cell>
          <cell r="F172">
            <v>1</v>
          </cell>
          <cell r="I172">
            <v>1</v>
          </cell>
          <cell r="J172">
            <v>1</v>
          </cell>
          <cell r="M172">
            <v>4.1573293070261377</v>
          </cell>
          <cell r="N172">
            <v>1</v>
          </cell>
          <cell r="O172">
            <v>1</v>
          </cell>
        </row>
        <row r="173">
          <cell r="B173" t="str">
            <v>III кв. 2018 г.</v>
          </cell>
          <cell r="E173">
            <v>1</v>
          </cell>
          <cell r="F173">
            <v>1</v>
          </cell>
          <cell r="I173">
            <v>1</v>
          </cell>
          <cell r="J173">
            <v>1</v>
          </cell>
          <cell r="M173">
            <v>4.1573293070261377</v>
          </cell>
          <cell r="N173">
            <v>1</v>
          </cell>
          <cell r="O173">
            <v>1</v>
          </cell>
        </row>
        <row r="174">
          <cell r="B174" t="str">
            <v>IV кв. 2018 г.</v>
          </cell>
          <cell r="E174">
            <v>1</v>
          </cell>
          <cell r="F174">
            <v>1</v>
          </cell>
          <cell r="I174">
            <v>1</v>
          </cell>
          <cell r="J174">
            <v>1</v>
          </cell>
          <cell r="M174">
            <v>4.1573293070261377</v>
          </cell>
          <cell r="N174">
            <v>1</v>
          </cell>
          <cell r="O174">
            <v>1</v>
          </cell>
        </row>
        <row r="175">
          <cell r="B175" t="str">
            <v>I кв. 2019 г.</v>
          </cell>
          <cell r="E175">
            <v>1</v>
          </cell>
          <cell r="F175">
            <v>1</v>
          </cell>
          <cell r="I175">
            <v>1</v>
          </cell>
          <cell r="J175">
            <v>1</v>
          </cell>
          <cell r="M175">
            <v>4.1573293070261377</v>
          </cell>
          <cell r="N175">
            <v>1</v>
          </cell>
          <cell r="O175">
            <v>1</v>
          </cell>
        </row>
        <row r="176">
          <cell r="B176" t="str">
            <v>II кв. 2019 г.</v>
          </cell>
          <cell r="E176">
            <v>1</v>
          </cell>
          <cell r="F176">
            <v>1</v>
          </cell>
          <cell r="I176">
            <v>1</v>
          </cell>
          <cell r="J176">
            <v>1</v>
          </cell>
          <cell r="M176">
            <v>4.1573293070261377</v>
          </cell>
          <cell r="N176">
            <v>1</v>
          </cell>
          <cell r="O176">
            <v>1</v>
          </cell>
        </row>
        <row r="177">
          <cell r="B177" t="str">
            <v>III кв. 2019 г.</v>
          </cell>
          <cell r="E177">
            <v>1</v>
          </cell>
          <cell r="F177">
            <v>1</v>
          </cell>
          <cell r="I177">
            <v>1</v>
          </cell>
          <cell r="J177">
            <v>1</v>
          </cell>
          <cell r="M177">
            <v>4.1573293070261377</v>
          </cell>
          <cell r="N177">
            <v>1</v>
          </cell>
          <cell r="O177">
            <v>1</v>
          </cell>
        </row>
        <row r="178">
          <cell r="B178" t="str">
            <v>IV кв. 2019 г.</v>
          </cell>
          <cell r="E178">
            <v>1</v>
          </cell>
          <cell r="F178">
            <v>1</v>
          </cell>
          <cell r="I178">
            <v>1</v>
          </cell>
          <cell r="J178">
            <v>1</v>
          </cell>
          <cell r="M178">
            <v>4.1573293070261377</v>
          </cell>
          <cell r="N178">
            <v>1</v>
          </cell>
          <cell r="O178">
            <v>1</v>
          </cell>
        </row>
        <row r="179">
          <cell r="B179" t="str">
            <v>I кв. 2020 г.</v>
          </cell>
          <cell r="E179">
            <v>1</v>
          </cell>
          <cell r="F179">
            <v>1</v>
          </cell>
          <cell r="I179">
            <v>1</v>
          </cell>
          <cell r="J179">
            <v>1</v>
          </cell>
          <cell r="M179">
            <v>4.1573293070261377</v>
          </cell>
          <cell r="N179">
            <v>1</v>
          </cell>
          <cell r="O179">
            <v>1</v>
          </cell>
        </row>
        <row r="180">
          <cell r="B180" t="str">
            <v>II кв. 2020 г.</v>
          </cell>
          <cell r="E180">
            <v>1</v>
          </cell>
          <cell r="F180">
            <v>1</v>
          </cell>
          <cell r="I180">
            <v>1</v>
          </cell>
          <cell r="J180">
            <v>1</v>
          </cell>
          <cell r="M180">
            <v>4.1573293070261377</v>
          </cell>
          <cell r="N180">
            <v>1</v>
          </cell>
          <cell r="O180">
            <v>1</v>
          </cell>
        </row>
        <row r="181">
          <cell r="B181" t="str">
            <v>III кв. 2020 г.</v>
          </cell>
          <cell r="E181">
            <v>1</v>
          </cell>
          <cell r="F181">
            <v>1</v>
          </cell>
          <cell r="I181">
            <v>1</v>
          </cell>
          <cell r="J181">
            <v>1</v>
          </cell>
          <cell r="M181">
            <v>4.1573293070261377</v>
          </cell>
          <cell r="N181">
            <v>1</v>
          </cell>
          <cell r="O181">
            <v>1</v>
          </cell>
        </row>
        <row r="182">
          <cell r="B182" t="str">
            <v>IV кв. 2020 г.</v>
          </cell>
          <cell r="E182">
            <v>1</v>
          </cell>
          <cell r="F182">
            <v>1</v>
          </cell>
          <cell r="I182">
            <v>1</v>
          </cell>
          <cell r="J182">
            <v>1</v>
          </cell>
          <cell r="M182">
            <v>4.1573293070261377</v>
          </cell>
          <cell r="N182">
            <v>1</v>
          </cell>
          <cell r="O182">
            <v>1</v>
          </cell>
        </row>
      </sheetData>
    </sheetDataSet>
  </externalBook>
</externalLink>
</file>

<file path=xl/externalLinks/externalLink4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схД."/>
      <sheetName val="Свод"/>
      <sheetName val="ВЛ 110"/>
      <sheetName val="ООС"/>
      <sheetName val="ГОиЧС"/>
      <sheetName val="Геология ВЛ"/>
      <sheetName val="Геодезия ВЛ"/>
      <sheetName val="ГЭК110"/>
      <sheetName val="Справка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3">
          <cell r="I3">
            <v>4</v>
          </cell>
        </row>
        <row r="4">
          <cell r="I4">
            <v>6</v>
          </cell>
        </row>
        <row r="5">
          <cell r="I5">
            <v>8</v>
          </cell>
        </row>
        <row r="6">
          <cell r="I6">
            <v>12</v>
          </cell>
        </row>
        <row r="7">
          <cell r="I7">
            <v>16</v>
          </cell>
        </row>
        <row r="8">
          <cell r="I8">
            <v>20</v>
          </cell>
        </row>
        <row r="9">
          <cell r="I9">
            <v>24</v>
          </cell>
        </row>
        <row r="10">
          <cell r="I10">
            <v>28</v>
          </cell>
        </row>
        <row r="11">
          <cell r="I11">
            <v>32</v>
          </cell>
        </row>
        <row r="12">
          <cell r="I12">
            <v>36</v>
          </cell>
        </row>
        <row r="13">
          <cell r="I13">
            <v>40</v>
          </cell>
        </row>
        <row r="14">
          <cell r="I14">
            <v>44</v>
          </cell>
        </row>
        <row r="15">
          <cell r="I15">
            <v>48</v>
          </cell>
        </row>
        <row r="16">
          <cell r="I16">
            <v>52</v>
          </cell>
        </row>
        <row r="17">
          <cell r="I17">
            <v>56</v>
          </cell>
        </row>
        <row r="18">
          <cell r="I18">
            <v>60</v>
          </cell>
        </row>
        <row r="19">
          <cell r="I19">
            <v>80</v>
          </cell>
        </row>
        <row r="20">
          <cell r="I20">
            <v>100</v>
          </cell>
        </row>
        <row r="21">
          <cell r="I21">
            <v>120</v>
          </cell>
        </row>
        <row r="22">
          <cell r="I22">
            <v>140</v>
          </cell>
        </row>
        <row r="23">
          <cell r="I23">
            <v>160</v>
          </cell>
        </row>
        <row r="24">
          <cell r="I24">
            <v>180</v>
          </cell>
        </row>
        <row r="25">
          <cell r="I25">
            <v>200</v>
          </cell>
        </row>
        <row r="26">
          <cell r="I26">
            <v>280</v>
          </cell>
        </row>
        <row r="27">
          <cell r="I27">
            <v>360</v>
          </cell>
        </row>
        <row r="28">
          <cell r="I28">
            <v>440</v>
          </cell>
        </row>
        <row r="29">
          <cell r="I29">
            <v>520</v>
          </cell>
        </row>
        <row r="30">
          <cell r="I30">
            <v>600</v>
          </cell>
        </row>
        <row r="31">
          <cell r="I31">
            <v>680</v>
          </cell>
        </row>
        <row r="32">
          <cell r="I32">
            <v>760</v>
          </cell>
        </row>
        <row r="33">
          <cell r="I33">
            <v>840</v>
          </cell>
        </row>
        <row r="34">
          <cell r="I34">
            <v>920</v>
          </cell>
        </row>
        <row r="35">
          <cell r="I35">
            <v>1000</v>
          </cell>
        </row>
      </sheetData>
    </sheetDataSet>
  </externalBook>
</externalLink>
</file>

<file path=xl/externalLinks/externalLink4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анныеГлав"/>
      <sheetName val="ГлавнСмГАП"/>
      <sheetName val="КалендПлан"/>
      <sheetName val="СводнСм"/>
      <sheetName val="СмШурф"/>
      <sheetName val="СмРучБур"/>
      <sheetName val="СмМашБур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40">
          <cell r="J40">
            <v>67798</v>
          </cell>
        </row>
      </sheetData>
      <sheetData sheetId="6" refreshError="1"/>
    </sheetDataSet>
  </externalBook>
</externalLink>
</file>

<file path=xl/externalLinks/externalLink4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ГК"/>
      <sheetName val="кп (2)"/>
      <sheetName val="свод 3"/>
      <sheetName val="сид3"/>
      <sheetName val="экон из1"/>
      <sheetName val="экол из"/>
      <sheetName val="дор3"/>
      <sheetName val="иск соор4"/>
      <sheetName val="обсл моста"/>
      <sheetName val="нар осв3"/>
      <sheetName val="канал3"/>
      <sheetName val="пер ком3"/>
      <sheetName val="ост2"/>
      <sheetName val="трот2"/>
      <sheetName val="орг_движ3"/>
      <sheetName val="акт3"/>
      <sheetName val="ГОЧС3"/>
      <sheetName val="оос3"/>
      <sheetName val="тэч3"/>
      <sheetName val="сод дор3"/>
      <sheetName val="изъят зем уч3"/>
      <sheetName val="внт1"/>
      <sheetName val="конкурсн3"/>
      <sheetName val="кп_ГК"/>
      <sheetName val="кп_(2)"/>
      <sheetName val="свод_3"/>
      <sheetName val="экон_из1"/>
      <sheetName val="экол_из"/>
      <sheetName val="иск_соор4"/>
      <sheetName val="обсл_моста"/>
      <sheetName val="нар_осв3"/>
      <sheetName val="пер_ком3"/>
      <sheetName val="сод_дор3"/>
      <sheetName val="изъят_зем_уч3"/>
      <sheetName val="свод 2"/>
      <sheetName val="свод"/>
      <sheetName val="ПДР"/>
      <sheetName val="топография"/>
      <sheetName val="топо"/>
      <sheetName val="ИД"/>
      <sheetName val="исходные данные"/>
      <sheetName val="расчетные таблицы"/>
      <sheetName val="Смета"/>
      <sheetName val="Зап-3- СЦБ"/>
      <sheetName val="total"/>
      <sheetName val="Комплектация"/>
      <sheetName val="трубы"/>
      <sheetName val="СМР"/>
      <sheetName val="дороги"/>
      <sheetName val="СметаСводная Рыб"/>
      <sheetName val="Коэфф1."/>
      <sheetName val="rvldmrv"/>
      <sheetName val="Амур ДОН"/>
      <sheetName val="УП _2004"/>
      <sheetName val="sapactivexlhiddensheet"/>
      <sheetName val="Destination"/>
      <sheetName val="Лист2"/>
      <sheetName val="СМЕТА проект"/>
      <sheetName val="Шкаф"/>
      <sheetName val="Прайс лист"/>
      <sheetName val="1.1.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Journals"/>
      <sheetName val="Землеотвод"/>
      <sheetName val="вариант"/>
      <sheetName val="93-110"/>
      <sheetName val="см8"/>
      <sheetName val="СП"/>
      <sheetName val="Пример расчета"/>
      <sheetName val="Форма 2.1"/>
      <sheetName val="РП рек Екатеринбург 2"/>
      <sheetName val="Коэфф"/>
      <sheetName val="№1"/>
    </sheetNames>
    <sheetDataSet>
      <sheetData sheetId="0"/>
      <sheetData sheetId="1"/>
      <sheetData sheetId="2" refreshError="1">
        <row r="13">
          <cell r="D13" t="str">
            <v>Свердловское областное государственное учреждение "Управление автомобильных дорог"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</sheetDataSet>
  </externalBook>
</externalLink>
</file>

<file path=xl/externalLinks/externalLink4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ПДР"/>
      <sheetName val="Пример расчета"/>
      <sheetName val="ПДР ООО &quot;Юкос ФБЦ&quot;"/>
      <sheetName val="График"/>
      <sheetName val="Разработка проекта"/>
      <sheetName val="Суточная"/>
      <sheetName val="Сводная смета"/>
      <sheetName val="list"/>
      <sheetName val="Лист1"/>
      <sheetName val="Обновление"/>
      <sheetName val="Цена"/>
      <sheetName val="Product"/>
      <sheetName val="Смета"/>
      <sheetName val="исходные данные"/>
      <sheetName val="расчетные таблицы"/>
      <sheetName val="Зап-3- СЦБ"/>
      <sheetName val="СМЕТА проект"/>
      <sheetName val="все"/>
      <sheetName val="К.рын"/>
      <sheetName val="Табл38-7"/>
      <sheetName val="data"/>
      <sheetName val="вариант"/>
      <sheetName val="СС"/>
      <sheetName val="свод 2"/>
      <sheetName val="Шкаф"/>
      <sheetName val="Коэфф1."/>
      <sheetName val="Прайс лист"/>
      <sheetName val="Баланс (Ф1)"/>
      <sheetName val="КП (2)"/>
      <sheetName val="13.1"/>
      <sheetName val="Прибыль опл"/>
      <sheetName val="Смета 1"/>
      <sheetName val="сводная"/>
      <sheetName val="См 1 наруж.водопровод"/>
      <sheetName val="топо"/>
      <sheetName val="5ОборРабМест(HP)"/>
      <sheetName val="РП"/>
      <sheetName val="1"/>
      <sheetName val="к.84-к.83"/>
      <sheetName val="СметаСводная Рыб"/>
      <sheetName val="СметаСводная Колпино"/>
      <sheetName val="СметаСводная"/>
      <sheetName val="sapactivexlhiddensheet"/>
      <sheetName val="в работу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Opex personnel (Term facs)"/>
      <sheetName val="1ПС"/>
      <sheetName val="Коэф"/>
      <sheetName val="сохранить"/>
      <sheetName val="Дополнительные параметры"/>
      <sheetName val="Summary"/>
      <sheetName val="ЭХЗ"/>
      <sheetName val="РасчетКомандир1"/>
      <sheetName val="РасчетКомандир2"/>
      <sheetName val="Коэфф"/>
      <sheetName val="Смета2 проект. раб."/>
      <sheetName val="Счет-Фактура"/>
      <sheetName val="Кредиты"/>
      <sheetName val="данные"/>
      <sheetName val="Баланс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Данные для расчёта сметы"/>
      <sheetName val="Списки"/>
      <sheetName val="6.14_КР"/>
      <sheetName val="см8"/>
      <sheetName val="Прилож"/>
      <sheetName val="Нормы"/>
      <sheetName val="OCK1"/>
      <sheetName val="1.3"/>
      <sheetName val="ИГ1"/>
      <sheetName val="Землеотвод"/>
      <sheetName val="Пояснение "/>
      <sheetName val="93-110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КП НовоКов"/>
      <sheetName val="3.1"/>
      <sheetName val="Коммерческие расходы"/>
      <sheetName val="Лист опроса"/>
      <sheetName val="HP и оргтехника"/>
      <sheetName val="Лист2"/>
      <sheetName val="2002(v2)"/>
      <sheetName val="справ."/>
      <sheetName val="справ_"/>
      <sheetName val="оборудован"/>
      <sheetName val="СметаСводная снег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ИД"/>
      <sheetName val="свод 3"/>
      <sheetName val="отчет эл_эн  2000"/>
      <sheetName val="См3 СЦБ-зап"/>
      <sheetName val="справка"/>
      <sheetName val="суб.подряд"/>
      <sheetName val="ПСБ - ОЭ"/>
      <sheetName val="Ачинский НПЗ"/>
      <sheetName val="Общая часть"/>
      <sheetName val="СметаСводная 1 оч"/>
      <sheetName val="информация"/>
      <sheetName val="Текущие цены"/>
      <sheetName val="рабочий"/>
      <sheetName val="окраска"/>
      <sheetName val="3.1 ТХ"/>
      <sheetName val="ЗП_ЮНГ"/>
      <sheetName val="Итог"/>
      <sheetName val="№5 СУБ Инж защ"/>
      <sheetName val="СС замеч с ответами"/>
      <sheetName val="Calc"/>
      <sheetName val="ID"/>
      <sheetName val="total"/>
      <sheetName val="Комплектация"/>
      <sheetName val="трубы"/>
      <sheetName val="СМР"/>
      <sheetName val="дороги"/>
      <sheetName val="начало"/>
      <sheetName val="Main"/>
      <sheetName val="УП _2004"/>
      <sheetName val="Смета 1свод"/>
      <sheetName val="Вспомогательный"/>
      <sheetName val="смета 2 проект. работы"/>
      <sheetName val="Хар_"/>
      <sheetName val="С1_"/>
      <sheetName val="СтрЗапасов (2)"/>
      <sheetName val="Norm"/>
      <sheetName val="НМ расчеты"/>
      <sheetName val="Переменные и константы"/>
      <sheetName val="История"/>
      <sheetName val="Р1"/>
      <sheetName val="Параметры_i"/>
      <sheetName val="Таблица 2"/>
      <sheetName val="D"/>
      <sheetName val="РН-ПНГ"/>
      <sheetName val="Спецификация"/>
      <sheetName val="Константы и результаты"/>
      <sheetName val="Лизинг"/>
      <sheetName val="Удельные(проф.)"/>
      <sheetName val="расчет №3"/>
      <sheetName val="3.2"/>
      <sheetName val="3.3"/>
      <sheetName val="Р2.1"/>
      <sheetName val="Р2.2"/>
      <sheetName val="Р3"/>
      <sheetName val="Р4"/>
      <sheetName val="Р5"/>
      <sheetName val="Р7"/>
      <sheetName val="Табл.5"/>
      <sheetName val="Табл.2"/>
      <sheetName val="Исх.данные"/>
      <sheetName val="Input"/>
      <sheetName val="Calculation"/>
      <sheetName val="MAIN_PARAMETERS"/>
      <sheetName val="RSOILBAL"/>
      <sheetName val="ВКЕ"/>
      <sheetName val="rvldmrv"/>
      <sheetName val="Additives"/>
      <sheetName val="Ryazan"/>
      <sheetName val="Assumpt"/>
      <sheetName val="Control"/>
      <sheetName val="Параметры"/>
      <sheetName val="См №3 ОПР"/>
      <sheetName val="см.№6 АВЗУ и ГПЗУ"/>
      <sheetName val="Геофизика"/>
      <sheetName val="Геодезия"/>
      <sheetName val="Экология1"/>
      <sheetName val="ц_199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АУП"/>
      <sheetName val="CENTR"/>
      <sheetName val="Смета 2"/>
      <sheetName val="4сд"/>
      <sheetName val="2сд"/>
      <sheetName val="7сд"/>
      <sheetName val="Lim"/>
      <sheetName val="Справочник"/>
      <sheetName val="PwC Copies from old models --&gt;&gt;"/>
      <sheetName val="Справочники"/>
      <sheetName val="Сравнение ДПН факт 06-07"/>
      <sheetName val="Journals"/>
      <sheetName val="Names"/>
      <sheetName val="кп ГК"/>
      <sheetName val="Курсы"/>
      <sheetName val="20_Кредиты краткосрочные"/>
      <sheetName val="Амур ДОН"/>
      <sheetName val="3.5"/>
      <sheetName val="Январь"/>
      <sheetName val="ИДвалка"/>
      <sheetName val="Лист3"/>
      <sheetName val="часы"/>
      <sheetName val="АЧ"/>
      <sheetName val="кп"/>
      <sheetName val="КП к ГК"/>
      <sheetName val="мсн"/>
      <sheetName val="влад-таблица"/>
      <sheetName val="2002(v1)"/>
      <sheetName val="DMTR_BP_03"/>
      <sheetName val="см №1.1 Геодезические работы "/>
      <sheetName val="см №1.4 Экология "/>
      <sheetName val="Input Assumptions"/>
      <sheetName val="2.2 "/>
      <sheetName val="Расчет курса"/>
      <sheetName val="XLR_NoRangeSheet"/>
      <sheetName val="НЕДЕЛИ"/>
      <sheetName val="GD"/>
      <sheetName val="АСУ ТП 1 этап ПД"/>
      <sheetName val="свод (2)"/>
      <sheetName val="ПОДПИСИ"/>
      <sheetName val="РАСЧЕТ"/>
      <sheetName val="Бюджет"/>
      <sheetName val="Перечень Заказчиков"/>
      <sheetName val="Б.Сатка"/>
      <sheetName val="изыскания 2"/>
      <sheetName val="ресурсная вед."/>
      <sheetName val="смета СИД"/>
      <sheetName val="р.Волхов"/>
      <sheetName val="Калплан ОИ2 Макм крестики"/>
      <sheetName val="Смета терзем"/>
      <sheetName val="СП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Данные_для_расчёта_сметы"/>
      <sheetName val="Текущие_цены"/>
      <sheetName val="свод_2"/>
      <sheetName val="Зап-3-_СЦБ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апитальные затраты"/>
      <sheetName val="трансформация1"/>
      <sheetName val="Destination"/>
      <sheetName val="breakdown"/>
      <sheetName val="EKDEB90"/>
      <sheetName val="Калплан Кра"/>
      <sheetName val="Коэф КВ"/>
      <sheetName val="кп (3)"/>
      <sheetName val="Смета2_проект__раб_"/>
      <sheetName val="Смета_1"/>
      <sheetName val="13_1"/>
      <sheetName val=""/>
      <sheetName val="Подрядчики"/>
      <sheetName val="мат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ятилетка"/>
      <sheetName val="мониторинг"/>
      <sheetName val="Св. смета"/>
      <sheetName val="РБС ИЗМ1"/>
      <sheetName val="Справочные данные"/>
      <sheetName val="суб_подряд"/>
      <sheetName val="ПСБ_-_ОЭ"/>
      <sheetName val="4"/>
      <sheetName val="Материалы"/>
      <sheetName val="6.11 новый"/>
      <sheetName val="К"/>
      <sheetName val="Кал.план Жукова даты - не надо"/>
      <sheetName val="матер."/>
      <sheetName val="КП Прим (3)"/>
      <sheetName val="фонтан разбитый2"/>
      <sheetName val="накладная"/>
      <sheetName val="Акт"/>
      <sheetName val="Смета-Т"/>
      <sheetName val="Смета 3 Гидролог"/>
      <sheetName val="Записка СЦБ"/>
      <sheetName val="РС "/>
      <sheetName val="геолог"/>
      <sheetName val="Курс доллара"/>
      <sheetName val="Календарь новый"/>
      <sheetName val="Смета № 1 ИИ линия"/>
      <sheetName val="ЛЧ"/>
      <sheetName val="Leistungsakt"/>
      <sheetName val="Свод объем"/>
      <sheetName val="Дог цена"/>
      <sheetName val="1155"/>
      <sheetName val="SakhNIPI5"/>
      <sheetName val="ПИР"/>
      <sheetName val="3труба (П)"/>
      <sheetName val="Объемы работ по ПВ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1.401.2"/>
      <sheetName val="Таблица 5"/>
      <sheetName val="Таблица 3"/>
      <sheetName val="Source lists"/>
      <sheetName val="Rub"/>
      <sheetName val="HP_и_оргтехника"/>
      <sheetName val="СМЕТА_проект"/>
      <sheetName val="Лист_опроса"/>
      <sheetName val="выборка на22 июня"/>
      <sheetName val="ОПС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15"/>
      <sheetName val="Акт выбора"/>
      <sheetName val="См.3_АСУ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Сводная_смета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свод_3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Восстановл_Лист37"/>
      <sheetName val="PO Data"/>
      <sheetName val="16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ПСП_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М_1"/>
      <sheetName val="Сводная "/>
      <sheetName val="7.ТХ Сети (кор)"/>
      <sheetName val="лч и кам"/>
      <sheetName val="Tier 311208"/>
      <sheetName val="свод_ИИР"/>
      <sheetName val="ПД"/>
      <sheetName val="См.№7 Эл."/>
      <sheetName val="См.№8 Пож."/>
      <sheetName val="См.№3 ВиК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</sheetDataSet>
  </externalBook>
</externalLink>
</file>

<file path=xl/externalLinks/externalLink4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эл_химз_"/>
      <sheetName val="геология_"/>
      <sheetName val="Лист1"/>
      <sheetName val="Обновление"/>
      <sheetName val="Цена"/>
      <sheetName val="Product"/>
      <sheetName val="Смета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топо"/>
      <sheetName val="6_14"/>
      <sheetName val="6_3_1"/>
      <sheetName val="6_20"/>
      <sheetName val="6_4_1"/>
      <sheetName val="6_11_1__сторонние"/>
      <sheetName val="8_14_КР_(списание)ОПСТИКР"/>
      <sheetName val="Данные для расчёта сметы"/>
      <sheetName val="ПДР"/>
      <sheetName val="РасчетКомандир1"/>
      <sheetName val="РасчетКомандир2"/>
      <sheetName val="свод 2"/>
      <sheetName val="свод 3"/>
      <sheetName val="Зап-3- СЦБ"/>
      <sheetName val="Шкаф"/>
      <sheetName val="Коэфф1."/>
      <sheetName val="Прайс лист"/>
      <sheetName val="Справочные данные"/>
      <sheetName val="Амур ДОН"/>
      <sheetName val="кп ГК"/>
      <sheetName val="Б.Сатка"/>
      <sheetName val="Исполнение по оборуд_"/>
      <sheetName val="Calc"/>
      <sheetName val="total"/>
      <sheetName val="Комплектация"/>
      <sheetName val="трубы"/>
      <sheetName val="СМР"/>
      <sheetName val="дороги"/>
      <sheetName val="ИД"/>
      <sheetName val="исходные данные"/>
      <sheetName val="расчетные таблицы"/>
      <sheetName val="УП _2004"/>
      <sheetName val="См3 СЦБ-зап"/>
      <sheetName val="СметаСводная Рыб"/>
      <sheetName val="Справка"/>
      <sheetName val="свод_2"/>
      <sheetName val="свод_3"/>
      <sheetName val="Зап-3-_СЦБ"/>
      <sheetName val="Данные_для_расчёта_сметы"/>
      <sheetName val="геолог"/>
      <sheetName val="Summary"/>
      <sheetName val="ЭХЗ"/>
      <sheetName val="Коэфф"/>
      <sheetName val="Смета2 проект. раб."/>
      <sheetName val="График"/>
      <sheetName val="Счет-Фактура"/>
      <sheetName val="Кредиты"/>
      <sheetName val="Суточная"/>
      <sheetName val="вариант"/>
      <sheetName val="Табл38-7"/>
      <sheetName val="данные"/>
      <sheetName val="СС"/>
      <sheetName val="Баланс"/>
      <sheetName val="Production and Spend"/>
      <sheetName val="DATA"/>
      <sheetName val="Списки"/>
      <sheetName val="6.14_КР"/>
      <sheetName val="см8"/>
      <sheetName val="Прилож"/>
      <sheetName val="Пример расчета"/>
      <sheetName val="все"/>
      <sheetName val="Нормы"/>
      <sheetName val="sapactivexlhiddensheet"/>
      <sheetName val="OCK1"/>
      <sheetName val="1.3"/>
      <sheetName val="ИГ1"/>
      <sheetName val="К.рын"/>
      <sheetName val="Сводная смета"/>
      <sheetName val="Землеотвод"/>
      <sheetName val="1"/>
      <sheetName val="РП"/>
      <sheetName val="к.84-к.83"/>
      <sheetName val="СМЕТА проект"/>
      <sheetName val="2002(v2)"/>
      <sheetName val="справ."/>
      <sheetName val="Пояснение "/>
      <sheetName val="93-110"/>
      <sheetName val="list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ПДР ООО &quot;Юкос ФБЦ&quot;"/>
      <sheetName val="Прибыль опл"/>
      <sheetName val="сохранить"/>
      <sheetName val="3.1"/>
      <sheetName val="Коммерческие расходы"/>
      <sheetName val="13.1"/>
      <sheetName val="Лист опроса"/>
      <sheetName val="5ОборРабМест(HP)"/>
      <sheetName val="СметаСводная Колпино"/>
      <sheetName val="HP и оргтехника"/>
      <sheetName val="Лист2"/>
      <sheetName val="справ_"/>
      <sheetName val="оборудован"/>
      <sheetName val="СметаСводная снег"/>
      <sheetName val="СметаСводная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изыскания 2"/>
      <sheetName val="мсн"/>
      <sheetName val="КП к ГК"/>
      <sheetName val="ID"/>
      <sheetName val="Смета 1"/>
      <sheetName val="История"/>
      <sheetName val="Р1"/>
      <sheetName val="Параметры_i"/>
      <sheetName val="Таблица 2"/>
      <sheetName val="Input"/>
      <sheetName val="Calculation"/>
      <sheetName val="RSOILBAL"/>
      <sheetName val="Смета2_проект__раб_"/>
      <sheetName val="Смета_1"/>
      <sheetName val="информация"/>
      <sheetName val="смета 2 проект. работы"/>
      <sheetName val="4сд"/>
      <sheetName val="2сд"/>
      <sheetName val="7сд"/>
      <sheetName val="MAIN_PARAMETERS"/>
      <sheetName val="Ачинский НПЗ"/>
      <sheetName val="СС замеч с ответами"/>
      <sheetName val="начало"/>
      <sheetName val="Main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Текущие цены"/>
      <sheetName val="рабочий"/>
      <sheetName val="окраска"/>
      <sheetName val="отчет эл_эн  2000"/>
      <sheetName val="№5 СУБ Инж защ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3.1 ТХ"/>
      <sheetName val="ЗП_ЮНГ"/>
      <sheetName val="3.5"/>
      <sheetName val="суб.подряд"/>
      <sheetName val="ПСБ - ОЭ"/>
      <sheetName val="Смета 2"/>
      <sheetName val="Январь"/>
      <sheetName val="ИДвалка"/>
      <sheetName val="СметаСводная 1 оч"/>
      <sheetName val="Итог"/>
      <sheetName val="Вспомогательный"/>
      <sheetName val="Перечень Заказчиков"/>
      <sheetName val="Капитальные затраты"/>
      <sheetName val="Opex personnel (Term facs)"/>
      <sheetName val="КП (2)"/>
      <sheetName val="2.2 "/>
      <sheetName val="ПОДПИСИ"/>
      <sheetName val="РАСЧЕТ"/>
      <sheetName val="Бюджет"/>
      <sheetName val="Norm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РН-ПНГ"/>
      <sheetName val="влад-таблица"/>
      <sheetName val="2002(v1)"/>
      <sheetName val="Подрядчики"/>
      <sheetName val="мат"/>
      <sheetName val="суб_подряд"/>
      <sheetName val="ПСБ_-_ОЭ"/>
      <sheetName val="D"/>
      <sheetName val="4"/>
      <sheetName val="смета СИД"/>
      <sheetName val="часы"/>
      <sheetName val="ресурсная вед."/>
      <sheetName val="р.Волхов"/>
      <sheetName val="Калплан Кра"/>
      <sheetName val="Материалы"/>
      <sheetName val="6.11 новый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Лист3"/>
      <sheetName val="АЧ"/>
      <sheetName val="кп (3)"/>
      <sheetName val="СП"/>
      <sheetName val="фонтан разбитый2"/>
      <sheetName val="накладная"/>
      <sheetName val="Акт"/>
      <sheetName val="Баланс (Ф1)"/>
      <sheetName val="Смета-Т"/>
      <sheetName val=""/>
      <sheetName val="Смета 3 Гидролог"/>
      <sheetName val="Записка СЦБ"/>
      <sheetName val="Общая часть"/>
      <sheetName val="Табл.5"/>
      <sheetName val="Табл.2"/>
      <sheetName val="Исх.данные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Расчет курса"/>
      <sheetName val="XLR_NoRangeSheet"/>
      <sheetName val="НЕДЕЛИ"/>
      <sheetName val="GD"/>
      <sheetName val="13_1"/>
      <sheetName val="РС 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SakhNIPI5"/>
      <sheetName val="ПИР"/>
      <sheetName val="1155"/>
      <sheetName val="выборка на22 июня"/>
      <sheetName val="HP_и_оргтехника"/>
      <sheetName val="СМЕТА_проект"/>
      <sheetName val="Лист_опроса"/>
      <sheetName val="ОПС"/>
      <sheetName val="СметаСводная_снег"/>
      <sheetName val="см 5 ОДД 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/>
      <sheetData sheetId="60"/>
      <sheetData sheetId="61"/>
      <sheetData sheetId="62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/>
      <sheetData sheetId="223"/>
      <sheetData sheetId="224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/>
      <sheetData sheetId="367"/>
      <sheetData sheetId="368"/>
      <sheetData sheetId="369" refreshError="1"/>
      <sheetData sheetId="370" refreshError="1"/>
      <sheetData sheetId="371" refreshError="1"/>
    </sheetDataSet>
  </externalBook>
</externalLink>
</file>

<file path=xl/externalLinks/externalLink4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Таблица 4 АСУТП"/>
      <sheetName val="Таблица 5 АСУТП"/>
      <sheetName val="Таблица 6 АСУТП"/>
    </sheetNames>
    <sheetDataSet>
      <sheetData sheetId="0" refreshError="1"/>
      <sheetData sheetId="1">
        <row r="8">
          <cell r="B8" t="str">
            <v>1.1. Непрерывный (с длительным поддержанием режимов, близких к установившимся, и практически безостановочной подачей сырья и реагентов)</v>
          </cell>
        </row>
        <row r="92">
          <cell r="B92" t="str">
            <v>В. С. Ковалев</v>
          </cell>
        </row>
        <row r="93">
          <cell r="B93" t="str">
            <v>Н. Д. Дубовчук</v>
          </cell>
        </row>
        <row r="94">
          <cell r="B94" t="str">
            <v>И. Е. Самойлова</v>
          </cell>
        </row>
        <row r="95">
          <cell r="B95" t="str">
            <v>А. Э. Максимова</v>
          </cell>
        </row>
        <row r="96">
          <cell r="B96" t="str">
            <v>В. И. Соколов</v>
          </cell>
        </row>
        <row r="97">
          <cell r="B97" t="str">
            <v>С. Ю. Соколова</v>
          </cell>
        </row>
        <row r="98">
          <cell r="B98" t="str">
            <v>Э. Н. Пршисовский</v>
          </cell>
        </row>
        <row r="99">
          <cell r="B99" t="str">
            <v>Б. З. Левин</v>
          </cell>
        </row>
      </sheetData>
      <sheetData sheetId="2"/>
      <sheetData sheetId="3" refreshError="1"/>
    </sheetDataSet>
  </externalBook>
</externalLink>
</file>

<file path=xl/externalLinks/externalLink4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Мужества доп5"/>
      <sheetName val="СметаСводная доп5"/>
      <sheetName val="смета 1-1 переход Непокоренных"/>
      <sheetName val="Смета 1-2 инж комм Непокоренных"/>
      <sheetName val="смета 1-3переход Тореза"/>
      <sheetName val="Смета 1-4инж комм Тореза"/>
      <sheetName val="см1-5 трмодель"/>
      <sheetName val="смета 2-1 переход Карбышева"/>
      <sheetName val="Смета 2-2 инж комм Карбышева"/>
      <sheetName val="см2-3 регл  (2)"/>
      <sheetName val="смета 3-1переходМуринский пр."/>
      <sheetName val="Смета 3-2 инж комм Муринский пр"/>
      <sheetName val="смета 3-3переходПолитехническая"/>
      <sheetName val="Смета 3-4 инж комм Политехнич"/>
      <sheetName val="см3-5 регл 3оч"/>
      <sheetName val="СметаСводная"/>
      <sheetName val="Смета1 топо"/>
      <sheetName val="Смета2 геология"/>
      <sheetName val="Смета3 кадастр"/>
      <sheetName val="Смета4 Юрид оформл"/>
      <sheetName val="См5 переходы "/>
      <sheetName val="См6 Сети"/>
      <sheetName val="См7 дороги"/>
      <sheetName val="См8 эколог изыск"/>
      <sheetName val="Смета9 регламент"/>
      <sheetName val="См10  ГО и ЧС"/>
      <sheetName val="смета11 конк докум"/>
      <sheetName val="Смета12транс потоки 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 refreshError="1">
        <row r="2">
          <cell r="H2" t="str">
            <v>к государственному контракту № 220                     от ____________2005</v>
          </cell>
        </row>
      </sheetData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</sheetDataSet>
  </externalBook>
</externalLink>
</file>

<file path=xl/externalLinks/externalLink4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ая"/>
      <sheetName val="См1 топог"/>
      <sheetName val="См2 инв"/>
      <sheetName val="См3геол"/>
      <sheetName val="См4 экол"/>
      <sheetName val="См5 ИГИ"/>
      <sheetName val="См6 экон"/>
      <sheetName val="см7_оценка"/>
      <sheetName val="См8 дор"/>
      <sheetName val="См9_ОЗ"/>
      <sheetName val="См10_ТСОДД"/>
      <sheetName val="См11_НО "/>
      <sheetName val="См12 ИС  "/>
      <sheetName val="См13 ТР"/>
      <sheetName val="См 14 ГОЧС"/>
    </sheetNames>
    <sheetDataSet>
      <sheetData sheetId="0" refreshError="1">
        <row r="8">
          <cell r="E8" t="str">
            <v>Пусковой комплекс 1-ой очереди строительства продолжения Витебского проспекта
2-ой этап - устройство транспортной развязки в разных уровнях на примыкании к Петербургскому шоссе (в двух уровнях)</v>
          </cell>
        </row>
        <row r="9">
          <cell r="E9" t="str">
            <v>ООО НИИПРИИ "Севзапинжтехнология"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4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боты выполн."/>
      <sheetName val="Проекты "/>
      <sheetName val="Сметы-аналоги"/>
      <sheetName val="Лахта"/>
      <sheetName val="Стрельна"/>
      <sheetName val="Лист2"/>
      <sheetName val="Лист3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 refreshError="1"/>
      <sheetData sheetId="6" refreshError="1"/>
    </sheetDataSet>
  </externalBook>
</externalLink>
</file>

<file path=xl/externalLinks/externalLink5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топография"/>
      <sheetName val="топо"/>
      <sheetName val="Обновление"/>
      <sheetName val="Цена"/>
      <sheetName val="Product"/>
      <sheetName val="Шкаф"/>
      <sheetName val="Коэфф1."/>
      <sheetName val="Прайс лист"/>
      <sheetName val="РС"/>
      <sheetName val="Упр"/>
      <sheetName val="ИД"/>
      <sheetName val="информация"/>
      <sheetName val="ц_1991"/>
      <sheetName val="Данные для расчёта сметы"/>
      <sheetName val="К.рын"/>
      <sheetName val="Сводная смета"/>
      <sheetName val="СметаСводная"/>
      <sheetName val="свод1"/>
      <sheetName val="ИГ1"/>
      <sheetName val="свод 2"/>
      <sheetName val="СметаСводная Рыб"/>
      <sheetName val="См 1 наруж.водопровод"/>
      <sheetName val="#ССЫЛКА"/>
      <sheetName val="СметаСводная Колпино"/>
      <sheetName val="Лист опроса"/>
      <sheetName val="к.84-к.83"/>
      <sheetName val="Summary"/>
      <sheetName val="HP и оргтехника"/>
      <sheetName val="5ОборРабМест(HP)"/>
      <sheetName val="Зап-3- СЦБ"/>
      <sheetName val="Лист1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Вспомогательный"/>
      <sheetName val="свод 3"/>
      <sheetName val="Кл-р SysTel"/>
      <sheetName val="СПРПФ"/>
      <sheetName val="sapactivexlhiddensheet"/>
      <sheetName val="КП Прим (3)"/>
      <sheetName val="ПДР"/>
      <sheetName val="1.3"/>
      <sheetName val="Калькуляция_2012"/>
      <sheetName val="Journals"/>
      <sheetName val="Восстановл_Лист13"/>
      <sheetName val="Восстановл_Лист15"/>
      <sheetName val="Восстановл_Лист19"/>
      <sheetName val="Восстановл_Лист7"/>
      <sheetName val="Восстановл_Лист5"/>
      <sheetName val="Восстановл_Лист44"/>
      <sheetName val="Восстановл_Лист29"/>
      <sheetName val="Восстановл_Лист6"/>
      <sheetName val="Восстановл_Лист2"/>
      <sheetName val="Восстановл_Лист4"/>
      <sheetName val="Восстановл_Лист8"/>
      <sheetName val="Восстановл_Лист45"/>
      <sheetName val="Восстановл_Лист27"/>
      <sheetName val="Восстановл_Лист9"/>
      <sheetName val="Восстановл_Лист10"/>
      <sheetName val="Восстановл_Лист46"/>
      <sheetName val="Восстановл_Лист28"/>
      <sheetName val="Восстановл_Лист11"/>
      <sheetName val="Восстановл_Лист12"/>
      <sheetName val="Восстановл_Лист47"/>
      <sheetName val="Восстановл_Лист14"/>
      <sheetName val="Восстановл_Лист1"/>
      <sheetName val="Восстановл_Лист18"/>
      <sheetName val="Восстановл_Лист21"/>
      <sheetName val="Восстановл_Лист20"/>
      <sheetName val="Восстановл_Лист49"/>
      <sheetName val="Восстановл_Лист25"/>
      <sheetName val="Norm"/>
      <sheetName val="все"/>
      <sheetName val="ГПК"/>
      <sheetName val="ДКС"/>
      <sheetName val="Етыпур"/>
      <sheetName val="Западн"/>
      <sheetName val="НГКХ"/>
      <sheetName val="ПСП "/>
      <sheetName val="Тобольск"/>
      <sheetName val="УПН"/>
      <sheetName val="Спр_общий"/>
      <sheetName val="Пример расчета"/>
      <sheetName val="Курсы"/>
      <sheetName val="list"/>
      <sheetName val="ВКЕ"/>
      <sheetName val="СМЕТА проект"/>
      <sheetName val="РП"/>
      <sheetName val="Разработка проекта"/>
      <sheetName val="см8"/>
      <sheetName val="Смета 1свод"/>
      <sheetName val="свод"/>
      <sheetName val="СметаСводная снег"/>
      <sheetName val="шаблон"/>
      <sheetName val="13.1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Данные_для_расчёта_сметы"/>
      <sheetName val="свод_3"/>
      <sheetName val="ПСП_"/>
      <sheetName val="Пример_расчета"/>
      <sheetName val="свод_2"/>
      <sheetName val="СМЕТА_проект"/>
      <sheetName val="Сводная_смета"/>
      <sheetName val="Разработка_проекта"/>
      <sheetName val="Main"/>
      <sheetName val="1.2.1-Проект"/>
      <sheetName val="Итог"/>
      <sheetName val="4"/>
      <sheetName val="Землеотвод"/>
      <sheetName val="КП к снег Рыбинская"/>
      <sheetName val="СметаСводная павильон"/>
      <sheetName val="сводная"/>
      <sheetName val="OCK1"/>
      <sheetName val="СМ"/>
      <sheetName val="Раб"/>
      <sheetName val="Ap"/>
      <sheetName val="Раб1"/>
      <sheetName val="Штамп"/>
      <sheetName val="Ан"/>
      <sheetName val="Титул"/>
      <sheetName val="СмДок"/>
      <sheetName val="СостРабПр"/>
      <sheetName val="Огл"/>
      <sheetName val="ПЗ"/>
      <sheetName val="ИсхДан"/>
      <sheetName val="С0"/>
      <sheetName val="Л09-02"/>
      <sheetName val="Л09-03"/>
      <sheetName val="16"/>
      <sheetName val="17"/>
      <sheetName val="18"/>
      <sheetName val="SS(4)"/>
      <sheetName val="SS(5)"/>
      <sheetName val="SS(6)"/>
      <sheetName val="SSS"/>
      <sheetName val="SS(7)"/>
      <sheetName val="SS(8)"/>
      <sheetName val="SS(9)"/>
      <sheetName val="SS(10)"/>
      <sheetName val="SS(11)"/>
      <sheetName val="SS(12)"/>
      <sheetName val="SS(13)"/>
      <sheetName val="SS(14)"/>
      <sheetName val="SS(15)"/>
      <sheetName val="SS(16)"/>
      <sheetName val="SS(17)"/>
      <sheetName val="SS(18)"/>
      <sheetName val="SS(19)"/>
      <sheetName val="SS(20)"/>
      <sheetName val="SS(21)"/>
      <sheetName val="SS(22)"/>
      <sheetName val="SS(23)"/>
      <sheetName val="SS(24)"/>
      <sheetName val="SS(25)"/>
      <sheetName val="SS(26)"/>
      <sheetName val="SS(27)"/>
      <sheetName val="SS(28)"/>
      <sheetName val="SS(29)"/>
      <sheetName val="SS(30)"/>
      <sheetName val="SS(31)"/>
      <sheetName val="SS(32)"/>
      <sheetName val="SS(33)"/>
      <sheetName val="SS(34)"/>
      <sheetName val="SS(35)"/>
      <sheetName val="SS(36)"/>
      <sheetName val="SS(37)"/>
      <sheetName val="SS(38)"/>
      <sheetName val="SS(39)"/>
      <sheetName val="SS(40)"/>
      <sheetName val="SS(41)"/>
      <sheetName val="SS(42)"/>
      <sheetName val="SS(43)"/>
      <sheetName val="SS(44)"/>
      <sheetName val="SS(45)"/>
      <sheetName val="SS(46)"/>
      <sheetName val="SS(47)"/>
      <sheetName val="SS(48)"/>
      <sheetName val="SS(49)"/>
      <sheetName val="SS(50)"/>
      <sheetName val="SS(51)"/>
      <sheetName val="SS(52)"/>
      <sheetName val="SS(53)"/>
      <sheetName val="SS(54)"/>
      <sheetName val="SS(55)"/>
      <sheetName val="SS(56)"/>
      <sheetName val="SS(57)"/>
      <sheetName val="SS(58)"/>
      <sheetName val="SS(59)"/>
      <sheetName val="SS(60)"/>
      <sheetName val="SS(61)"/>
      <sheetName val="SS(62)"/>
      <sheetName val="SS(63)"/>
      <sheetName val="SS(64)"/>
      <sheetName val="SS(65)"/>
      <sheetName val="SS(66)"/>
      <sheetName val="SS(67)"/>
      <sheetName val="SS(68)"/>
      <sheetName val="SS(69)"/>
      <sheetName val="SS(70)"/>
      <sheetName val="SS(71)"/>
      <sheetName val="SS(72)"/>
      <sheetName val="SS(73)"/>
      <sheetName val="SS(74)"/>
      <sheetName val="SS(75)"/>
      <sheetName val="SS(76)"/>
      <sheetName val="SS(77)"/>
      <sheetName val="SS(78)"/>
      <sheetName val="SS(79)"/>
      <sheetName val="SS(80)"/>
      <sheetName val="SS(81)"/>
      <sheetName val="SS(82)"/>
      <sheetName val="SS(83)"/>
      <sheetName val="SS(84)"/>
      <sheetName val="SS(85)"/>
      <sheetName val="SS(86)"/>
      <sheetName val="SS(87)"/>
      <sheetName val="SS(88)"/>
      <sheetName val="SS(89)"/>
      <sheetName val="SS(90)"/>
      <sheetName val="SS(91)"/>
      <sheetName val="SS(92)"/>
      <sheetName val="SS(93)"/>
      <sheetName val="SS(94)"/>
      <sheetName val="SS(95)"/>
      <sheetName val="SS(96)"/>
      <sheetName val="SS(97)"/>
      <sheetName val="SS(98)"/>
      <sheetName val="SS(99)"/>
      <sheetName val="SS(100)"/>
      <sheetName val="SS(101)"/>
      <sheetName val="SS(102)"/>
      <sheetName val="SS(103)"/>
      <sheetName val="SS(104)"/>
      <sheetName val="SS(105)"/>
      <sheetName val="SS(106)"/>
      <sheetName val="SS(107)"/>
      <sheetName val="SS(108)"/>
      <sheetName val="SS(109)"/>
      <sheetName val="SS(110)"/>
      <sheetName val="SS(111)"/>
      <sheetName val="SS(112)"/>
      <sheetName val="SS(113)"/>
      <sheetName val="SS(114)"/>
      <sheetName val="SS(115)"/>
      <sheetName val="SS(116)"/>
      <sheetName val="SS(117)"/>
      <sheetName val="SS(118)"/>
      <sheetName val="SS(119)"/>
      <sheetName val="SS(120)"/>
      <sheetName val="SS(121)"/>
      <sheetName val="SS(122)"/>
      <sheetName val="SS(123)"/>
      <sheetName val="SS(124)"/>
      <sheetName val="SS(125)"/>
      <sheetName val="SS(126)"/>
      <sheetName val="SS(127)"/>
      <sheetName val="SS(128)"/>
      <sheetName val="SS(129)"/>
      <sheetName val="SS(130)"/>
      <sheetName val="SS(131)"/>
      <sheetName val="SS(132)"/>
      <sheetName val="SS(133)"/>
      <sheetName val="SS(134)"/>
      <sheetName val="SS(135)"/>
      <sheetName val="SS(136)"/>
      <sheetName val="SS(137)"/>
      <sheetName val="SS(138)"/>
      <sheetName val="SS(139)"/>
      <sheetName val="SS(140)"/>
      <sheetName val="SS(141)"/>
      <sheetName val="SS(142)"/>
      <sheetName val="SS(143)"/>
      <sheetName val="SS(144)"/>
      <sheetName val="SS(145)"/>
      <sheetName val="SS(146)"/>
      <sheetName val="SS(147)"/>
      <sheetName val="SS(148)"/>
      <sheetName val="SS(149)"/>
      <sheetName val="SS(150)"/>
      <sheetName val="SS(151)"/>
      <sheetName val="SS(152)"/>
      <sheetName val="SS(153)"/>
      <sheetName val="SS(154)"/>
      <sheetName val="SS(155)"/>
      <sheetName val="SS(156)"/>
      <sheetName val="SS(157)"/>
      <sheetName val="SS(158)"/>
      <sheetName val="SS(159)"/>
      <sheetName val="SS(160)"/>
      <sheetName val="SS(161)"/>
      <sheetName val="SS(162)"/>
      <sheetName val="SS(163)"/>
      <sheetName val="SS(164)"/>
      <sheetName val="SS(166)"/>
      <sheetName val="Титул1"/>
      <sheetName val="Титул2"/>
      <sheetName val="Титул3"/>
      <sheetName val="НЕДЕЛИ"/>
      <sheetName val="х"/>
      <sheetName val="влад-таблица"/>
      <sheetName val="Стр1По"/>
      <sheetName val="Материалы"/>
      <sheetName val="Подрядчики"/>
      <sheetName val="См_1_наруж_водопровод"/>
      <sheetName val="Кл-р_SysTel"/>
      <sheetName val="КП_Прим_(3)"/>
      <sheetName val="1_3"/>
      <sheetName val="СметаСводная_Рыб"/>
      <sheetName val="Таас-Юрях"/>
      <sheetName val="Етыпур-"/>
      <sheetName val="ЗапТарк"/>
      <sheetName val="Приобка"/>
      <sheetName val="ВЖК"/>
      <sheetName val="КП Мак"/>
      <sheetName val="Бюджет"/>
      <sheetName val="гидрология"/>
      <sheetName val="пр_5_1"/>
      <sheetName val="Стр5"/>
      <sheetName val="Стр6"/>
      <sheetName val="Стр7"/>
      <sheetName val="Стр8а"/>
      <sheetName val="Стр9а"/>
      <sheetName val="Стр8б"/>
      <sheetName val="Стр9б"/>
      <sheetName val="Стр8г"/>
      <sheetName val="Стр9г"/>
      <sheetName val="Стр8и"/>
      <sheetName val="Стр9и"/>
      <sheetName val="Стр14"/>
      <sheetName val="Список"/>
      <sheetName val="Иммакр"/>
      <sheetName val="Данные1кв."/>
      <sheetName val="Данные"/>
      <sheetName val="Стр2По"/>
      <sheetName val="Стр3По"/>
      <sheetName val="Стр4По"/>
      <sheetName val="Стр5По"/>
      <sheetName val="Стр6По(а)"/>
      <sheetName val="Стр6По(б)"/>
      <sheetName val="Стр6По(г)"/>
      <sheetName val="Стр6По(и)"/>
      <sheetName val="Стр7По"/>
      <sheetName val="НДС"/>
      <sheetName val="Коэф КВ"/>
      <sheetName val="EKDEB90"/>
      <sheetName val="Стр1"/>
      <sheetName val="январь"/>
      <sheetName val="База"/>
      <sheetName val="6.52-свод"/>
      <sheetName val="ОБЩЕСТВА"/>
      <sheetName val="План"/>
      <sheetName val="Лист2"/>
      <sheetName val="Гр5(о)"/>
      <sheetName val="Справочник"/>
      <sheetName val="Данные1кв_"/>
      <sheetName val="Коэф_КВ"/>
      <sheetName val="6_52-свод"/>
      <sheetName val="КП НовоКов"/>
      <sheetName val="Калплан Кра"/>
      <sheetName val="изыскания 2"/>
      <sheetName val="КП к ГК"/>
      <sheetName val="Об-15"/>
      <sheetName val="Прибыль опл"/>
      <sheetName val="Амур ДОН"/>
      <sheetName val="Архив2"/>
      <sheetName val="Opex personnel (Term facs)"/>
      <sheetName val="КП (2)"/>
      <sheetName val="Calc"/>
      <sheetName val="Ачинский НПЗ"/>
      <sheetName val="пятилетка"/>
      <sheetName val="мониторинг"/>
      <sheetName val="Параметры"/>
      <sheetName val="кп"/>
      <sheetName val="Кал.план Жукова даты - не надо"/>
      <sheetName val="смета СИД"/>
      <sheetName val="ПДР ООО &quot;Юкос ФБЦ&quot;"/>
      <sheetName val="Объемы работ по ПВ"/>
      <sheetName val="мсн"/>
      <sheetName val="Lim"/>
      <sheetName val="Хар_"/>
      <sheetName val="С1_"/>
      <sheetName val="total"/>
      <sheetName val="исходные данные"/>
      <sheetName val="Комплектация"/>
      <sheetName val="трубы"/>
      <sheetName val="расчетные таблицы"/>
      <sheetName val="СМР"/>
      <sheetName val="дороги"/>
      <sheetName val="См3 СЦБ-зап"/>
      <sheetName val="в работу"/>
      <sheetName val="трансформация1"/>
      <sheetName val="breakdown"/>
      <sheetName val="Destination"/>
      <sheetName val="СС"/>
      <sheetName val="Капитальные затраты"/>
      <sheetName val="ЭХЗ"/>
      <sheetName val="Свод объем"/>
      <sheetName val="Дополнительные параметры"/>
      <sheetName val="1ПС"/>
      <sheetName val="ИД1"/>
      <sheetName val="Приложение 2"/>
      <sheetName val="Переменные и константы"/>
      <sheetName val="вариант"/>
      <sheetName val="ID"/>
      <sheetName val="СП"/>
      <sheetName val="A54НДС"/>
      <sheetName val="Должности"/>
      <sheetName val="Хаттон 90.90 Femco"/>
      <sheetName val="СметаСводная 1 оч"/>
      <sheetName val="Смета-Т"/>
      <sheetName val="Общая часть"/>
      <sheetName val="ОПС"/>
      <sheetName val="УП _2004"/>
      <sheetName val="АЧ"/>
      <sheetName val="Табл38-7"/>
      <sheetName val="БП НОВЫЙ"/>
      <sheetName val="BACT"/>
      <sheetName val="База Геодезия"/>
      <sheetName val="База Геология"/>
      <sheetName val="6"/>
      <sheetName val="5.1"/>
      <sheetName val="3.1 ТХ"/>
      <sheetName val="ЛЧ"/>
      <sheetName val="Дополнительные пара_x0000__x0000__x0005__x0000__xde00_"/>
      <sheetName val="Курс доллара"/>
      <sheetName val="ПД"/>
      <sheetName val="Leistungsak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</sheetDataSet>
  </externalBook>
</externalLink>
</file>

<file path=xl/externalLinks/externalLink5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Прим (3)"/>
      <sheetName val="Калплан Прим"/>
      <sheetName val="КП Прим"/>
      <sheetName val="СметаСводная"/>
      <sheetName val="см1 топо Прим (2)"/>
      <sheetName val="см2 меж Прим"/>
      <sheetName val="см3 натинв. Прим"/>
      <sheetName val="Смета4 геологияПрим"/>
      <sheetName val="см5 трансп.пот. Прим"/>
      <sheetName val="смета 6 база  Прим"/>
      <sheetName val="Смета 7 инж.комм, НО Прим"/>
      <sheetName val="См 8 эколог изыск.Прим"/>
      <sheetName val="Смета 9 регламент Прим"/>
      <sheetName val="смета10 конк докум Прим"/>
      <sheetName val="смета 11регл2 Прим"/>
      <sheetName val="смета12 оценка Прим"/>
      <sheetName val="См 13 ГОЧС Прим"/>
      <sheetName val="КП Прим (2)"/>
      <sheetName val="см1 топо Прим"/>
      <sheetName val="см2 меж Прим (2)"/>
      <sheetName val="смета12 оценка Мичм"/>
      <sheetName val="См 13 ГОЧС Мичм"/>
      <sheetName val="КП_Прим_(3)"/>
      <sheetName val="Калплан_Прим"/>
      <sheetName val="КП_Прим"/>
      <sheetName val="см1_топо_Прим_(2)"/>
      <sheetName val="см2_меж_Прим"/>
      <sheetName val="см3_натинв__Прим"/>
      <sheetName val="Смета4_геологияПрим"/>
      <sheetName val="см5_трансп_пот__Прим"/>
      <sheetName val="смета_6_база__Прим"/>
      <sheetName val="Смета_7_инж_комм,_НО_Прим"/>
      <sheetName val="См_8_эколог_изыск_Прим"/>
      <sheetName val="Смета_9_регламент_Прим"/>
      <sheetName val="смета10_конк_докум_Прим"/>
      <sheetName val="смета_11регл2_Прим"/>
      <sheetName val="смета12_оценка_Прим"/>
      <sheetName val="См_13_ГОЧС_Прим"/>
      <sheetName val="КП_Прим_(2)"/>
      <sheetName val="см1_топо_Прим"/>
      <sheetName val="см2_меж_Прим_(2)"/>
      <sheetName val="сводная"/>
      <sheetName val="свод 2"/>
      <sheetName val="СметаСводная Рыб"/>
      <sheetName val="Данные для расчёта сметы"/>
      <sheetName val="ИГ1"/>
      <sheetName val="топография"/>
      <sheetName val="см8"/>
      <sheetName val="свод"/>
      <sheetName val="См 1 наруж.водопровод"/>
      <sheetName val="гидрология"/>
      <sheetName val="свод1"/>
      <sheetName val="Объемы работ по ПВ"/>
      <sheetName val="Смета 1свод"/>
      <sheetName val="Смета"/>
      <sheetName val="КП НовоКов"/>
      <sheetName val="НМА"/>
      <sheetName val="эл.химз."/>
      <sheetName val="свод (2)"/>
      <sheetName val="кп"/>
      <sheetName val="Калплан ОИ2 Макм крестики"/>
      <sheetName val="Смета терзем"/>
      <sheetName val="sapactivexlhiddensheet"/>
      <sheetName val="Смета 2"/>
      <sheetName val="3труба (П)"/>
      <sheetName val="ИД"/>
      <sheetName val="Кал.план Жукова даты - не надо"/>
      <sheetName val="шаблон"/>
      <sheetName val="Калькуляция_2012"/>
      <sheetName val="Лист2"/>
      <sheetName val="Календарь новый"/>
      <sheetName val="Смета № 1 ИИ линия"/>
      <sheetName val="Параметры"/>
      <sheetName val="3.труба (П)"/>
      <sheetName val="19 МОЗ "/>
      <sheetName val="Сводная "/>
      <sheetName val="Смета 3 Гидролог"/>
      <sheetName val="СметаСводная 1 оч"/>
    </sheetNames>
    <sheetDataSet>
      <sheetData sheetId="0"/>
      <sheetData sheetId="1"/>
      <sheetData sheetId="2"/>
      <sheetData sheetId="3" refreshError="1">
        <row r="7">
          <cell r="C7" t="str">
            <v>Разработка рабочего проекта строительства объекта "База механизации СПб ГУСПП "Приморское" по адресу: Приморский район, Камышовая ул., участок 1 (напротив дома № 22, корп.1 по Камышовой ул.)</v>
          </cell>
        </row>
        <row r="11">
          <cell r="C11" t="str">
            <v>СПб ГУ "Дирекция транспортного строительства"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</sheetDataSet>
  </externalBook>
</externalLink>
</file>

<file path=xl/externalLinks/externalLink5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"/>
      <sheetName val="сводная (2)"/>
      <sheetName val="См1 экон"/>
      <sheetName val="см2_оценка"/>
      <sheetName val="Смета3  дороги "/>
      <sheetName val="См4_ОЗ"/>
      <sheetName val="См5_светоф (П)"/>
      <sheetName val="См12_НВК (2)"/>
      <sheetName val="См13_СС"/>
      <sheetName val="Смета16_ВЛ"/>
      <sheetName val="См11_НО "/>
      <sheetName val="См13 ТР"/>
      <sheetName val="См 14 ГОЧС"/>
    </sheetNames>
    <sheetDataSet>
      <sheetData sheetId="0"/>
      <sheetData sheetId="1" refreshError="1">
        <row r="8">
          <cell r="D8" t="str">
            <v>Пусковой комплекс 1-ой очереди строительства продолжения Витебского проспекта.
2-ой этап - устройство транспортной развязки в разных уровнях на примыкании к Петербургскому шоссе (в одном уровне)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5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ямые расходы"/>
      <sheetName val="Накладные расходы"/>
      <sheetName val="Смета"/>
    </sheetNames>
    <sheetDataSet>
      <sheetData sheetId="0">
        <row r="9">
          <cell r="C9" t="str">
            <v>Должность</v>
          </cell>
        </row>
        <row r="10">
          <cell r="C10" t="str">
            <v>Начальник департамента</v>
          </cell>
        </row>
        <row r="11">
          <cell r="C11" t="str">
            <v>ГИП</v>
          </cell>
        </row>
        <row r="12">
          <cell r="C12" t="str">
            <v>Заместитель ГИПа</v>
          </cell>
        </row>
        <row r="13">
          <cell r="C13" t="str">
            <v>Помощник ГИПа</v>
          </cell>
        </row>
        <row r="14">
          <cell r="C14" t="str">
            <v>Начальник отдела</v>
          </cell>
        </row>
        <row r="15">
          <cell r="C15" t="str">
            <v>Начальник сектора</v>
          </cell>
        </row>
        <row r="16">
          <cell r="C16" t="str">
            <v>Заместитель начальника отдела</v>
          </cell>
        </row>
        <row r="17">
          <cell r="C17" t="str">
            <v>Начальник группы</v>
          </cell>
        </row>
        <row r="18">
          <cell r="C18" t="str">
            <v>Главный специалист</v>
          </cell>
        </row>
        <row r="19">
          <cell r="C19" t="str">
            <v>Ведущий специалист</v>
          </cell>
        </row>
        <row r="20">
          <cell r="C20" t="str">
            <v>Ведущий инженер-проектировщик</v>
          </cell>
        </row>
        <row r="21">
          <cell r="C21" t="str">
            <v>инженер-проектировщик 1-й категории</v>
          </cell>
        </row>
        <row r="22">
          <cell r="C22" t="str">
            <v>инженер-проектировщик 2-й категории</v>
          </cell>
        </row>
        <row r="23">
          <cell r="C23" t="str">
            <v>ГИП (работы по согласованию)</v>
          </cell>
        </row>
        <row r="61">
          <cell r="C61" t="str">
            <v>инженер-проектировщик 3-й категории</v>
          </cell>
        </row>
        <row r="62">
          <cell r="C62" t="str">
            <v>Специалист 1-й категории</v>
          </cell>
        </row>
        <row r="63">
          <cell r="C63" t="str">
            <v>Специалист 2-й категории</v>
          </cell>
        </row>
        <row r="64">
          <cell r="C64" t="str">
            <v>Специалист 3-й категории</v>
          </cell>
        </row>
        <row r="65">
          <cell r="C65" t="str">
            <v>Техник 2-й категории</v>
          </cell>
        </row>
      </sheetData>
      <sheetData sheetId="1">
        <row r="37">
          <cell r="C37" t="str">
            <v>ФОТ АУП</v>
          </cell>
        </row>
      </sheetData>
      <sheetData sheetId="2">
        <row r="94">
          <cell r="G94">
            <v>393273.67263988708</v>
          </cell>
        </row>
      </sheetData>
    </sheetDataSet>
  </externalBook>
</externalLink>
</file>

<file path=xl/externalLinks/externalLink5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5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Данные для расчёта сметы"/>
      <sheetName val="Шкаф"/>
      <sheetName val="Коэфф1."/>
      <sheetName val="Прайс лист"/>
      <sheetName val="Смета"/>
      <sheetName val="топо"/>
      <sheetName val="1.3"/>
      <sheetName val="ИГ1"/>
      <sheetName val="свод 2"/>
      <sheetName val="СметаСводная Рыб"/>
      <sheetName val="Лист1"/>
      <sheetName val="Обновление"/>
      <sheetName val="Пример расчета"/>
      <sheetName val="Зап-3- СЦБ"/>
      <sheetName val="К.рын"/>
      <sheetName val="Сводная смета"/>
      <sheetName val="Землеотвод"/>
      <sheetName val="sapactivexlhiddensheet"/>
      <sheetName val="График"/>
      <sheetName val="ц_199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Цена"/>
      <sheetName val="Product"/>
      <sheetName val="Summary"/>
      <sheetName val="ЭХЗ"/>
      <sheetName val="РасчетКомандир1"/>
      <sheetName val="РасчетКомандир2"/>
      <sheetName val="Коэфф"/>
      <sheetName val="Смета2 проект. раб."/>
      <sheetName val="Счет-Фактура"/>
      <sheetName val="Кредиты"/>
      <sheetName val="Суточная"/>
      <sheetName val="ПДР"/>
      <sheetName val="вариант"/>
      <sheetName val="Табл38-7"/>
      <sheetName val="данные"/>
      <sheetName val="СС"/>
      <sheetName val="Баланс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DATA"/>
      <sheetName val="Списки"/>
      <sheetName val="6.14_КР"/>
      <sheetName val="см8"/>
      <sheetName val="Прилож"/>
      <sheetName val="все"/>
      <sheetName val="Нормы"/>
      <sheetName val="OCK1"/>
      <sheetName val="1"/>
      <sheetName val="РП"/>
      <sheetName val="к.84-к.83"/>
      <sheetName val="СМЕТА проект"/>
      <sheetName val="2002(v2)"/>
      <sheetName val="справ."/>
      <sheetName val="Пояснение "/>
      <sheetName val="93-110"/>
      <sheetName val="list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ПДР ООО &quot;Юкос ФБЦ&quot;"/>
      <sheetName val="Прибыль опл"/>
      <sheetName val="сохранить"/>
      <sheetName val="3.1"/>
      <sheetName val="Коммерческие расходы"/>
      <sheetName val="13.1"/>
      <sheetName val="исходные данные"/>
      <sheetName val="расчетные таблицы"/>
      <sheetName val="Лист опроса"/>
      <sheetName val="5ОборРабМест(HP)"/>
      <sheetName val="СметаСводная Колпино"/>
      <sheetName val="HP и оргтехника"/>
      <sheetName val="Лист2"/>
      <sheetName val="справ_"/>
      <sheetName val="оборудован"/>
      <sheetName val="СметаСводная снег"/>
      <sheetName val="СметаСводная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смета 2 проект. работы"/>
      <sheetName val="Хар_"/>
      <sheetName val="С1_"/>
      <sheetName val="СтрЗапасов (2)"/>
      <sheetName val="Norm"/>
      <sheetName val="НМ расчеты"/>
      <sheetName val="свод 3"/>
      <sheetName val="EKDEB90"/>
      <sheetName val="изыскания 2"/>
      <sheetName val="мсн"/>
      <sheetName val="КП к ГК"/>
      <sheetName val="Calc"/>
      <sheetName val="ID"/>
      <sheetName val="Смета 1"/>
      <sheetName val="История"/>
      <sheetName val="Р1"/>
      <sheetName val="Параметры_i"/>
      <sheetName val="Таблица 2"/>
      <sheetName val="Input"/>
      <sheetName val="Calculation"/>
      <sheetName val="RSOILBAL"/>
      <sheetName val="Смета2_проект__раб_"/>
      <sheetName val="Зап-3-_СЦБ"/>
      <sheetName val="свод_2"/>
      <sheetName val="Данные_для_расчёта_сметы"/>
      <sheetName val="Смета_1"/>
      <sheetName val="информация"/>
      <sheetName val="4сд"/>
      <sheetName val="2сд"/>
      <sheetName val="7сд"/>
      <sheetName val="MAIN_PARAMETERS"/>
      <sheetName val="Амур ДОН"/>
      <sheetName val="total"/>
      <sheetName val="Комплектация"/>
      <sheetName val="трубы"/>
      <sheetName val="СМР"/>
      <sheetName val="дороги"/>
      <sheetName val="Ачинский НПЗ"/>
      <sheetName val="ИД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Текущие цены"/>
      <sheetName val="рабочий"/>
      <sheetName val="окраска"/>
      <sheetName val="отчет эл_эн  2000"/>
      <sheetName val="№5 СУБ Инж защ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3.1 ТХ"/>
      <sheetName val="ЗП_ЮНГ"/>
      <sheetName val="3.5"/>
      <sheetName val="справка"/>
      <sheetName val="суб.подряд"/>
      <sheetName val="ПСБ - ОЭ"/>
      <sheetName val="См3 СЦБ-зап"/>
      <sheetName val="Смета 2"/>
      <sheetName val="Январь"/>
      <sheetName val="ИДвалка"/>
      <sheetName val="СметаСводная 1 оч"/>
      <sheetName val="Итог"/>
      <sheetName val="Вспомогательный"/>
      <sheetName val="Перечень Заказчиков"/>
      <sheetName val="Капитальные затраты"/>
      <sheetName val="Opex personnel (Term facs)"/>
      <sheetName val="КП (2)"/>
      <sheetName val="2.2 "/>
      <sheetName val="ПОДПИСИ"/>
      <sheetName val="РАСЧЕТ"/>
      <sheetName val="Бюдж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кп ГК"/>
      <sheetName val="Справочные данные"/>
      <sheetName val="Б.Сатка"/>
      <sheetName val="РН-ПНГ"/>
      <sheetName val="влад-таблица"/>
      <sheetName val="2002(v1)"/>
      <sheetName val="Подрядчики"/>
      <sheetName val="мат"/>
      <sheetName val="суб_подряд"/>
      <sheetName val="ПСБ_-_ОЭ"/>
      <sheetName val="D"/>
      <sheetName val="4"/>
      <sheetName val="смета СИД"/>
      <sheetName val="часы"/>
      <sheetName val="ресурсная вед."/>
      <sheetName val="р.Волхов"/>
      <sheetName val="Калплан Кра"/>
      <sheetName val="Материалы"/>
      <sheetName val="6.11 новый"/>
      <sheetName val="Lim"/>
      <sheetName val="Справочник"/>
      <sheetName val="PwC Copies from old models --&gt;&gt;"/>
      <sheetName val="Справочники"/>
      <sheetName val="Journals"/>
      <sheetName val="rvldmrv"/>
      <sheetName val="Сравнение ДПН факт 06-07"/>
      <sheetName val="Параметры"/>
      <sheetName val="трансформация1"/>
      <sheetName val="Names"/>
      <sheetName val="breakdown"/>
      <sheetName val="Destination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Лист3"/>
      <sheetName val="АЧ"/>
      <sheetName val="кп (3)"/>
      <sheetName val="СП"/>
      <sheetName val="фонтан разбитый2"/>
      <sheetName val="накладная"/>
      <sheetName val="Акт"/>
      <sheetName val="Баланс (Ф1)"/>
      <sheetName val="Смета-Т"/>
      <sheetName val=""/>
      <sheetName val="Смета 3 Гидролог"/>
      <sheetName val="Записка СЦБ"/>
      <sheetName val="Общая часть"/>
      <sheetName val="Табл.5"/>
      <sheetName val="Табл.2"/>
      <sheetName val="Исх.данные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Расчет курса"/>
      <sheetName val="XLR_NoRangeSheet"/>
      <sheetName val="НЕДЕЛИ"/>
      <sheetName val="GD"/>
      <sheetName val="13_1"/>
      <sheetName val="РС "/>
      <sheetName val="геолог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/>
      <sheetData sheetId="220"/>
      <sheetData sheetId="22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</sheetDataSet>
  </externalBook>
</externalLink>
</file>

<file path=xl/externalLinks/externalLink5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к снег Рыбинская"/>
      <sheetName val="Калплан "/>
      <sheetName val="СметаСводная Рыб"/>
      <sheetName val="См1 ТопоГео  (планшеты)"/>
      <sheetName val="Смета2 Инвентариз"/>
      <sheetName val="Смета3 геология"/>
      <sheetName val="смета4  Дор.работы "/>
      <sheetName val="Смета5 - Сети"/>
      <sheetName val="См6 Расчет Трансп.схемы"/>
      <sheetName val="Смета6а технология"/>
      <sheetName val="См7 ГО и ЧС"/>
      <sheetName val="см8 экспресс-оценка"/>
      <sheetName val="Смета"/>
      <sheetName val="топография"/>
      <sheetName val="КП_к_снег_Рыбинская"/>
      <sheetName val="Калплан_"/>
      <sheetName val="СметаСводная_Рыб"/>
      <sheetName val="См1_ТопоГео__(планшеты)"/>
      <sheetName val="Смета2_Инвентариз"/>
      <sheetName val="Смета3_геология"/>
      <sheetName val="смета4__Дор_работы_"/>
      <sheetName val="Смета5_-_Сети"/>
      <sheetName val="См6_Расчет_Трансп_схемы"/>
      <sheetName val="Смета6а_технология"/>
      <sheetName val="См7_ГО_и_ЧС"/>
      <sheetName val="см8_экспресс-оценка"/>
      <sheetName val="свод 3"/>
      <sheetName val="информация"/>
      <sheetName val="топо"/>
      <sheetName val="1.3"/>
      <sheetName val="ц_1991"/>
      <sheetName val="свод 2"/>
      <sheetName val="Данные для расчёта сметы"/>
      <sheetName val="Землеотвод"/>
      <sheetName val="См 1 наруж.водопровод"/>
      <sheetName val="Упр"/>
      <sheetName val="СметаСводная павильон"/>
      <sheetName val="свод"/>
      <sheetName val="НМА"/>
      <sheetName val="сводная"/>
      <sheetName val="sapactivexlhiddensheet"/>
      <sheetName val="OCK1"/>
      <sheetName val="Калплан Кра"/>
      <sheetName val="свод1"/>
      <sheetName val="Пример расчета"/>
      <sheetName val="шаблон"/>
      <sheetName val="пятилетка"/>
      <sheetName val="мониторинг"/>
      <sheetName val="Дополнительные параметры"/>
      <sheetName val="total"/>
      <sheetName val="Комплектация"/>
      <sheetName val="трубы"/>
      <sheetName val="СМР"/>
      <sheetName val="дороги"/>
      <sheetName val="р.Волхов"/>
      <sheetName val="ПДР"/>
      <sheetName val="изыскания 2"/>
      <sheetName val="ИД"/>
      <sheetName val="Б.Сатка"/>
      <sheetName val="Исполнение по оборуд_"/>
      <sheetName val="исходные данные"/>
      <sheetName val="расчетные таблицы"/>
      <sheetName val="Лист1"/>
      <sheetName val="мсн"/>
      <sheetName val="Ачинский НПЗ"/>
      <sheetName val="Шкаф"/>
      <sheetName val="Коэфф1."/>
      <sheetName val="Прайс лист"/>
      <sheetName val="Summary"/>
      <sheetName val="СметаСводная Колпино"/>
      <sheetName val="СметаСводная"/>
      <sheetName val="К.рын"/>
      <sheetName val="Сводная смета"/>
      <sheetName val="Геология"/>
      <sheetName val="Геофизика"/>
      <sheetName val="Зап-3- СЦБ"/>
    </sheetNames>
    <sheetDataSet>
      <sheetData sheetId="0"/>
      <sheetData sheetId="1"/>
      <sheetData sheetId="2" refreshError="1">
        <row r="9">
          <cell r="C9" t="str">
            <v>Предпроектные проработки по объекту "Снегоплавильная камера по адресу: Фрунзенский район, ул.Рыбинская, д.2"</v>
          </cell>
        </row>
        <row r="13">
          <cell r="C13" t="str">
            <v>СПб ГУ "Дирекция транспортного строительства"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</sheetDataSet>
  </externalBook>
</externalLink>
</file>

<file path=xl/externalLinks/externalLink5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ударка"/>
      <sheetName val="Объектная"/>
      <sheetName val="Монтаж"/>
      <sheetName val="ЛокРот"/>
      <sheetName val="СНиП-84 авто-смета"/>
    </sheetNames>
    <definedNames>
      <definedName name="dial_koef_udar"/>
    </definedNames>
    <sheetDataSet>
      <sheetData sheetId="0" refreshError="1"/>
      <sheetData sheetId="1" refreshError="1"/>
      <sheetData sheetId="2"/>
      <sheetData sheetId="3"/>
      <sheetData sheetId="4" refreshError="1"/>
    </sheetDataSet>
  </externalBook>
</externalLink>
</file>

<file path=xl/externalLinks/externalLink5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ка"/>
      <sheetName val="Св табл стоим"/>
      <sheetName val="Календарный план дог"/>
      <sheetName val="СМР"/>
      <sheetName val="Поставка"/>
      <sheetName val="Расчет работы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13">
          <cell r="H13">
            <v>46.5</v>
          </cell>
        </row>
      </sheetData>
      <sheetData sheetId="5" refreshError="1">
        <row r="2">
          <cell r="G2">
            <v>6300</v>
          </cell>
        </row>
      </sheetData>
    </sheetDataSet>
  </externalBook>
</externalLink>
</file>

<file path=xl/externalLinks/externalLink5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анныеГлав"/>
      <sheetName val="ОбмОбслЗемОд"/>
      <sheetName val="КалендПлан"/>
      <sheetName val="СводнСм"/>
      <sheetName val="СводнСм ГАП"/>
      <sheetName val="СмШурф"/>
      <sheetName val="СмРучБур"/>
      <sheetName val="СмМашБур"/>
      <sheetName val="ОБмГеодезия"/>
      <sheetName val="СмШурфКонтр"/>
      <sheetName val="СмРучБурКонтр"/>
    </sheetNames>
    <sheetDataSet>
      <sheetData sheetId="0"/>
      <sheetData sheetId="1" refreshError="1">
        <row r="2">
          <cell r="F2" t="str">
            <v>к договору № **/п-**-2007 от **.**.2007 г.</v>
          </cell>
        </row>
        <row r="4">
          <cell r="A4" t="str">
            <v>одноэтажного здания ********, расположенного по адресу: ул. ******, д. ***</v>
          </cell>
        </row>
        <row r="7">
          <cell r="A7" t="str">
            <v>Исполнитель - ОАО "Гипронииавиапром" ООО "СК Перспектива-100"</v>
          </cell>
        </row>
        <row r="28">
          <cell r="E28">
            <v>26.88</v>
          </cell>
        </row>
        <row r="29">
          <cell r="E29">
            <v>1</v>
          </cell>
        </row>
        <row r="62">
          <cell r="F62">
            <v>3</v>
          </cell>
        </row>
        <row r="67">
          <cell r="B67" t="str">
            <v>Подкрановые и тормозные конструкции.</v>
          </cell>
          <cell r="F67">
            <v>3.5000000000000003E-2</v>
          </cell>
        </row>
      </sheetData>
      <sheetData sheetId="2"/>
      <sheetData sheetId="3"/>
      <sheetData sheetId="4"/>
      <sheetData sheetId="5"/>
      <sheetData sheetId="6" refreshError="1">
        <row r="39">
          <cell r="K39">
            <v>0</v>
          </cell>
        </row>
      </sheetData>
      <sheetData sheetId="7"/>
      <sheetData sheetId="8"/>
      <sheetData sheetId="9" refreshError="1"/>
      <sheetData sheetId="10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Таблица 4 АСУТП"/>
      <sheetName val="Таблица 5 АСУТП"/>
      <sheetName val="Таблица 6 АСУТП"/>
    </sheetNames>
    <sheetDataSet>
      <sheetData sheetId="0" refreshError="1"/>
      <sheetData sheetId="1">
        <row r="8">
          <cell r="B8" t="str">
            <v>1.1. Непрерывный (с длительным поддержанием режимов, близких к установившимся, и практически безостановочной подачей сырья и реагентов)</v>
          </cell>
        </row>
        <row r="9">
          <cell r="B9" t="str">
            <v>1.2. Полунепрерывный (непрерывный, с существенными для управления переходными режимами, вызванными добавками (заменами) сырья или реагентов либо выдачей продукции)</v>
          </cell>
        </row>
        <row r="10">
          <cell r="B10" t="str">
            <v>1.3. Непрерывно-дискретный - I (сочетающий непрерывные и прерывистые режимы на различных стадиях процесса)</v>
          </cell>
        </row>
        <row r="11">
          <cell r="B11" t="str">
            <v>1.4. Непрерывно-дискретный - II (сочетающий непрерывные и прерывистые режимы с малой длительностью непрерывных режимов в аварийных условиях)</v>
          </cell>
        </row>
        <row r="12">
          <cell r="B12" t="str">
            <v>1.5. Циклический (прерывистый, с существенной для управления длительностью интервалов непрерывного функционирования и циклическим следованием интервалов с различными режимами)</v>
          </cell>
        </row>
        <row r="13">
          <cell r="B13" t="str">
            <v>1.6. Дискретный (прерывистый, с малой, несущественной для управления длительностью непрерывных технологических операций)</v>
          </cell>
        </row>
        <row r="14">
          <cell r="B14" t="str">
            <v xml:space="preserve">   </v>
          </cell>
        </row>
        <row r="16">
          <cell r="B16" t="str">
            <v>2.1. до 5</v>
          </cell>
        </row>
        <row r="17">
          <cell r="B17" t="str">
            <v>2.2. св. 5 до 10</v>
          </cell>
        </row>
        <row r="18">
          <cell r="B18" t="str">
            <v>2.3. св. 10 до 20</v>
          </cell>
        </row>
        <row r="19">
          <cell r="B19" t="str">
            <v>2.4. св. 20 до 35</v>
          </cell>
        </row>
        <row r="20">
          <cell r="B20" t="str">
            <v>2.5. св. 35 до 50</v>
          </cell>
        </row>
        <row r="21">
          <cell r="B21" t="str">
            <v>2.6. св. 50 до 70</v>
          </cell>
        </row>
        <row r="22">
          <cell r="B22" t="str">
            <v>2.7. св.70 до 100</v>
          </cell>
        </row>
        <row r="23">
          <cell r="B23" t="str">
            <v xml:space="preserve">   </v>
          </cell>
        </row>
        <row r="24">
          <cell r="B24" t="str">
            <v>2.8. За каждые 50 свыше 100                                                              n =</v>
          </cell>
        </row>
        <row r="25">
          <cell r="B25" t="str">
            <v xml:space="preserve">   </v>
          </cell>
        </row>
        <row r="27">
          <cell r="B27" t="str">
            <v>3.1. I степень - параллельные контроль и измерение параметров состояния ТОУ</v>
          </cell>
        </row>
        <row r="28">
          <cell r="B28" t="str">
            <v>3.2. II степень - централизованный контроль и измерение параметров состояния ТОУ</v>
          </cell>
        </row>
        <row r="29">
          <cell r="B29" t="str">
            <v>3.3. III степень - косвенное измерение (вычисление) отдельных комплексных показателей функционирования ТОУ</v>
          </cell>
        </row>
        <row r="30">
          <cell r="B30" t="str">
            <v>3.4. IV степень - анализ и обобщенная оценка состояния процесса в целом по его модели (распознавание ситуаций, диагностика аварийных состояний, поиск "узкого места", прогноз хода процесса)</v>
          </cell>
        </row>
        <row r="31">
          <cell r="B31" t="str">
            <v xml:space="preserve">   </v>
          </cell>
        </row>
        <row r="33">
          <cell r="B33" t="str">
            <v>4.1. I степень - одноконтурное автоматическое регулирование или автоматическое однотактное логическое управление (переключения, блокировки и т. п.)</v>
          </cell>
        </row>
        <row r="34">
          <cell r="B34" t="str">
            <v>4.2. II степень - каскадное и (или) программное автоматическое регулирование или автоматическое программное логическое управление по "жесткому" циклу</v>
          </cell>
        </row>
        <row r="35">
          <cell r="B35" t="str">
            <v>4.3. III степень - многосвязное автоматическое регулирование или автоматическое программное логическое управление по циклу с разветвлениями</v>
          </cell>
        </row>
        <row r="36">
          <cell r="B36" t="str">
            <v>4.4. IV степень - оптимальное управление установившимися режимами (в статике)</v>
          </cell>
        </row>
        <row r="37">
          <cell r="B37" t="str">
            <v>4.5. V степень - оптимальное управление переходными процессами или процессом в целом (оптимизация в динамике)</v>
          </cell>
        </row>
        <row r="38">
          <cell r="B38" t="str">
            <v>4.6. VI степень - оптимальное управление быстропротекающими переходными процессами в аварийных условиях</v>
          </cell>
        </row>
        <row r="39">
          <cell r="B39" t="str">
            <v>4.7. VII степень - оптимальное управление с адаптацией (самообучением и изменением алгоритмов и параметров системы)</v>
          </cell>
        </row>
        <row r="40">
          <cell r="B40" t="str">
            <v xml:space="preserve">   </v>
          </cell>
        </row>
        <row r="42">
          <cell r="B42" t="str">
            <v>5.1. Автоматизированный "ручной" режим</v>
          </cell>
        </row>
        <row r="43">
          <cell r="B43" t="str">
            <v>5.2. Автоматизированный режим "советчика"</v>
          </cell>
        </row>
        <row r="44">
          <cell r="B44" t="str">
            <v>5.3. Автоматизированный диалоговый режим</v>
          </cell>
        </row>
        <row r="45">
          <cell r="B45" t="str">
            <v>5.4. Автоматический режим косвенного управления</v>
          </cell>
        </row>
        <row r="46">
          <cell r="B46" t="str">
            <v>5.5. Автоматический режим прямого (непосредственного) цифрового (или аналого-цифрового) управления</v>
          </cell>
        </row>
        <row r="47">
          <cell r="B47" t="str">
            <v xml:space="preserve">   </v>
          </cell>
        </row>
        <row r="49">
          <cell r="B49" t="str">
            <v>6.1. до 20</v>
          </cell>
        </row>
        <row r="50">
          <cell r="B50" t="str">
            <v>6.2. св. 20 до 50</v>
          </cell>
        </row>
        <row r="51">
          <cell r="B51" t="str">
            <v>6.3. св. 50 до 100</v>
          </cell>
        </row>
        <row r="52">
          <cell r="B52" t="str">
            <v>6.4. св. 100 до 170</v>
          </cell>
        </row>
        <row r="53">
          <cell r="B53" t="str">
            <v>6.5. св. 170 до 250</v>
          </cell>
        </row>
        <row r="54">
          <cell r="B54" t="str">
            <v>6.6. св. 250 до 350</v>
          </cell>
        </row>
        <row r="55">
          <cell r="B55" t="str">
            <v>6.7. св. 350 до 470</v>
          </cell>
        </row>
        <row r="56">
          <cell r="B56" t="str">
            <v>6.8. св. 470 до 600</v>
          </cell>
        </row>
        <row r="57">
          <cell r="B57" t="str">
            <v>6.9. св. 600 до 800</v>
          </cell>
        </row>
        <row r="58">
          <cell r="B58" t="str">
            <v>6.10. св. 800 до 1000</v>
          </cell>
        </row>
        <row r="59">
          <cell r="B59" t="str">
            <v>6.11. св. 1000 до 1300</v>
          </cell>
        </row>
        <row r="60">
          <cell r="B60" t="str">
            <v>6.12. св. 1300 до 1600</v>
          </cell>
        </row>
        <row r="61">
          <cell r="B61" t="str">
            <v>6.13. св. 1600 до 2000</v>
          </cell>
        </row>
        <row r="62">
          <cell r="B62" t="str">
            <v xml:space="preserve">    </v>
          </cell>
        </row>
        <row r="63">
          <cell r="B63" t="str">
            <v>6.14. за каждые 500 свыше 2000                                                         n=</v>
          </cell>
        </row>
        <row r="64">
          <cell r="B64" t="str">
            <v xml:space="preserve">      </v>
          </cell>
        </row>
        <row r="66">
          <cell r="B66" t="str">
            <v>7.1. до 5</v>
          </cell>
        </row>
        <row r="67">
          <cell r="B67" t="str">
            <v>7.2. св. 5 до 10</v>
          </cell>
        </row>
        <row r="68">
          <cell r="B68" t="str">
            <v>7.3. св. 10 до 20</v>
          </cell>
        </row>
        <row r="69">
          <cell r="B69" t="str">
            <v>7.4. св. 20 до 40</v>
          </cell>
        </row>
        <row r="70">
          <cell r="B70" t="str">
            <v>7.5. св. 40 до 60</v>
          </cell>
        </row>
        <row r="71">
          <cell r="B71" t="str">
            <v>7.6. св. 60 до 90</v>
          </cell>
        </row>
        <row r="72">
          <cell r="B72" t="str">
            <v>7.7. св. 90 до 120</v>
          </cell>
        </row>
        <row r="73">
          <cell r="B73" t="str">
            <v>7.8. св. 120 до 160</v>
          </cell>
        </row>
        <row r="74">
          <cell r="B74" t="str">
            <v>7.9. св. 160 до 200</v>
          </cell>
        </row>
        <row r="75">
          <cell r="B75" t="str">
            <v>7.10. св. 200 до 250</v>
          </cell>
        </row>
        <row r="76">
          <cell r="B76" t="str">
            <v>7.11. св. 250 до 300</v>
          </cell>
        </row>
        <row r="77">
          <cell r="B77" t="str">
            <v>7.12. св. 300 до 350</v>
          </cell>
        </row>
        <row r="78">
          <cell r="B78" t="str">
            <v>7.13. св. 350 до 400</v>
          </cell>
        </row>
        <row r="79">
          <cell r="B79" t="str">
            <v xml:space="preserve">      </v>
          </cell>
        </row>
        <row r="80">
          <cell r="B80" t="str">
            <v>7.14 за каждые 70 свыше 400                                                              n=</v>
          </cell>
        </row>
        <row r="81">
          <cell r="B81" t="str">
            <v xml:space="preserve">    </v>
          </cell>
        </row>
        <row r="84">
          <cell r="B84" t="str">
            <v>Проект</v>
          </cell>
        </row>
        <row r="85">
          <cell r="B85" t="str">
            <v>Рабочая документация</v>
          </cell>
        </row>
        <row r="86">
          <cell r="B86" t="str">
            <v>Рабочий проект</v>
          </cell>
        </row>
        <row r="88">
          <cell r="B88" t="str">
            <v>п</v>
          </cell>
        </row>
        <row r="89">
          <cell r="B89" t="str">
            <v>рд</v>
          </cell>
        </row>
        <row r="90">
          <cell r="B90" t="str">
            <v>рп</v>
          </cell>
        </row>
        <row r="92">
          <cell r="B92" t="str">
            <v>В. С. Ковалев</v>
          </cell>
        </row>
        <row r="93">
          <cell r="B93" t="str">
            <v>Н. Д. Дубовчук</v>
          </cell>
        </row>
        <row r="94">
          <cell r="B94" t="str">
            <v>И. Е. Самойлова</v>
          </cell>
        </row>
        <row r="95">
          <cell r="B95" t="str">
            <v>А. Э. Максимова</v>
          </cell>
        </row>
        <row r="96">
          <cell r="B96" t="str">
            <v>В. И. Соколов</v>
          </cell>
        </row>
        <row r="97">
          <cell r="B97" t="str">
            <v>С. Ю. Соколова</v>
          </cell>
        </row>
        <row r="98">
          <cell r="B98" t="str">
            <v>Э. Н. Пршисовский</v>
          </cell>
        </row>
        <row r="99">
          <cell r="B99" t="str">
            <v>Б. З. Левин</v>
          </cell>
        </row>
        <row r="102">
          <cell r="B102" t="str">
            <v>Б. З. Левин</v>
          </cell>
        </row>
        <row r="103">
          <cell r="B103" t="str">
            <v>Н. И. Юнов</v>
          </cell>
        </row>
        <row r="104">
          <cell r="B104" t="str">
            <v>В. А. Захарчук</v>
          </cell>
        </row>
      </sheetData>
      <sheetData sheetId="2"/>
      <sheetData sheetId="3" refreshError="1"/>
    </sheetDataSet>
  </externalBook>
</externalLink>
</file>

<file path=xl/externalLinks/externalLink6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ет стоимости работ"/>
      <sheetName val="КП утверж"/>
      <sheetName val="Смета сводная (список)"/>
      <sheetName val="Смета1 съемка 1000 Зел"/>
      <sheetName val="Смета2 ПВО Зел"/>
      <sheetName val="Смета3 инвент Зел"/>
      <sheetName val="Смета4 геология Зелен"/>
      <sheetName val="См5 эколог изыск29 км"/>
      <sheetName val="Смета.6 ИГИ"/>
      <sheetName val="См7транс потоки обл.дорога"/>
      <sheetName val="См8 Смета ПИР дор работы"/>
      <sheetName val="См 9 сети проект НО и кабели"/>
      <sheetName val="См10 Смета ОИ дор работы "/>
      <sheetName val="См 11 сети ОИ НО и кабел"/>
      <sheetName val="Смета 12 ОВОС"/>
      <sheetName val="см13 Оценка"/>
    </sheetNames>
    <sheetDataSet>
      <sheetData sheetId="0" refreshError="1"/>
      <sheetData sheetId="1" refreshError="1"/>
      <sheetData sheetId="2" refreshError="1">
        <row r="6">
          <cell r="D6" t="str">
            <v>Разработка проекта реконструкции автомобильной дороги "Зеленогорск-Приморск-Выборг" на участке Санкт-Петербург - Озерки в Выборгском районе Ленинградской области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6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6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КА "/>
      <sheetName val="1"/>
      <sheetName val="ЭИ"/>
      <sheetName val="1оч"/>
      <sheetName val="3-1"/>
      <sheetName val="4"/>
      <sheetName val="дороги (2)"/>
      <sheetName val="ОЗ"/>
      <sheetName val="сети "/>
      <sheetName val="газ"/>
      <sheetName val="планир"/>
      <sheetName val="ТСР"/>
      <sheetName val="ГО"/>
      <sheetName val="Ис. сооруж"/>
      <sheetName val="М-10 См1 ИС"/>
      <sheetName val="П н п"/>
      <sheetName val="НПП(архитектура)"/>
      <sheetName val="Смета  ООС"/>
      <sheetName val="имущ-прав"/>
      <sheetName val="регламент"/>
      <sheetName val="см12 конк докум се"/>
    </sheetNames>
    <sheetDataSet>
      <sheetData sheetId="0" refreshError="1">
        <row r="8">
          <cell r="E8" t="str">
            <v>ООО НИИПРИИ "Севзапинжтехнология"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</sheetDataSet>
  </externalBook>
</externalLink>
</file>

<file path=xl/externalLinks/externalLink6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Сводник"/>
      <sheetName val="Нов. уч."/>
      <sheetName val="ООС"/>
      <sheetName val="ПБ"/>
      <sheetName val="Геология"/>
      <sheetName val="Геодезия"/>
      <sheetName val="ГЭК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6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ударка"/>
      <sheetName val="Объектная"/>
      <sheetName val="Монтаж"/>
      <sheetName val="ЛокРот"/>
      <sheetName val="СНиП-84 авто-смета"/>
    </sheetNames>
    <definedNames>
      <definedName name="dial_mater_udar"/>
    </definedNames>
    <sheetDataSet>
      <sheetData sheetId="0" refreshError="1"/>
      <sheetData sheetId="1" refreshError="1"/>
      <sheetData sheetId="2"/>
      <sheetData sheetId="3"/>
      <sheetData sheetId="4" refreshError="1"/>
    </sheetDataSet>
  </externalBook>
</externalLink>
</file>

<file path=xl/externalLinks/externalLink6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НовоКов"/>
      <sheetName val="Сводная НовоКов"/>
      <sheetName val="См 1 наруж.водопровод"/>
      <sheetName val="См 2 наруж.канализация"/>
      <sheetName val="См 3 внутр.сети"/>
      <sheetName val="Смета4 геология (архив)"/>
      <sheetName val="См5 ТопоГео  (планшеты)"/>
      <sheetName val="См6 эколог изыск."/>
      <sheetName val="Смета7 регламент с 0,293"/>
      <sheetName val="Смета5 Чеснович"/>
      <sheetName val="Смета4 НовоКов геология"/>
      <sheetName val="КП_НовоКов"/>
      <sheetName val="Сводная_НовоКов"/>
      <sheetName val="См_1_наруж_водопровод"/>
      <sheetName val="См_2_наруж_канализация"/>
      <sheetName val="См_3_внутр_сети"/>
      <sheetName val="Смета4_геология_(архив)"/>
      <sheetName val="См5_ТопоГео__(планшеты)"/>
      <sheetName val="См6_эколог_изыск_"/>
      <sheetName val="Смета7_регламент_с_0,293"/>
      <sheetName val="Смета5_Чеснович"/>
      <sheetName val="Смета4_НовоКов_геология"/>
      <sheetName val="свод"/>
      <sheetName val="Данные для расчёта сметы"/>
      <sheetName val="сводная"/>
      <sheetName val="топография"/>
      <sheetName val="СметаСводная 1 оч"/>
      <sheetName val="СС"/>
      <sheetName val="КП "/>
      <sheetName val="свод 2"/>
      <sheetName val="Смета"/>
      <sheetName val="эл.химз."/>
      <sheetName val="ИГ1"/>
      <sheetName val="sapactivexlhiddensheet"/>
      <sheetName val="свод (2)"/>
      <sheetName val="Калплан ОИ2 Макм крестики"/>
      <sheetName val="пятилетка"/>
      <sheetName val="мониторинг"/>
      <sheetName val="Параметры"/>
      <sheetName val="Смета терзем"/>
      <sheetName val="р.Волхов"/>
      <sheetName val="кп"/>
      <sheetName val="ИД"/>
      <sheetName val="3труба (П)"/>
      <sheetName val="КП Мак"/>
      <sheetName val="Кал.план Жукова даты - не надо"/>
      <sheetName val="Дополнительные параметры"/>
      <sheetName val="КП Прим (3)"/>
      <sheetName val="СметаСводная Рыб"/>
      <sheetName val="смета СИД"/>
      <sheetName val="гидрология"/>
      <sheetName val="СП"/>
      <sheetName val="СметаСводная"/>
      <sheetName val="свод общ"/>
      <sheetName val="Хаттон 90.90 Femco"/>
      <sheetName val="Summary"/>
      <sheetName val="1.2_"/>
      <sheetName val="1.3"/>
    </sheetNames>
    <sheetDataSet>
      <sheetData sheetId="0"/>
      <sheetData sheetId="1"/>
      <sheetData sheetId="2" refreshError="1">
        <row r="6">
          <cell r="D6" t="str">
            <v>Разработка предпроектных предложений по объекту: "Обеспечение водоснабжением и канализацией пос. Ново-Ковалево"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</sheetDataSet>
  </externalBook>
</externalLink>
</file>

<file path=xl/externalLinks/externalLink6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 1 (смр)"/>
      <sheetName val="2 См 1 (смр)"/>
      <sheetName val="Переменные и константы"/>
      <sheetName val="мсн"/>
      <sheetName val="СметаСводная Рыб"/>
      <sheetName val="топография"/>
    </sheetNames>
    <sheetDataSet>
      <sheetData sheetId="0"/>
      <sheetData sheetId="1"/>
      <sheetData sheetId="2"/>
      <sheetData sheetId="3" refreshError="1"/>
      <sheetData sheetId="4" refreshError="1"/>
      <sheetData sheetId="5" refreshError="1"/>
    </sheetDataSet>
  </externalBook>
</externalLink>
</file>

<file path=xl/externalLinks/externalLink6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-Т"/>
      <sheetName val="ЛЧ"/>
      <sheetName val="Смета"/>
      <sheetName val="Переменные и константы"/>
      <sheetName val="Дог цена"/>
      <sheetName val="топография"/>
      <sheetName val="свод 2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6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СУТП"/>
      <sheetName val="СМ"/>
      <sheetName val="АИИС КУЭ"/>
      <sheetName val="АИИС КУЭ ТЗ"/>
      <sheetName val="РЗ ПАРАМ"/>
      <sheetName val="АСУТП2"/>
      <sheetName val="СМ2"/>
      <sheetName val="АИИСКУЭ2"/>
      <sheetName val="АИИСКУЭ ТЗ2"/>
      <sheetName val="РЗ ПАРАМ2"/>
      <sheetName val="Показатели"/>
      <sheetName val="Индексы"/>
      <sheetName val="Смета РД_ПД АСУТП"/>
      <sheetName val="Смета РД_ПД АИИСКУЭ"/>
      <sheetName val="Смета ТЗ АИИСКУЭ"/>
      <sheetName val="Смета РД РЗ"/>
      <sheetName val="РЗ ВЛ"/>
      <sheetName val="Смета РД_ПД СМТР (2)"/>
      <sheetName val="Смета РД_ПД АИИСКУЭ (2)"/>
      <sheetName val="АСУТП(ПОЛН)"/>
    </sheetNames>
    <sheetDataSet>
      <sheetData sheetId="0"/>
      <sheetData sheetId="1"/>
      <sheetData sheetId="2">
        <row r="5">
          <cell r="A5" t="str">
            <v>Таблица 4, п.1.1</v>
          </cell>
        </row>
      </sheetData>
      <sheetData sheetId="3">
        <row r="2">
          <cell r="A2" t="str">
            <v>I квартал 2010 года</v>
          </cell>
        </row>
      </sheetData>
      <sheetData sheetId="4">
        <row r="5">
          <cell r="A5" t="str">
            <v>Таблица 4, п.1.1</v>
          </cell>
        </row>
      </sheetData>
      <sheetData sheetId="5">
        <row r="2">
          <cell r="A2" t="str">
            <v>I квартал 2010 года</v>
          </cell>
        </row>
      </sheetData>
      <sheetData sheetId="6"/>
      <sheetData sheetId="7"/>
      <sheetData sheetId="8"/>
      <sheetData sheetId="9">
        <row r="5">
          <cell r="A5" t="str">
            <v>Таблица 4, п.1.1</v>
          </cell>
        </row>
      </sheetData>
      <sheetData sheetId="10" refreshError="1">
        <row r="2">
          <cell r="A2" t="str">
            <v>I квартал 2010 года</v>
          </cell>
        </row>
        <row r="5">
          <cell r="B5" t="str">
            <v>Ф2: Непрерывный (с длительным поддержанием режимов, близких к установившимся, и практически безостановочной подачей сырья и реагентов)</v>
          </cell>
        </row>
        <row r="6">
          <cell r="B6" t="str">
            <v>Ф2: Полунепрерывный (непрерывный, с существенными для управления переходными режимами, вызванными добавками (заменами) сырья или реагентов либо выдачей продукции)</v>
          </cell>
        </row>
        <row r="7">
          <cell r="B7" t="str">
            <v>Ф2: Непрерывно-дискретный - I (сочетающий непрерывные и прерывистые режимы на различных стадиях процесса),</v>
          </cell>
        </row>
        <row r="8">
          <cell r="B8" t="str">
            <v>Ф2: Непрерывно-дискретный - II (сочетающий непрерывные и прерывистые режимы с малой длительностью непрерывных режимов в аварийных условиях)</v>
          </cell>
        </row>
        <row r="9">
          <cell r="B9" t="str">
            <v>Ф2: Циклический (прерывистый, с существенной для управления длительностью интервалов непрерывного функционирования и циклическим следованием интервалов с различными режимами)</v>
          </cell>
        </row>
        <row r="10">
          <cell r="B10" t="str">
            <v>Ф2: Дискретный (прерывистый, с малой, несущественной для управления длительностью непрерывных технологических операций)</v>
          </cell>
        </row>
        <row r="12">
          <cell r="B12" t="str">
            <v>до 5</v>
          </cell>
        </row>
        <row r="13">
          <cell r="B13" t="str">
            <v>св. 5 до 10</v>
          </cell>
        </row>
        <row r="14">
          <cell r="B14" t="str">
            <v>св. 10 до 20</v>
          </cell>
        </row>
        <row r="15">
          <cell r="B15" t="str">
            <v>св. 20 до 35</v>
          </cell>
        </row>
        <row r="16">
          <cell r="B16" t="str">
            <v>св. 35 до 50</v>
          </cell>
        </row>
        <row r="17">
          <cell r="B17" t="str">
            <v>св. 50 до 70</v>
          </cell>
        </row>
        <row r="18">
          <cell r="B18" t="str">
            <v>св.70 до 100</v>
          </cell>
        </row>
        <row r="19">
          <cell r="B19" t="str">
            <v xml:space="preserve">За каждые 50 свыше 100     </v>
          </cell>
        </row>
        <row r="20">
          <cell r="B20" t="str">
            <v xml:space="preserve">   </v>
          </cell>
        </row>
        <row r="22">
          <cell r="B22" t="str">
            <v xml:space="preserve"> Ф6: I степень - параллельные контроль и измерение параметров состояния ТОУ</v>
          </cell>
        </row>
        <row r="23">
          <cell r="B23" t="str">
            <v>Ф6: II степень - централизованный контроль и измерение параметров состояния ТОУ</v>
          </cell>
        </row>
        <row r="24">
          <cell r="B24" t="str">
            <v>Ф6: III степень - косвенное измерение (вычисление) отдельных комплексных показателей функционирования ТОУ</v>
          </cell>
        </row>
        <row r="25">
          <cell r="B25" t="str">
            <v>Ф6: IV степень - анализ и обобщенная оценка состояния процесса в целом по его модели (распознавание ситуаций, диагностика аварийных состояний, поиск "узкого места", прогноз хода процесса)</v>
          </cell>
        </row>
        <row r="27">
          <cell r="B27" t="str">
            <v>Ф7: I степень - одноконтурное автоматическое регулирование или автоматическое однотактное логическое управление (переключения, блокировки и т. п.)</v>
          </cell>
        </row>
        <row r="28">
          <cell r="B28" t="str">
            <v>Ф7: II степень - каскадное и (или) программное автоматическое регулирование или автоматическое программное логическое управление по "жесткому" циклу</v>
          </cell>
        </row>
        <row r="29">
          <cell r="B29" t="str">
            <v>Ф7: III степень - многосвязное автоматическое регулирование или автоматическое программное логическое управление по циклу с разветвлениями</v>
          </cell>
        </row>
        <row r="30">
          <cell r="B30" t="str">
            <v>Ф7: IV степень - оптимальное управление установившимися режимами (в статике)</v>
          </cell>
        </row>
        <row r="31">
          <cell r="B31" t="str">
            <v>Ф7: V степень - оптимальное управление переходными процессами или процессом в целом (оптимизация в динамике)</v>
          </cell>
        </row>
        <row r="32">
          <cell r="B32" t="str">
            <v>Ф7: VI степень - оптимальное управление быстропротекающими переходными процессами в аварийных условиях</v>
          </cell>
        </row>
        <row r="33">
          <cell r="B33" t="str">
            <v>Ф7: VII степень - оптимальное управление с адаптацией (самообучением и изменением алгоритмов и параметров системы)</v>
          </cell>
        </row>
        <row r="35">
          <cell r="B35" t="str">
            <v>Ф8: Автоматизированный "ручной" режим</v>
          </cell>
        </row>
        <row r="36">
          <cell r="B36" t="str">
            <v>Ф8: Автоматизированный режим "советчика"</v>
          </cell>
        </row>
        <row r="37">
          <cell r="B37" t="str">
            <v>Ф8: Автоматизированный диалоговый режим</v>
          </cell>
        </row>
        <row r="38">
          <cell r="B38" t="str">
            <v>Ф8: Автоматический режим косвенного управления</v>
          </cell>
        </row>
        <row r="39">
          <cell r="B39" t="str">
            <v>Ф8: Автоматический режим прямого (непосредственного) цифрового (или аналого-цифрового) управления</v>
          </cell>
        </row>
        <row r="41">
          <cell r="B41" t="str">
            <v>до 20</v>
          </cell>
        </row>
        <row r="42">
          <cell r="B42" t="str">
            <v>св. 20 до 50</v>
          </cell>
        </row>
        <row r="43">
          <cell r="B43" t="str">
            <v>св. 50 до 100</v>
          </cell>
        </row>
        <row r="44">
          <cell r="B44" t="str">
            <v>св. 100 до 170</v>
          </cell>
        </row>
        <row r="45">
          <cell r="B45" t="str">
            <v>св. 170 до 250</v>
          </cell>
        </row>
        <row r="46">
          <cell r="B46" t="str">
            <v>св. 250 до 350</v>
          </cell>
        </row>
        <row r="47">
          <cell r="B47" t="str">
            <v>св. 350 до 470</v>
          </cell>
        </row>
        <row r="48">
          <cell r="B48" t="str">
            <v>св. 470 до 600</v>
          </cell>
        </row>
        <row r="49">
          <cell r="B49" t="str">
            <v>св. 600 до 800</v>
          </cell>
        </row>
        <row r="50">
          <cell r="B50" t="str">
            <v>св. 800 до 1000</v>
          </cell>
        </row>
        <row r="51">
          <cell r="B51" t="str">
            <v>св. 1000 до 1300</v>
          </cell>
        </row>
        <row r="52">
          <cell r="B52" t="str">
            <v>св. 1300 до 1600</v>
          </cell>
        </row>
        <row r="53">
          <cell r="B53" t="str">
            <v>св. 1600 до 2000</v>
          </cell>
        </row>
        <row r="54">
          <cell r="B54" t="str">
            <v>за каждые 500 свыше 2000</v>
          </cell>
        </row>
        <row r="55">
          <cell r="B55" t="str">
            <v xml:space="preserve">  </v>
          </cell>
        </row>
        <row r="57">
          <cell r="B57" t="str">
            <v>до 5</v>
          </cell>
        </row>
        <row r="58">
          <cell r="B58" t="str">
            <v>св. 5 до 10</v>
          </cell>
        </row>
        <row r="59">
          <cell r="B59" t="str">
            <v>св. 10 до 20</v>
          </cell>
        </row>
        <row r="60">
          <cell r="B60" t="str">
            <v>св. 20 до 40</v>
          </cell>
        </row>
        <row r="61">
          <cell r="B61" t="str">
            <v>св. 40 до 60</v>
          </cell>
        </row>
        <row r="62">
          <cell r="B62" t="str">
            <v>св. 60 до 90</v>
          </cell>
        </row>
        <row r="63">
          <cell r="B63" t="str">
            <v>св. 90 до 120</v>
          </cell>
        </row>
        <row r="64">
          <cell r="B64" t="str">
            <v>св. 120 до 160</v>
          </cell>
        </row>
        <row r="65">
          <cell r="B65" t="str">
            <v>св. 160 до 200</v>
          </cell>
        </row>
        <row r="66">
          <cell r="B66" t="str">
            <v>св. 200 до 250</v>
          </cell>
        </row>
        <row r="67">
          <cell r="B67" t="str">
            <v>св. 250 до 300</v>
          </cell>
        </row>
        <row r="68">
          <cell r="B68" t="str">
            <v>св. 300 до 350</v>
          </cell>
        </row>
        <row r="69">
          <cell r="B69" t="str">
            <v>св. 350 до 400</v>
          </cell>
        </row>
        <row r="70">
          <cell r="B70" t="str">
            <v xml:space="preserve">за каждые 70 свыше 400     </v>
          </cell>
        </row>
        <row r="71">
          <cell r="B71" t="str">
            <v xml:space="preserve">  </v>
          </cell>
        </row>
        <row r="72">
          <cell r="I72" t="str">
            <v xml:space="preserve">  </v>
          </cell>
        </row>
        <row r="73">
          <cell r="I73" t="str">
            <v>АС создается на действующем или реконструируемом объекте</v>
          </cell>
        </row>
        <row r="74">
          <cell r="I74" t="str">
            <v>АС создается с использованием зарубежных технических средств</v>
          </cell>
        </row>
        <row r="75">
          <cell r="I75" t="str">
            <v>В АС предусматриваются измерительные каналы, подлежащие метрологической аттестации</v>
          </cell>
        </row>
        <row r="76">
          <cell r="I76" t="str">
            <v>Разработка технической документации на АС выполняется в связи с ее реконструкцией</v>
          </cell>
        </row>
        <row r="79">
          <cell r="A79" t="str">
            <v>ПД</v>
          </cell>
        </row>
        <row r="80">
          <cell r="A80" t="str">
            <v>РД</v>
          </cell>
        </row>
        <row r="85">
          <cell r="B85" t="str">
            <v>Ф1: I степень - ТОУ имеет действующие аналоги в России и, возможно, за рубежом</v>
          </cell>
        </row>
        <row r="86">
          <cell r="B86" t="str">
            <v>Ф1: II степень - ТОУ имеет действующие аналоги только за рубежом</v>
          </cell>
        </row>
        <row r="87">
          <cell r="B87" t="str">
            <v>Ф1: III степень - ни с конструкторской, ни с технологической точек зрения ТОУ не является принципиально новым объектом, но действующих аналогов не имеет</v>
          </cell>
        </row>
        <row r="88">
          <cell r="B88" t="str">
            <v>Ф1: IV степень - с конструкторской и (или) технологической точек зрения ТОУ является принципиально новым объектом</v>
          </cell>
        </row>
        <row r="124">
          <cell r="B124" t="str">
            <v>АС создается с использованием зарубежных технических средств</v>
          </cell>
        </row>
        <row r="125">
          <cell r="B125" t="str">
            <v>Разработка технической документации на АС выполняется в связи с ее реконструкцией</v>
          </cell>
        </row>
        <row r="126">
          <cell r="B126" t="str">
            <v xml:space="preserve">  </v>
          </cell>
        </row>
        <row r="127">
          <cell r="B127" t="str">
            <v xml:space="preserve">  </v>
          </cell>
        </row>
      </sheetData>
      <sheetData sheetId="11" refreshError="1">
        <row r="2">
          <cell r="A2" t="str">
            <v>I квартал 2010 года</v>
          </cell>
        </row>
        <row r="3">
          <cell r="A3" t="str">
            <v>I квартал 2011 года</v>
          </cell>
        </row>
        <row r="4">
          <cell r="A4" t="str">
            <v>I квартал 2012 года</v>
          </cell>
        </row>
        <row r="5">
          <cell r="A5" t="str">
            <v>I квартал 2013 года</v>
          </cell>
        </row>
        <row r="6">
          <cell r="A6" t="str">
            <v>II квартал 2010 года</v>
          </cell>
        </row>
        <row r="7">
          <cell r="A7" t="str">
            <v>II квартал 2011 года</v>
          </cell>
        </row>
        <row r="8">
          <cell r="A8" t="str">
            <v>II квартал 2012 года</v>
          </cell>
        </row>
        <row r="9">
          <cell r="A9" t="str">
            <v>II квартал 2013 года</v>
          </cell>
        </row>
        <row r="10">
          <cell r="A10" t="str">
            <v>III квартал 2010 года</v>
          </cell>
        </row>
        <row r="11">
          <cell r="A11" t="str">
            <v>III квартал 2011 года</v>
          </cell>
        </row>
      </sheetData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/>
    </sheetDataSet>
  </externalBook>
</externalLink>
</file>

<file path=xl/externalLinks/externalLink6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Юпитер"/>
    </sheetNames>
    <definedNames>
      <definedName name="ABN"/>
    </definedNames>
    <sheetDataSet>
      <sheetData sheetId="0" refreshError="1"/>
    </sheetDataSet>
  </externalBook>
</externalLink>
</file>

<file path=xl/externalLinks/externalLink7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ьный лист"/>
      <sheetName val="Аннотация"/>
      <sheetName val="ЛРИ"/>
      <sheetName val="Аннотация _2"/>
      <sheetName val="ЛРИ_2"/>
    </sheetNames>
    <sheetDataSet>
      <sheetData sheetId="0" refreshError="1">
        <row r="25">
          <cell r="D25">
            <v>0</v>
          </cell>
        </row>
      </sheetData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7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к ГК"/>
      <sheetName val="Калплан Вер"/>
      <sheetName val="СметаСводная Колпино"/>
      <sheetName val="СмТопоГео  (планшеты)"/>
      <sheetName val="Смета2 "/>
      <sheetName val="См эколог изыск.Вит"/>
      <sheetName val="Смета геология Вит"/>
      <sheetName val="Смета 5 ОВОС"/>
      <sheetName val="смета6  Дор.работыКолпино"/>
      <sheetName val="Смета7 - СетиКолпино"/>
      <sheetName val="См8 Расчет Трансп.схемы"/>
      <sheetName val="Смета8а технология"/>
      <sheetName val="См9 ГО и ЧС"/>
      <sheetName val="см10 экспресс-оценка"/>
      <sheetName val="КП_к_ГК"/>
      <sheetName val="Калплан_Вер"/>
      <sheetName val="СметаСводная_Колпино"/>
      <sheetName val="СмТопоГео__(планшеты)"/>
      <sheetName val="Смета2_"/>
      <sheetName val="См_эколог_изыск_Вит"/>
      <sheetName val="Смета_геология_Вит"/>
      <sheetName val="Смета_5_ОВОС"/>
      <sheetName val="смета6__Дор_работыКолпино"/>
      <sheetName val="Смета7_-_СетиКолпино"/>
      <sheetName val="См8_Расчет_Трансп_схемы"/>
      <sheetName val="Смета8а_технология"/>
      <sheetName val="См9_ГО_и_ЧС"/>
      <sheetName val="см10_экспресс-оценка"/>
      <sheetName val="свод 2"/>
      <sheetName val="СметаСводная"/>
      <sheetName val="Ачинский НПЗ"/>
      <sheetName val="См3 СЦБ-зап"/>
      <sheetName val="топография"/>
      <sheetName val="Данные для расчёта сметы"/>
      <sheetName val="Зап-3- СЦБ"/>
      <sheetName val="См 1 наруж.водопровод"/>
      <sheetName val="Переменные и константы"/>
      <sheetName val="СметаСводная Рыб"/>
      <sheetName val="Смета"/>
      <sheetName val="ИГ1"/>
      <sheetName val="изыскания 2"/>
      <sheetName val="мсн"/>
      <sheetName val="информация"/>
      <sheetName val="Смета 1свод"/>
      <sheetName val="К"/>
      <sheetName val="исх.данные"/>
      <sheetName val="CENTR"/>
      <sheetName val="оператор"/>
      <sheetName val="Землеотвод"/>
      <sheetName val="Смета-Т"/>
      <sheetName val="КП к снег Рыбинская"/>
      <sheetName val="р.Волхов"/>
      <sheetName val="Калплан Кра"/>
      <sheetName val="1.3"/>
      <sheetName val="гидрология"/>
      <sheetName val="OCK1"/>
      <sheetName val="Цена"/>
      <sheetName val="Лист1"/>
      <sheetName val="Обновление"/>
      <sheetName val="Дог цена"/>
      <sheetName val="График"/>
      <sheetName val="КП Прим (3)"/>
      <sheetName val="ЛС_РЕС"/>
      <sheetName val="Записка СЦБ"/>
      <sheetName val="3труба (П)"/>
      <sheetName val="Справка"/>
      <sheetName val="Summary"/>
      <sheetName val="sapactivexlhiddensheet"/>
      <sheetName val="Параметры"/>
      <sheetName val="пятилетка"/>
      <sheetName val="мониторинг"/>
      <sheetName val=""/>
      <sheetName val="Геодезия-1.1"/>
      <sheetName val="Сводная смета"/>
      <sheetName val="Сводная "/>
      <sheetName val="СметаСводная кол"/>
      <sheetName val="сводная"/>
      <sheetName val="D"/>
    </sheetNames>
    <sheetDataSet>
      <sheetData sheetId="0"/>
      <sheetData sheetId="1"/>
      <sheetData sheetId="2" refreshError="1">
        <row r="5">
          <cell r="C5" t="str">
            <v>Предпроектные проработки по объекту "Снегоприемный пункт  по адресу: Витебская Сортировочная ул.,участок 1 (южнее дома №34, литера Ж, по Витебской Сортировочной ул.)"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</sheetDataSet>
  </externalBook>
</externalLink>
</file>

<file path=xl/externalLinks/externalLink7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7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"/>
      <sheetName val="Реестр"/>
      <sheetName val="Отчет"/>
    </sheetNames>
    <sheetDataSet>
      <sheetData sheetId="0" refreshError="1"/>
      <sheetData sheetId="1" refreshError="1">
        <row r="4">
          <cell r="X4" t="str">
            <v>Начало периода</v>
          </cell>
          <cell r="Y4" t="str">
            <v>Конец периода</v>
          </cell>
        </row>
        <row r="5">
          <cell r="X5">
            <v>39448</v>
          </cell>
          <cell r="Y5">
            <v>39478</v>
          </cell>
        </row>
        <row r="6">
          <cell r="X6">
            <v>39479</v>
          </cell>
          <cell r="Y6">
            <v>39507</v>
          </cell>
        </row>
        <row r="7">
          <cell r="X7">
            <v>39508</v>
          </cell>
          <cell r="Y7">
            <v>39538</v>
          </cell>
        </row>
        <row r="8">
          <cell r="X8">
            <v>39539</v>
          </cell>
          <cell r="Y8">
            <v>39568</v>
          </cell>
        </row>
        <row r="9">
          <cell r="X9">
            <v>39569</v>
          </cell>
          <cell r="Y9">
            <v>39599</v>
          </cell>
        </row>
        <row r="10">
          <cell r="X10">
            <v>39600</v>
          </cell>
          <cell r="Y10">
            <v>39629</v>
          </cell>
        </row>
        <row r="11">
          <cell r="X11">
            <v>39630</v>
          </cell>
          <cell r="Y11">
            <v>39660</v>
          </cell>
        </row>
        <row r="12">
          <cell r="X12">
            <v>39661</v>
          </cell>
          <cell r="Y12">
            <v>39691</v>
          </cell>
        </row>
        <row r="13">
          <cell r="X13">
            <v>39692</v>
          </cell>
          <cell r="Y13">
            <v>39721</v>
          </cell>
        </row>
        <row r="14">
          <cell r="X14">
            <v>39722</v>
          </cell>
          <cell r="Y14">
            <v>39752</v>
          </cell>
        </row>
        <row r="15">
          <cell r="X15">
            <v>39753</v>
          </cell>
          <cell r="Y15">
            <v>39782</v>
          </cell>
        </row>
        <row r="16">
          <cell r="X16">
            <v>39783</v>
          </cell>
          <cell r="Y16">
            <v>39813</v>
          </cell>
        </row>
      </sheetData>
      <sheetData sheetId="2" refreshError="1"/>
    </sheetDataSet>
  </externalBook>
</externalLink>
</file>

<file path=xl/externalLinks/externalLink7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5"/>
      <sheetName val=".11.05.xls)Общее по СЭК"/>
      <sheetName val="Адресная 08"/>
      <sheetName val="Адресная 09"/>
      <sheetName val="Адресная 10 "/>
      <sheetName val="% 2010г."/>
      <sheetName val="Адресная 11 "/>
      <sheetName val="% 2011г. общ"/>
      <sheetName val="% 2011г. для ПЭО "/>
      <sheetName val="% 2011г. для ПС"/>
      <sheetName val="Адресная 12  "/>
      <sheetName val="Проценты 12 "/>
      <sheetName val="счета 12"/>
      <sheetName val="счета 11 "/>
      <sheetName val="счета 11  (2)"/>
      <sheetName val="счета 10"/>
      <sheetName val="аренда"/>
      <sheetName val="списки"/>
      <sheetName val="Для Попова"/>
      <sheetName val=".11.05.xls)Общая экономика по С"/>
      <sheetName val="Общее сальд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>
        <row r="2">
          <cell r="A2" t="str">
            <v>ЮГОСофт</v>
          </cell>
          <cell r="B2" t="str">
            <v>ЭСП</v>
          </cell>
        </row>
        <row r="3">
          <cell r="A3" t="str">
            <v>Спасские ворота</v>
          </cell>
          <cell r="B3" t="str">
            <v>АЭМ</v>
          </cell>
        </row>
        <row r="4">
          <cell r="A4" t="str">
            <v>Рыжов И.Г.</v>
          </cell>
          <cell r="B4" t="str">
            <v>СЭК-2</v>
          </cell>
        </row>
        <row r="5">
          <cell r="A5" t="str">
            <v>ПЭС</v>
          </cell>
        </row>
        <row r="6">
          <cell r="A6" t="str">
            <v>Электромонтаж</v>
          </cell>
        </row>
        <row r="7">
          <cell r="A7" t="str">
            <v>Ленэнерго</v>
          </cell>
        </row>
        <row r="8">
          <cell r="A8" t="str">
            <v>Старт-Телеком</v>
          </cell>
        </row>
        <row r="9">
          <cell r="A9" t="str">
            <v>Галилей</v>
          </cell>
        </row>
        <row r="10">
          <cell r="A10" t="str">
            <v>БЕНТА</v>
          </cell>
        </row>
        <row r="11">
          <cell r="A11" t="str">
            <v>СЭМ</v>
          </cell>
        </row>
        <row r="12">
          <cell r="A12" t="str">
            <v>Галилей</v>
          </cell>
        </row>
        <row r="13">
          <cell r="A13" t="str">
            <v>ЛиК</v>
          </cell>
        </row>
        <row r="14">
          <cell r="A14" t="str">
            <v>БЕНТА</v>
          </cell>
        </row>
        <row r="15">
          <cell r="A15" t="str">
            <v>ПТК</v>
          </cell>
        </row>
        <row r="16">
          <cell r="A16" t="str">
            <v>АЗЧМ</v>
          </cell>
        </row>
        <row r="17">
          <cell r="A17" t="str">
            <v>Старт-Телеком</v>
          </cell>
        </row>
        <row r="18">
          <cell r="A18" t="str">
            <v>Трест ГРИИ</v>
          </cell>
        </row>
        <row r="19">
          <cell r="A19" t="str">
            <v>ЭХО-ШТАМП</v>
          </cell>
        </row>
        <row r="20">
          <cell r="A20" t="str">
            <v>Теллур</v>
          </cell>
        </row>
        <row r="21">
          <cell r="A21" t="str">
            <v>ДиДжестер</v>
          </cell>
        </row>
        <row r="22">
          <cell r="A22" t="str">
            <v>Ленгипротранс</v>
          </cell>
        </row>
        <row r="23">
          <cell r="A23" t="str">
            <v>ЮЛМАРТ</v>
          </cell>
        </row>
        <row r="24">
          <cell r="A24" t="str">
            <v>апр</v>
          </cell>
        </row>
      </sheetData>
      <sheetData sheetId="18" refreshError="1"/>
      <sheetData sheetId="19" refreshError="1"/>
      <sheetData sheetId="20" refreshError="1"/>
    </sheetDataSet>
  </externalBook>
</externalLink>
</file>

<file path=xl/externalLinks/externalLink7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ударка"/>
      <sheetName val="Объектная"/>
      <sheetName val="Монтаж"/>
      <sheetName val="ЛокРот"/>
      <sheetName val="СНиП-84 авто-смета"/>
    </sheetNames>
    <definedNames>
      <definedName name="dial_koef_udar"/>
    </definedNames>
    <sheetDataSet>
      <sheetData sheetId="0" refreshError="1"/>
      <sheetData sheetId="1" refreshError="1"/>
      <sheetData sheetId="2"/>
      <sheetData sheetId="3"/>
      <sheetData sheetId="4" refreshError="1"/>
    </sheetDataSet>
  </externalBook>
</externalLink>
</file>

<file path=xl/externalLinks/externalLink7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СУ ТП"/>
      <sheetName val="АИИС КУЭ"/>
      <sheetName val="РЗА"/>
      <sheetName val="Показатели"/>
      <sheetName val="Индексы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7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план Кра"/>
      <sheetName val="КП кра"/>
      <sheetName val="СметаСводная"/>
      <sheetName val="Смета1 топо Кра"/>
      <sheetName val="Смета2 Инвентариз Кра"/>
      <sheetName val="Смета3геология Кра"/>
      <sheetName val="см4 Оценка Кра"/>
      <sheetName val="См5 дороги"/>
      <sheetName val="6Кр.линии"/>
      <sheetName val="7Сети ТВК, кабели"/>
      <sheetName val="См8 эколог изыск"/>
      <sheetName val="Смета9регламент с 0,293"/>
      <sheetName val="См10  ГО и ЧС"/>
      <sheetName val="смета11конк докум"/>
      <sheetName val="Смета12транс потоки "/>
      <sheetName val="Смета13 Новые технологии"/>
      <sheetName val="топография"/>
      <sheetName val="СметаСводная Колпино"/>
      <sheetName val="Калплан_Кра"/>
      <sheetName val="КП_кра"/>
      <sheetName val="Смета1_топо_Кра"/>
      <sheetName val="Смета2_Инвентариз_Кра"/>
      <sheetName val="Смета3геология_Кра"/>
      <sheetName val="см4_Оценка_Кра"/>
      <sheetName val="См5_дороги"/>
      <sheetName val="6Кр_линии"/>
      <sheetName val="7Сети_ТВК,_кабели"/>
      <sheetName val="См8_эколог_изыск"/>
      <sheetName val="Смета9регламент_с_0,293"/>
      <sheetName val="См10__ГО_и_ЧС"/>
      <sheetName val="смета11конк_докум"/>
      <sheetName val="Смета12транс_потоки_"/>
      <sheetName val="Смета13_Новые_технологии"/>
      <sheetName val="свод 2"/>
      <sheetName val="Лист1"/>
      <sheetName val="Общая часть"/>
      <sheetName val="Сводная"/>
      <sheetName val="Смета"/>
      <sheetName val="СметаСводная 1 оч"/>
      <sheetName val="См3 СЦБ-зап"/>
      <sheetName val="Ачинский НПЗ"/>
      <sheetName val="справка"/>
      <sheetName val="СметаСводная павильон"/>
      <sheetName val="Данные для расчёта сметы"/>
      <sheetName val="СметаСводная снег"/>
      <sheetName val="ст ГТМ"/>
      <sheetName val="гидрология"/>
      <sheetName val="1.1."/>
      <sheetName val="К"/>
      <sheetName val="КП к ГК"/>
      <sheetName val="изыскания 2"/>
      <sheetName val="мсн"/>
      <sheetName val="СметаСводная Рыб"/>
      <sheetName val="График"/>
      <sheetName val="Зап-3- СЦБ"/>
      <sheetName val="1.3"/>
      <sheetName val="sapactivexlhiddensheet"/>
      <sheetName val="Землеотвод"/>
      <sheetName val="Справочные данные"/>
      <sheetName val="См 1 наруж.водопровод"/>
      <sheetName val="КП Прим (3)"/>
      <sheetName val="смета СИД"/>
      <sheetName val="кп"/>
      <sheetName val="ДЦ"/>
      <sheetName val="Смета 5 ред.3"/>
      <sheetName val="Summary"/>
      <sheetName val="пятилетка"/>
      <sheetName val="мониторинг"/>
    </sheetNames>
    <sheetDataSet>
      <sheetData sheetId="0"/>
      <sheetData sheetId="1"/>
      <sheetData sheetId="2" refreshError="1">
        <row r="6">
          <cell r="E6" t="str">
            <v>Рабочий проект по реконструкции объекта "Улица Красина"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</sheetDataSet>
  </externalBook>
</externalLink>
</file>

<file path=xl/externalLinks/externalLink7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Курс доллара"/>
      <sheetName val="Лист3"/>
      <sheetName val="ПО 1-7"/>
      <sheetName val="Данные для расчёта сметы"/>
      <sheetName val="топография"/>
      <sheetName val="СметаСводная"/>
      <sheetName val="Коэфф1."/>
      <sheetName val="Курс_доллара"/>
      <sheetName val="ставки"/>
      <sheetName val="Справка"/>
      <sheetName val="свод 2"/>
      <sheetName val="Смета"/>
      <sheetName val="СметаСводная Колпино"/>
      <sheetName val="Лист7"/>
      <sheetName val="Смета-Т"/>
      <sheetName val="ps198"/>
      <sheetName val="ОПС"/>
      <sheetName val="Дог цена"/>
      <sheetName val="Курс $"/>
      <sheetName val="Сводный СР"/>
      <sheetName val="ИМЯ"/>
      <sheetName val="Имя2"/>
      <sheetName val="консолидация"/>
      <sheetName val="к-ты"/>
      <sheetName val="СметаСводная Рыб"/>
      <sheetName val="хар_"/>
      <sheetName val="с1_"/>
    </sheetNames>
    <sheetDataSet>
      <sheetData sheetId="0">
        <row r="2">
          <cell r="A2">
            <v>25</v>
          </cell>
        </row>
      </sheetData>
      <sheetData sheetId="1">
        <row r="2">
          <cell r="A2">
            <v>25</v>
          </cell>
        </row>
      </sheetData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</sheetDataSet>
  </externalBook>
</externalLink>
</file>

<file path=xl/externalLinks/externalLink7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Лен-Зина"/>
      <sheetName val="сводная смета"/>
      <sheetName val="См1 Чеснович Лен-Зина"/>
      <sheetName val="См2 геология Лен-Зина"/>
      <sheetName val="См3 эколог изыск. Лен-Зина"/>
      <sheetName val="см4 переход Лен-Зина"/>
      <sheetName val="см5 дор.раб ЛенЗина"/>
      <sheetName val="См6 сети Лен-Зина"/>
      <sheetName val="См7 реглам ЛенЗина"/>
      <sheetName val="Смета 8 ООС Лен-Зина"/>
      <sheetName val="см9 конк докум ЛенЗина"/>
    </sheetNames>
    <sheetDataSet>
      <sheetData sheetId="0" refreshError="1">
        <row r="11">
          <cell r="B11" t="str">
            <v>Разработка проекта объекта "Строительство подземного пешеходного перехода на пересечении Ленинского пр. и ул. Зины Портновой"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8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12 Смета ПИР каб.линии св "/>
      <sheetName val="сводная лес угвэ"/>
      <sheetName val="сводная смета лес"/>
      <sheetName val="Смета1 Чеснович лес"/>
      <sheetName val="Смета2 п54 геология"/>
      <sheetName val="Смета 2ГЕО Лес камер"/>
      <sheetName val="См3 эколог изыск. лес"/>
      <sheetName val="Смета4 лес регламент"/>
      <sheetName val="смета5  лес Проектные"/>
      <sheetName val="Смета6 лес ООС"/>
      <sheetName val="См7ДОП контактн.сеть"/>
      <sheetName val="См8ДОП газопровод"/>
      <sheetName val="См10ДОП Кабели"/>
      <sheetName val="См11ДОП Теплосеть"/>
      <sheetName val="смета13  лес дороги"/>
      <sheetName val="Смета14 Чеснович лес"/>
      <sheetName val="См 15 Щиты"/>
      <sheetName val="См 16 Мониторинг"/>
      <sheetName val="реестр"/>
      <sheetName val="См9ДОП водопровод и канал-я"/>
    </sheetNames>
    <sheetDataSet>
      <sheetData sheetId="0"/>
      <sheetData sheetId="1" refreshError="1">
        <row r="8">
          <cell r="D8" t="str">
            <v>Рабочий проект  капитального ремонта Лесного пр. от ул.Академика Лебедева до Институтского пер.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</sheetDataSet>
  </externalBook>
</externalLink>
</file>

<file path=xl/externalLinks/externalLink8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Данные_для_расчёта_сметы"/>
      <sheetName val="топо"/>
      <sheetName val="топография"/>
      <sheetName val="Journals"/>
      <sheetName val="Данные для расчёта сметы"/>
      <sheetName val="свод 3"/>
      <sheetName val="Восстановл_Лист13"/>
      <sheetName val="Восстановл_Лист15"/>
      <sheetName val="Восстановл_Лист19"/>
      <sheetName val="Восстановл_Лист7"/>
      <sheetName val="Восстановл_Лист5"/>
      <sheetName val="Восстановл_Лист44"/>
      <sheetName val="Восстановл_Лист29"/>
      <sheetName val="Восстановл_Лист6"/>
      <sheetName val="Восстановл_Лист2"/>
      <sheetName val="Восстановл_Лист4"/>
      <sheetName val="Восстановл_Лист8"/>
      <sheetName val="Восстановл_Лист45"/>
      <sheetName val="Восстановл_Лист27"/>
      <sheetName val="Восстановл_Лист9"/>
      <sheetName val="Восстановл_Лист10"/>
      <sheetName val="Восстановл_Лист46"/>
      <sheetName val="Восстановл_Лист28"/>
      <sheetName val="Восстановл_Лист11"/>
      <sheetName val="Восстановл_Лист12"/>
      <sheetName val="Восстановл_Лист47"/>
      <sheetName val="Восстановл_Лист14"/>
      <sheetName val="Восстановл_Лист1"/>
      <sheetName val="Восстановл_Лист18"/>
      <sheetName val="Восстановл_Лист21"/>
      <sheetName val="Восстановл_Лист20"/>
      <sheetName val="Восстановл_Лист49"/>
      <sheetName val="Восстановл_Лист25"/>
      <sheetName val="ПДР"/>
      <sheetName val="Norm"/>
      <sheetName val="все"/>
      <sheetName val="ц_1991"/>
      <sheetName val="ГПК"/>
      <sheetName val="ДКС"/>
      <sheetName val="Етыпур"/>
      <sheetName val="Западн"/>
      <sheetName val="НГКХ"/>
      <sheetName val="ПСП "/>
      <sheetName val="Тобольск"/>
      <sheetName val="УПН"/>
      <sheetName val="Спр_общий"/>
      <sheetName val="Пример расчета"/>
      <sheetName val="свод 2"/>
      <sheetName val="Курсы"/>
      <sheetName val="Упр"/>
      <sheetName val="ВКЕ"/>
      <sheetName val="СМЕТА проект"/>
      <sheetName val="РП"/>
      <sheetName val="Сводная смета"/>
      <sheetName val="list"/>
      <sheetName val="Разработка проекта"/>
      <sheetName val="Main"/>
      <sheetName val="СметаСводная"/>
      <sheetName val="См 1 наруж.водопровод"/>
      <sheetName val="Кл-р SysTel"/>
      <sheetName val="СПРПФ"/>
      <sheetName val="sapactivexlhiddensheet"/>
      <sheetName val="КП Прим (3)"/>
      <sheetName val="1.3"/>
      <sheetName val="Калькуляция_2012"/>
      <sheetName val="СметаСводная Рыб"/>
      <sheetName val="1.2.1-Проект"/>
      <sheetName val="Итог"/>
      <sheetName val="см8"/>
      <sheetName val="свод"/>
      <sheetName val="4"/>
      <sheetName val="Землеотвод"/>
      <sheetName val="КП к снег Рыбинская"/>
      <sheetName val="Лист опроса"/>
      <sheetName val="к.84-к.83"/>
      <sheetName val="Summary"/>
      <sheetName val="Шкаф"/>
      <sheetName val="Коэфф1."/>
      <sheetName val="Прайс лист"/>
      <sheetName val="HP и оргтехника"/>
      <sheetName val="5ОборРабМест(HP)"/>
      <sheetName val="Зап-3- СЦБ"/>
      <sheetName val="ИГ1"/>
      <sheetName val="свод1"/>
      <sheetName val="#ССЫЛКА"/>
      <sheetName val="СметаСводная Колпино"/>
      <sheetName val="СметаСводная павильон"/>
      <sheetName val="сводная"/>
      <sheetName val="НЕДЕЛИ"/>
      <sheetName val="13.1"/>
      <sheetName val="Архив2"/>
      <sheetName val="OCK1"/>
      <sheetName val="свод_3"/>
      <sheetName val="ПСП_"/>
      <sheetName val="Пример_расчета"/>
      <sheetName val="свод_2"/>
      <sheetName val="СМЕТА_проект"/>
      <sheetName val="Сводная_смета"/>
      <sheetName val="Разработка_проекта"/>
      <sheetName val="СМ"/>
      <sheetName val="Раб"/>
      <sheetName val="Ap"/>
      <sheetName val="Раб1"/>
      <sheetName val="Штамп"/>
      <sheetName val="Ан"/>
      <sheetName val="Титул"/>
      <sheetName val="СмДок"/>
      <sheetName val="СостРабПр"/>
      <sheetName val="Огл"/>
      <sheetName val="ПЗ"/>
      <sheetName val="ИсхДан"/>
      <sheetName val="С0"/>
      <sheetName val="Л09-02"/>
      <sheetName val="Л09-03"/>
      <sheetName val="16"/>
      <sheetName val="17"/>
      <sheetName val="18"/>
      <sheetName val="SS(4)"/>
      <sheetName val="SS(5)"/>
      <sheetName val="SS(6)"/>
      <sheetName val="SSS"/>
      <sheetName val="SS(7)"/>
      <sheetName val="SS(8)"/>
      <sheetName val="SS(9)"/>
      <sheetName val="SS(10)"/>
      <sheetName val="SS(11)"/>
      <sheetName val="SS(12)"/>
      <sheetName val="SS(13)"/>
      <sheetName val="SS(14)"/>
      <sheetName val="SS(15)"/>
      <sheetName val="SS(16)"/>
      <sheetName val="SS(17)"/>
      <sheetName val="SS(18)"/>
      <sheetName val="SS(19)"/>
      <sheetName val="SS(20)"/>
      <sheetName val="SS(21)"/>
      <sheetName val="SS(22)"/>
      <sheetName val="SS(23)"/>
      <sheetName val="SS(24)"/>
      <sheetName val="SS(25)"/>
      <sheetName val="SS(26)"/>
      <sheetName val="SS(27)"/>
      <sheetName val="SS(28)"/>
      <sheetName val="SS(29)"/>
      <sheetName val="SS(30)"/>
      <sheetName val="SS(31)"/>
      <sheetName val="SS(32)"/>
      <sheetName val="SS(33)"/>
      <sheetName val="SS(34)"/>
      <sheetName val="SS(35)"/>
      <sheetName val="SS(36)"/>
      <sheetName val="SS(37)"/>
      <sheetName val="SS(38)"/>
      <sheetName val="SS(39)"/>
      <sheetName val="SS(40)"/>
      <sheetName val="SS(41)"/>
      <sheetName val="SS(42)"/>
      <sheetName val="SS(43)"/>
      <sheetName val="SS(44)"/>
      <sheetName val="SS(45)"/>
      <sheetName val="SS(46)"/>
      <sheetName val="SS(47)"/>
      <sheetName val="SS(48)"/>
      <sheetName val="SS(49)"/>
      <sheetName val="SS(50)"/>
      <sheetName val="SS(51)"/>
      <sheetName val="SS(52)"/>
      <sheetName val="SS(53)"/>
      <sheetName val="SS(54)"/>
      <sheetName val="SS(55)"/>
      <sheetName val="SS(56)"/>
      <sheetName val="SS(57)"/>
      <sheetName val="SS(58)"/>
      <sheetName val="SS(59)"/>
      <sheetName val="SS(60)"/>
      <sheetName val="SS(61)"/>
      <sheetName val="SS(62)"/>
      <sheetName val="SS(63)"/>
      <sheetName val="SS(64)"/>
      <sheetName val="SS(65)"/>
      <sheetName val="SS(66)"/>
      <sheetName val="SS(67)"/>
      <sheetName val="SS(68)"/>
      <sheetName val="SS(69)"/>
      <sheetName val="SS(70)"/>
      <sheetName val="SS(71)"/>
      <sheetName val="SS(72)"/>
      <sheetName val="SS(73)"/>
      <sheetName val="SS(74)"/>
      <sheetName val="SS(75)"/>
      <sheetName val="SS(76)"/>
      <sheetName val="SS(77)"/>
      <sheetName val="SS(78)"/>
      <sheetName val="SS(79)"/>
      <sheetName val="SS(80)"/>
      <sheetName val="SS(81)"/>
      <sheetName val="SS(82)"/>
      <sheetName val="SS(83)"/>
      <sheetName val="SS(84)"/>
      <sheetName val="SS(85)"/>
      <sheetName val="SS(86)"/>
      <sheetName val="SS(87)"/>
      <sheetName val="SS(88)"/>
      <sheetName val="SS(89)"/>
      <sheetName val="SS(90)"/>
      <sheetName val="SS(91)"/>
      <sheetName val="SS(92)"/>
      <sheetName val="SS(93)"/>
      <sheetName val="SS(94)"/>
      <sheetName val="SS(95)"/>
      <sheetName val="SS(96)"/>
      <sheetName val="SS(97)"/>
      <sheetName val="SS(98)"/>
      <sheetName val="SS(99)"/>
      <sheetName val="SS(100)"/>
      <sheetName val="SS(101)"/>
      <sheetName val="SS(102)"/>
      <sheetName val="SS(103)"/>
      <sheetName val="SS(104)"/>
      <sheetName val="SS(105)"/>
      <sheetName val="SS(106)"/>
      <sheetName val="SS(107)"/>
      <sheetName val="SS(108)"/>
      <sheetName val="SS(109)"/>
      <sheetName val="SS(110)"/>
      <sheetName val="SS(111)"/>
      <sheetName val="SS(112)"/>
      <sheetName val="SS(113)"/>
      <sheetName val="SS(114)"/>
      <sheetName val="SS(115)"/>
      <sheetName val="SS(116)"/>
      <sheetName val="SS(117)"/>
      <sheetName val="SS(118)"/>
      <sheetName val="SS(119)"/>
      <sheetName val="SS(120)"/>
      <sheetName val="SS(121)"/>
      <sheetName val="SS(122)"/>
      <sheetName val="SS(123)"/>
      <sheetName val="SS(124)"/>
      <sheetName val="SS(125)"/>
      <sheetName val="SS(126)"/>
      <sheetName val="SS(127)"/>
      <sheetName val="SS(128)"/>
      <sheetName val="SS(129)"/>
      <sheetName val="SS(130)"/>
      <sheetName val="SS(131)"/>
      <sheetName val="SS(132)"/>
      <sheetName val="SS(133)"/>
      <sheetName val="SS(134)"/>
      <sheetName val="SS(135)"/>
      <sheetName val="SS(136)"/>
      <sheetName val="SS(137)"/>
      <sheetName val="SS(138)"/>
      <sheetName val="SS(139)"/>
      <sheetName val="SS(140)"/>
      <sheetName val="SS(141)"/>
      <sheetName val="SS(142)"/>
      <sheetName val="SS(143)"/>
      <sheetName val="SS(144)"/>
      <sheetName val="SS(145)"/>
      <sheetName val="SS(146)"/>
      <sheetName val="SS(147)"/>
      <sheetName val="SS(148)"/>
      <sheetName val="SS(149)"/>
      <sheetName val="SS(150)"/>
      <sheetName val="SS(151)"/>
      <sheetName val="SS(152)"/>
      <sheetName val="SS(153)"/>
      <sheetName val="SS(154)"/>
      <sheetName val="SS(155)"/>
      <sheetName val="SS(156)"/>
      <sheetName val="SS(157)"/>
      <sheetName val="SS(158)"/>
      <sheetName val="SS(159)"/>
      <sheetName val="SS(160)"/>
      <sheetName val="SS(161)"/>
      <sheetName val="SS(162)"/>
      <sheetName val="SS(163)"/>
      <sheetName val="SS(164)"/>
      <sheetName val="SS(166)"/>
      <sheetName val="Титул1"/>
      <sheetName val="Титул2"/>
      <sheetName val="Титул3"/>
      <sheetName val="Амур ДОН"/>
      <sheetName val="Opex personnel (Term facs)"/>
      <sheetName val="Лист1"/>
      <sheetName val="КП (2)"/>
      <sheetName val="Calc"/>
      <sheetName val="ПДР ООО &quot;Юкос ФБЦ&quot;"/>
      <sheetName val="Lim"/>
      <sheetName val="Хар_"/>
      <sheetName val="С1_"/>
      <sheetName val="total"/>
      <sheetName val="исходные данные"/>
      <sheetName val="Комплектация"/>
      <sheetName val="трубы"/>
      <sheetName val="расчетные таблицы"/>
      <sheetName val="СМР"/>
      <sheetName val="дороги"/>
      <sheetName val="Лист2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в работу"/>
      <sheetName val="Прибыль опл"/>
      <sheetName val="трансформация1"/>
      <sheetName val="breakdown"/>
      <sheetName val="Destination"/>
      <sheetName val="Таас-Юрях"/>
      <sheetName val="Етыпур-"/>
      <sheetName val="ЗапТарк"/>
      <sheetName val="Приобка"/>
      <sheetName val="ВЖК"/>
      <sheetName val="КП Мак"/>
      <sheetName val="Бюджет"/>
      <sheetName val="х"/>
      <sheetName val="влад-таблица"/>
      <sheetName val="Стр1По"/>
      <sheetName val="Материалы"/>
      <sheetName val="Подрядчики"/>
      <sheetName val="гидрология"/>
      <sheetName val="КП НовоКов"/>
      <sheetName val="Калплан Кра"/>
      <sheetName val="изыскания 2"/>
      <sheetName val="КП к ГК"/>
      <sheetName val="пятилетка"/>
      <sheetName val="мониторинг"/>
      <sheetName val="Параметры"/>
      <sheetName val="кп"/>
      <sheetName val="Кал.план Жукова даты - не надо"/>
      <sheetName val="смета СИД"/>
      <sheetName val="См_1_наруж_водопровод"/>
      <sheetName val="Кл-р_SysTel"/>
      <sheetName val="КП_Прим_(3)"/>
      <sheetName val="1_3"/>
      <sheetName val="СметаСводная_Рыб"/>
      <sheetName val="пр_5_1"/>
      <sheetName val="Стр5"/>
      <sheetName val="Стр6"/>
      <sheetName val="Стр7"/>
      <sheetName val="Стр8а"/>
      <sheetName val="Стр9а"/>
      <sheetName val="Стр8б"/>
      <sheetName val="Стр9б"/>
      <sheetName val="Стр8г"/>
      <sheetName val="Стр9г"/>
      <sheetName val="Стр8и"/>
      <sheetName val="Стр9и"/>
      <sheetName val="Стр14"/>
      <sheetName val="Список"/>
      <sheetName val="Иммакр"/>
      <sheetName val="Данные1кв."/>
      <sheetName val="Данные"/>
      <sheetName val="Стр2По"/>
      <sheetName val="Стр3По"/>
      <sheetName val="Стр4По"/>
      <sheetName val="Стр5По"/>
      <sheetName val="Стр6По(а)"/>
      <sheetName val="Стр6По(б)"/>
      <sheetName val="Стр6По(г)"/>
      <sheetName val="Стр6По(и)"/>
      <sheetName val="Стр7По"/>
      <sheetName val="НДС"/>
      <sheetName val="Коэф КВ"/>
      <sheetName val="EKDEB90"/>
      <sheetName val="Стр1"/>
      <sheetName val="ИД"/>
      <sheetName val="январь"/>
      <sheetName val="База"/>
      <sheetName val="6.52-свод"/>
      <sheetName val="ОБЩЕСТВА"/>
      <sheetName val="План"/>
      <sheetName val="Гр5(о)"/>
      <sheetName val="Справочник"/>
      <sheetName val="Данные1кв_"/>
      <sheetName val="Коэф_КВ"/>
      <sheetName val="6_52-свод"/>
      <sheetName val="Ачинский НПЗ"/>
      <sheetName val="Об-15"/>
      <sheetName val="СС"/>
      <sheetName val="Объемы работ по ПВ"/>
      <sheetName val="мсн"/>
      <sheetName val="Настройки"/>
      <sheetName val="Вспомогательный"/>
      <sheetName val="Обновление"/>
      <sheetName val="Цена"/>
      <sheetName val="Product"/>
      <sheetName val="Смета 1свод"/>
      <sheetName val="СметаСводная снег"/>
      <sheetName val="шаблон"/>
      <sheetName val="К.рын"/>
      <sheetName val="Капитальные затраты"/>
      <sheetName val="Свод объем"/>
      <sheetName val="Дополнительные параметры"/>
      <sheetName val="1ПС"/>
      <sheetName val="Приложение 2"/>
      <sheetName val="информация"/>
      <sheetName val="Переменные и константы"/>
      <sheetName val="вариант"/>
      <sheetName val="ИД1"/>
      <sheetName val="ID"/>
      <sheetName val="СП"/>
      <sheetName val="A54НДС"/>
      <sheetName val="УП _2004"/>
      <sheetName val="ЭХЗ"/>
      <sheetName val="Должности"/>
      <sheetName val="Смета-Т"/>
      <sheetName val="АЧ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</sheetDataSet>
  </externalBook>
</externalLink>
</file>

<file path=xl/externalLinks/externalLink8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Мак"/>
      <sheetName val="сводная"/>
      <sheetName val="См1ои ТопоГео  (планшеты)"/>
      <sheetName val="Смета2ои.ИГИ ОИ"/>
      <sheetName val="Смета3ои Гидрограф мак"/>
      <sheetName val="См4 оигеол мак"/>
      <sheetName val="См5ои эколог мак"/>
      <sheetName val="смета6 ои дор.работы мак"/>
      <sheetName val="См7ои мосты"/>
      <sheetName val="см 8ОИ сети"/>
      <sheetName val="Смета9 ОВОС Мак"/>
      <sheetName val="см10 ои Водопонижение и дренаж"/>
      <sheetName val="См11ои транс потоки мак"/>
      <sheetName val="см12ои Оценка мак"/>
      <sheetName val="См 13ои ГО и ЧС"/>
      <sheetName val="См1п топо"/>
      <sheetName val="См2пИГИпроект"/>
      <sheetName val="Смета 3п Инвент"/>
      <sheetName val="Смета4п геол мак"/>
      <sheetName val="См5п Обслед и мероприятия по за"/>
      <sheetName val="смета6п дор.работы мак"/>
      <sheetName val="См7П мосты"/>
      <sheetName val="см 8П сети"/>
      <sheetName val="см9 п Водопонижение и дре"/>
      <sheetName val="См10п транс потоки мак "/>
      <sheetName val="см11п Оценка мак"/>
      <sheetName val="См 12п ГО и ЧС"/>
      <sheetName val="смета13 конк докум"/>
      <sheetName val="Смета"/>
      <sheetName val="Курс доллара"/>
      <sheetName val="СметаСводная"/>
      <sheetName val="КП_Мак"/>
      <sheetName val="См1ои_ТопоГео__(планшеты)"/>
      <sheetName val="Смета2ои_ИГИ_ОИ"/>
      <sheetName val="Смета3ои_Гидрограф_мак"/>
      <sheetName val="См4_оигеол_мак"/>
      <sheetName val="См5ои_эколог_мак"/>
      <sheetName val="смета6_ои_дор_работы_мак"/>
      <sheetName val="См7ои_мосты"/>
      <sheetName val="см_8ОИ_сети"/>
      <sheetName val="Смета9_ОВОС_Мак"/>
      <sheetName val="см10_ои_Водопонижение_и_дренаж"/>
      <sheetName val="См11ои_транс_потоки_мак"/>
      <sheetName val="см12ои_Оценка_мак"/>
      <sheetName val="См_13ои_ГО_и_ЧС"/>
      <sheetName val="См1п_топо"/>
      <sheetName val="Смета_3п_Инвент"/>
      <sheetName val="Смета4п_геол_мак"/>
      <sheetName val="См5п_Обслед_и_мероприятия_по_за"/>
      <sheetName val="смета6п_дор_работы_мак"/>
      <sheetName val="См7П_мосты"/>
      <sheetName val="см_8П_сети"/>
      <sheetName val="см9_п_Водопонижение_и_дре"/>
      <sheetName val="См10п_транс_потоки_мак_"/>
      <sheetName val="см11п_Оценка_мак"/>
      <sheetName val="См_12п_ГО_и_ЧС"/>
      <sheetName val="смета13_конк_докум"/>
      <sheetName val="Данные для расчёта сметы"/>
      <sheetName val="топография"/>
      <sheetName val="sapactivexlhiddensheet"/>
      <sheetName val="СметаСводная 1 оч"/>
      <sheetName val="пятилетка"/>
      <sheetName val="мониторинг"/>
      <sheetName val="См 1 наруж.водопровод"/>
      <sheetName val="ИГ1"/>
      <sheetName val="Параметры"/>
      <sheetName val="Землеотвод"/>
      <sheetName val="свод 2"/>
      <sheetName val="СметаСводная Колпино"/>
      <sheetName val="ст ГТМ"/>
      <sheetName val="х"/>
      <sheetName val="Общая часть"/>
      <sheetName val="Калплан Кра"/>
      <sheetName val="Лист1"/>
      <sheetName val="смета СИД"/>
      <sheetName val="Ачинский НПЗ"/>
      <sheetName val="гидрология"/>
      <sheetName val="Summary"/>
      <sheetName val="КП Прим (3)"/>
      <sheetName val="Дополнительные параметры"/>
      <sheetName val="Курс $"/>
      <sheetName val="см8"/>
      <sheetName val="КП к ГК"/>
      <sheetName val="Кал.план Жукова даты - не надо"/>
      <sheetName val="ПРОГНОЗ_1"/>
      <sheetName val="мсн"/>
      <sheetName val="свод"/>
      <sheetName val="Калплан ОИ2 Макм крестики"/>
      <sheetName val="Смета терзем"/>
    </sheetNames>
    <sheetDataSet>
      <sheetData sheetId="0"/>
      <sheetData sheetId="1" refreshError="1">
        <row r="7">
          <cell r="D7" t="str">
            <v>Разработка обоснования инвестиций и проекта на строительство объекта "Набережная Макарова с мостом через реку Смоленку. 1-я очередь. Участок от 2-й линии Васильевского острова до транспортной связи через остров Серный"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</sheetDataSet>
  </externalBook>
</externalLink>
</file>

<file path=xl/externalLinks/externalLink8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.план Жукова мес"/>
      <sheetName val="Кал.план Жукова даты - не надо"/>
      <sheetName val="СметаСводная 1 оч"/>
      <sheetName val="Смета1 Чеснович"/>
      <sheetName val="Смета2 геология"/>
      <sheetName val="См3 кадастр"/>
      <sheetName val="Смета4 Зем"/>
      <sheetName val="См5 дороги"/>
      <sheetName val="6 Кр.линии"/>
      <sheetName val="См7 мост"/>
      <sheetName val="Сети8 1 оч"/>
      <sheetName val="Смета9 регламент с 0,335"/>
      <sheetName val="Смета10 ООС"/>
      <sheetName val="смета11 конк докум"/>
      <sheetName val="См12  ГО и ЧС"/>
      <sheetName val="сводная"/>
      <sheetName val="Смета"/>
      <sheetName val="Курс доллара"/>
      <sheetName val="Кал_план_Жукова_мес"/>
      <sheetName val="Кал_план_Жукова_даты_-_не_надо"/>
      <sheetName val="СметаСводная_1_оч"/>
      <sheetName val="Смета1_Чеснович"/>
      <sheetName val="Смета2_геология"/>
      <sheetName val="См3_кадастр"/>
      <sheetName val="Смета4_Зем"/>
      <sheetName val="См5_дороги"/>
      <sheetName val="6_Кр_линии"/>
      <sheetName val="См7_мост"/>
      <sheetName val="Сети8_1_оч"/>
      <sheetName val="Смета9_регламент_с_0,335"/>
      <sheetName val="Смета10_ООС"/>
      <sheetName val="смета11_конк_докум"/>
      <sheetName val="См12__ГО_и_ЧС"/>
      <sheetName val="Данные для расчёта сметы"/>
      <sheetName val="ИГ1"/>
      <sheetName val="СметаСводная"/>
      <sheetName val="пятилетка"/>
      <sheetName val="мониторинг"/>
      <sheetName val="свод 2"/>
      <sheetName val="СметаСводная снег"/>
      <sheetName val="sapactivexlhiddensheet"/>
      <sheetName val="топография"/>
      <sheetName val="См 1 наруж.водопровод"/>
      <sheetName val="свод"/>
      <sheetName val="СметаСводная Колпино"/>
      <sheetName val="КП Мак"/>
      <sheetName val="Параметры"/>
      <sheetName val="1"/>
      <sheetName val="93-110"/>
      <sheetName val="Калплан Кра"/>
      <sheetName val="р.Волхов"/>
      <sheetName val="Землеотвод"/>
      <sheetName val="кп"/>
      <sheetName val="смета СИД"/>
      <sheetName val="Лист1"/>
      <sheetName val="КП Прим (3)"/>
      <sheetName val="гидрология"/>
      <sheetName val="КП к ГК"/>
      <sheetName val="Смета терзем"/>
      <sheetName val="Summary"/>
      <sheetName val="эл.химз."/>
      <sheetName val="Ачинский НПЗ"/>
      <sheetName val="График"/>
      <sheetName val="мсн"/>
      <sheetName val="1.3"/>
      <sheetName val="см8"/>
      <sheetName val="Дополнительные параметры"/>
      <sheetName val="АЧ"/>
    </sheetNames>
    <sheetDataSet>
      <sheetData sheetId="0" refreshError="1"/>
      <sheetData sheetId="1" refreshError="1"/>
      <sheetData sheetId="2" refreshError="1">
        <row r="6">
          <cell r="D6" t="str">
            <v>"Реконструкция транспортной развязки на пр. Маршала Жукова через ж.д. пути в Угольную гавань". 1-ая очередь. Реконструкция Портовой ул. с выходом на дорогу в Угольную гавань и строительство ул. Морской Пехоты с мостом через р. Красненькая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</sheetDataSet>
  </externalBook>
</externalLink>
</file>

<file path=xl/externalLinks/externalLink8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план ОИ2 Макм крестики"/>
      <sheetName val="КП Мак-2"/>
      <sheetName val="сводная"/>
      <sheetName val="См1ТопоГео  (планшеты) Мичм"/>
      <sheetName val="Смета2 инв Мичм"/>
      <sheetName val="см 3геол арх Мичманская"/>
      <sheetName val="Смета.4ИГИ Мичм"/>
      <sheetName val="См 5эколог изыск.Мичм"/>
      <sheetName val="См6 дороги Мичм"/>
      <sheetName val="смета7 мост Мичм"/>
      <sheetName val="см 8 ОИ сети Мим"/>
      <sheetName val="Смета9 ОВОС Мичм"/>
      <sheetName val="Смета 10 трансппот Мичм"/>
      <sheetName val="смета11 оценка Мичм"/>
      <sheetName val="См 12 ГОЧС Мичм"/>
      <sheetName val="См5ои эколог мак"/>
      <sheetName val="Данные для расчёта сметы"/>
      <sheetName val="Калплан_ОИ2_Макм_крестики"/>
      <sheetName val="КП_Мак-2"/>
      <sheetName val="См1ТопоГео__(планшеты)_Мичм"/>
      <sheetName val="Смета2_инв_Мичм"/>
      <sheetName val="см_3геол_арх_Мичманская"/>
      <sheetName val="Смета_4ИГИ_Мичм"/>
      <sheetName val="См_5эколог_изыск_Мичм"/>
      <sheetName val="См6_дороги_Мичм"/>
      <sheetName val="смета7_мост_Мичм"/>
      <sheetName val="см_8_ОИ_сети_Мим"/>
      <sheetName val="Смета9_ОВОС_Мичм"/>
      <sheetName val="Смета_10_трансппот_Мичм"/>
      <sheetName val="смета11_оценка_Мичм"/>
      <sheetName val="См_12_ГОЧС_Мичм"/>
      <sheetName val="См5ои_эколог_мак"/>
      <sheetName val="СметаСводная 1 оч"/>
      <sheetName val="sapactivexlhiddensheet"/>
      <sheetName val="свод"/>
      <sheetName val="См 1 наруж.водопровод"/>
      <sheetName val="свод 2"/>
      <sheetName val="Смета"/>
      <sheetName val="ИГ1"/>
      <sheetName val="Смета терзем"/>
      <sheetName val="топография"/>
      <sheetName val="СметаСводная"/>
      <sheetName val="Кал.план Жукова даты - не надо"/>
      <sheetName val="свод1"/>
      <sheetName val="КП Мак"/>
      <sheetName val="кп"/>
      <sheetName val="смета СИД"/>
      <sheetName val="свод (2)"/>
      <sheetName val="эл.химз."/>
      <sheetName val="КП НовоКов"/>
      <sheetName val="пятилетка"/>
      <sheetName val="мониторинг"/>
      <sheetName val="Землеотвод"/>
      <sheetName val="р.Волхов"/>
      <sheetName val="Параметры"/>
      <sheetName val="КП Прим (3)"/>
      <sheetName val="1"/>
      <sheetName val="Калплан Кра"/>
      <sheetName val="Дополнительные параметры"/>
      <sheetName val="гидрология"/>
      <sheetName val="см8"/>
    </sheetNames>
    <sheetDataSet>
      <sheetData sheetId="0"/>
      <sheetData sheetId="1"/>
      <sheetData sheetId="2" refreshError="1">
        <row r="7">
          <cell r="D7" t="str">
            <v>Разработка обоснования инвестиций в строительство объекта "Морская набережная на участке между Мичманской ул. и Капитанской ул."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</sheetDataSet>
  </externalBook>
</externalLink>
</file>

<file path=xl/externalLinks/externalLink8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ударка"/>
      <sheetName val="Объектная"/>
      <sheetName val="Монтаж"/>
      <sheetName val="ЛокРот"/>
      <sheetName val="ДиалогНасос"/>
      <sheetName val="Module1"/>
      <sheetName val="Модуль Монтаж"/>
      <sheetName val="Udar_Dialog"/>
      <sheetName val="Dialog3"/>
      <sheetName val="Dialog_Mater"/>
      <sheetName val="Dialog_dol_udar"/>
      <sheetName val="Расход долот диалог"/>
      <sheetName val="ротордиалог"/>
      <sheetName val="Коэффициенты"/>
      <sheetName val="Материалы"/>
      <sheetName val="Насосы"/>
      <sheetName val="Объектная на ВЗУ"/>
      <sheetName val="Солянка"/>
      <sheetName val="Пуско-наладка"/>
      <sheetName val="Диалог_резка"/>
      <sheetName val="Диалог_коэф"/>
      <sheetName val="Диалог_бурение"/>
      <sheetName val="Диалог2"/>
      <sheetName val="СНиП-84 авто-смета"/>
    </sheetNames>
    <definedNames>
      <definedName name="dial_mater"/>
    </definedNames>
    <sheetDataSet>
      <sheetData sheetId="0"/>
      <sheetData sheetId="1"/>
      <sheetData sheetId="2"/>
      <sheetData sheetId="3"/>
      <sheetData sheetId="4"/>
      <sheetData sheetId="5" refreshError="1"/>
      <sheetData sheetId="6" refreshError="1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 refreshError="1"/>
    </sheetDataSet>
  </externalBook>
</externalLink>
</file>

<file path=xl/externalLinks/externalLink8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ониторинг"/>
      <sheetName val="СметаСводная РД"/>
      <sheetName val="смета1 переход РД"/>
      <sheetName val="См2 Сети РД"/>
      <sheetName val="См3 дороги РД)"/>
      <sheetName val="СметаСводная П"/>
      <sheetName val="смета1 переход"/>
      <sheetName val="См2 Сети"/>
      <sheetName val="См3 дороги"/>
      <sheetName val="Смета4 регламент"/>
      <sheetName val="смет5 ГО и ЧС"/>
      <sheetName val="смета6 конк докум"/>
    </sheetNames>
    <sheetDataSet>
      <sheetData sheetId="0"/>
      <sheetData sheetId="1"/>
      <sheetData sheetId="2"/>
      <sheetData sheetId="3"/>
      <sheetData sheetId="4"/>
      <sheetData sheetId="5" refreshError="1">
        <row r="6">
          <cell r="E6" t="str">
            <v>Разработка проекта по объекту 
"Реконструкция площади Мужества".
2 очередь</v>
          </cell>
        </row>
      </sheetData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8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ударка"/>
      <sheetName val="Объектная"/>
      <sheetName val="Монтаж"/>
      <sheetName val="ЛокРот"/>
      <sheetName val="СНиП-84 авто-смета"/>
    </sheetNames>
    <definedNames>
      <definedName name="dial_mater_udar"/>
    </definedNames>
    <sheetDataSet>
      <sheetData sheetId="0" refreshError="1"/>
      <sheetData sheetId="1" refreshError="1"/>
      <sheetData sheetId="2"/>
      <sheetData sheetId="3"/>
      <sheetData sheetId="4" refreshError="1"/>
    </sheetDataSet>
  </externalBook>
</externalLink>
</file>

<file path=xl/externalLinks/externalLink8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КА развязка 1"/>
      <sheetName val="1"/>
      <sheetName val="2оч"/>
      <sheetName val="См эколог изыск. (2)"/>
      <sheetName val="См эколог изыск."/>
      <sheetName val="3"/>
      <sheetName val="дороги (2)"/>
      <sheetName val="оз"/>
      <sheetName val="сети"/>
      <sheetName val="планир"/>
      <sheetName val="ТСР"/>
      <sheetName val="Смета 8 ООС"/>
      <sheetName val="имущ-прав"/>
      <sheetName val="Смета9регламент с 0,293"/>
      <sheetName val="см12 конк докум се"/>
    </sheetNames>
    <sheetDataSet>
      <sheetData sheetId="0" refreshError="1">
        <row r="8">
          <cell r="E8" t="str">
            <v>«Реконструкция автодороги М-10 “Россия” (Московское шоссе) на участке от кольцевой автомобильной дороги до пос.Ям-Ижора в административных границах Санкт-Петербурга».
 Проект (корректировка)</v>
          </cell>
        </row>
        <row r="9">
          <cell r="E9" t="str">
            <v>2-я очередь строительства - участок от транспортной развязки №1 с ул.Северной до транспортной развязки №2 с Южной улицей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externalLinks/externalLink8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ая к ГК"/>
      <sheetName val="сводная к ГК (П+Р)"/>
      <sheetName val="2. См1 топог (2)"/>
      <sheetName val="2. См2 инв"/>
      <sheetName val="2. См3геол"/>
      <sheetName val="2. См4 экол"/>
      <sheetName val="2. См5 ИГИ"/>
      <sheetName val="Смета6 эконом"/>
      <sheetName val="2. см7_оценка"/>
      <sheetName val="2. См8  дороги "/>
      <sheetName val="См 9 ОЗ"/>
      <sheetName val="2. См10_светоф (2)"/>
      <sheetName val="2. См11_НВК (2)"/>
      <sheetName val="2. См12_СС (2)"/>
      <sheetName val="2. См13_НО"/>
      <sheetName val="3. См14 трубы (3)"/>
      <sheetName val="2. См15 ТР"/>
      <sheetName val="2. См16 ГОЧС"/>
      <sheetName val="3. См17 топо"/>
      <sheetName val="3. См18 геол"/>
      <sheetName val="3. См19 эколог"/>
      <sheetName val="3. См20 гидрология"/>
      <sheetName val="Смета21 эконом (2)"/>
      <sheetName val="3. См 22 инв"/>
      <sheetName val="3. См23 оценка"/>
      <sheetName val="3. См24 дороги"/>
      <sheetName val="3. См25 мосты (2)"/>
      <sheetName val="3. См26 трубы"/>
      <sheetName val="См 27 ОЗ (2)"/>
      <sheetName val="3. См28 светоф (2)"/>
      <sheetName val="3. См29 НВК"/>
      <sheetName val="3. См30 СС"/>
      <sheetName val="3. См31 ГАЗ (2)"/>
      <sheetName val="3. См32 ВЛ"/>
      <sheetName val="3. См33 НО "/>
      <sheetName val="3. См34 ТР"/>
      <sheetName val="3. См35 ГОЧС"/>
      <sheetName val="3. См36 КГИОП"/>
      <sheetName val="4. См37 ВЕЛОДОРОЖКА "/>
      <sheetName val="сводная РД"/>
      <sheetName val="См1РАД"/>
      <sheetName val="См2рОЗ"/>
      <sheetName val="См3р_св"/>
      <sheetName val="См4Р_НВК"/>
      <sheetName val="См5Р_СС"/>
      <sheetName val="См6Р_НО"/>
      <sheetName val=" См7Риссо"/>
      <sheetName val="См8Рдр"/>
      <sheetName val="См9Рмост"/>
      <sheetName val="См10Р_тр"/>
      <sheetName val="См11Роз"/>
      <sheetName val="См12Рсв"/>
      <sheetName val="См13Р НВК"/>
      <sheetName val="См14Р СС"/>
      <sheetName val="См15Ргаз"/>
      <sheetName val="См16Р ВЛ"/>
      <sheetName val="См17Р НО"/>
      <sheetName val="См18Р КГИОП"/>
      <sheetName val="29Рвелодорожка"/>
    </sheetNames>
    <sheetDataSet>
      <sheetData sheetId="0"/>
      <sheetData sheetId="1"/>
      <sheetData sheetId="2"/>
      <sheetData sheetId="3" refreshError="1">
        <row r="6">
          <cell r="F6" t="str">
            <v>Проектная документация: Пусковой комплекс 1-ой очереди строительства продолжения Витебского проспекта.
2-й этап - устройство транспортной развязки в одном уровне на примыкании к Петербургскому шоссе.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9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280"/>
      <sheetName val="Смета180"/>
    </sheetNames>
    <sheetDataSet>
      <sheetData sheetId="0"/>
      <sheetData sheetId="1">
        <row r="8">
          <cell r="A8" t="str">
            <v>Артезианская скважина. Пос. Снегири</v>
          </cell>
        </row>
      </sheetData>
    </sheetDataSet>
  </externalBook>
</externalLink>
</file>

<file path=xl/externalLinks/externalLink9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(3)"/>
      <sheetName val="кп"/>
      <sheetName val="свод (2)"/>
      <sheetName val="свод"/>
      <sheetName val="сид"/>
      <sheetName val="изыскания"/>
      <sheetName val="экон из"/>
      <sheetName val="экол из"/>
      <sheetName val="дор1"/>
      <sheetName val="иск соор"/>
      <sheetName val="светоф"/>
      <sheetName val="ост"/>
      <sheetName val="нар осв1"/>
      <sheetName val="электроснаб"/>
      <sheetName val="пер ком1"/>
      <sheetName val="канал1"/>
      <sheetName val="маф"/>
      <sheetName val="орг_движ1"/>
      <sheetName val="акт (2)"/>
      <sheetName val="ГОЧС"/>
      <sheetName val="оос"/>
      <sheetName val="бл-во1"/>
      <sheetName val="автостоянка"/>
      <sheetName val="тэч"/>
      <sheetName val="внт1"/>
      <sheetName val="сод дор"/>
      <sheetName val="изъят зем уч"/>
      <sheetName val="землеустр. _раб"/>
      <sheetName val="конкурсн"/>
      <sheetName val="графич"/>
      <sheetName val="кп_(3)"/>
      <sheetName val="свод_(2)"/>
      <sheetName val="экон_из"/>
      <sheetName val="экол_из"/>
      <sheetName val="иск_соор"/>
      <sheetName val="нар_осв1"/>
      <sheetName val="пер_ком1"/>
      <sheetName val="акт_(2)"/>
      <sheetName val="сод_дор"/>
      <sheetName val="изъят_зем_уч"/>
      <sheetName val="землеустр___раб"/>
      <sheetName val="СметаСводная Рыб"/>
      <sheetName val="сводная"/>
      <sheetName val="Данные для расчёта сметы"/>
      <sheetName val="СметаСводная 1 оч"/>
      <sheetName val="Калплан ОИ2 Макм крестики"/>
      <sheetName val="ИГ1"/>
      <sheetName val="топография"/>
      <sheetName val="sapactivexlhiddensheet"/>
      <sheetName val="Смета терзем"/>
      <sheetName val="СметаСводная"/>
      <sheetName val="Кал.план Жукова даты - не надо"/>
      <sheetName val="См 1 наруж.водопровод"/>
      <sheetName val="93-110"/>
      <sheetName val="Смета"/>
      <sheetName val="Смета 1свод"/>
      <sheetName val="Коэфф1."/>
      <sheetName val="Лист3"/>
      <sheetName val="информация"/>
      <sheetName val="list"/>
      <sheetName val="свод 2"/>
      <sheetName val="СметаСводная павильон"/>
      <sheetName val="Лист1"/>
      <sheetName val="свод1"/>
      <sheetName val="Смета 5.2. Кусты25,29,31,65"/>
      <sheetName val="часы"/>
      <sheetName val="см8"/>
      <sheetName val="СметаСводная снег"/>
      <sheetName val="СП"/>
      <sheetName val="р.Волхов"/>
      <sheetName val="смета СИД"/>
      <sheetName val="пятилетка"/>
      <sheetName val="мониторинг"/>
      <sheetName val="эл.химз."/>
      <sheetName val="Итог"/>
      <sheetName val="Лист2"/>
      <sheetName val="Гр5(о)"/>
      <sheetName val="Дополнительные параметры"/>
      <sheetName val="КП НовоКов"/>
      <sheetName val="Параметры"/>
      <sheetName val="гидрология"/>
      <sheetName val="КП Прим (3)"/>
      <sheetName val="1"/>
      <sheetName val="ПДР"/>
      <sheetName val="КП Мак"/>
      <sheetName val="АЧ"/>
      <sheetName val="ОПС"/>
      <sheetName val="ИДвалка"/>
      <sheetName val="ПД-2.2"/>
      <sheetName val="Экология-3.1"/>
      <sheetName val="таблица руководству"/>
      <sheetName val="Суточная добыча за неделю"/>
    </sheetNames>
    <sheetDataSet>
      <sheetData sheetId="0" refreshError="1"/>
      <sheetData sheetId="1" refreshError="1"/>
      <sheetData sheetId="2" refreshError="1"/>
      <sheetData sheetId="3" refreshError="1">
        <row r="7">
          <cell r="A7" t="str">
            <v xml:space="preserve">Наименование  строительства, стадии проектирования:
Разработка проекта реконструкции автомобильной дороги  М-10 "Скандинавия" от Санкт-Петербурга через Выборг до госграницы с Финляндией  на участках км 196+000 - таможенный пункт  Торфяновка, км 198+000 - 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/>
      <sheetData sheetId="44"/>
      <sheetData sheetId="45"/>
      <sheetData sheetId="46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</sheetDataSet>
  </externalBook>
</externalLink>
</file>

<file path=xl/externalLinks/externalLink9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Шкаф"/>
      <sheetName val="Коэфф1."/>
      <sheetName val="Прайс лист"/>
      <sheetName val="Зап-3- СЦБ"/>
      <sheetName val="3.1"/>
      <sheetName val="Пример расчета"/>
      <sheetName val="свод 2"/>
      <sheetName val="График"/>
      <sheetName val="Лист1"/>
      <sheetName val="Обновление"/>
      <sheetName val="Цена"/>
      <sheetName val="Product"/>
      <sheetName val="Суточная"/>
      <sheetName val="СМЕТА проект"/>
      <sheetName val="ПДР"/>
      <sheetName val="сохранить"/>
      <sheetName val="Summary"/>
      <sheetName val="Счет-Фактура"/>
      <sheetName val="13.1"/>
      <sheetName val="СС замеч с ответами"/>
      <sheetName val="Коммерческие расходы"/>
      <sheetName val="ИД"/>
      <sheetName val="ID"/>
      <sheetName val="ПДР ООО &quot;Юкос ФБЦ&quot;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externalLinks/externalLink9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9 глава"/>
    </sheetNames>
    <sheetDataSet>
      <sheetData sheetId="0">
        <row r="11">
          <cell r="C11" t="str">
            <v xml:space="preserve">  Первоначальная расчистка от снега</v>
          </cell>
        </row>
        <row r="12">
          <cell r="C12" t="str">
            <v xml:space="preserve">  (км768-км977)</v>
          </cell>
        </row>
        <row r="13">
          <cell r="B13" t="str">
            <v>113367</v>
          </cell>
          <cell r="C13" t="str">
            <v>Первоначальная расчистка от снега</v>
          </cell>
          <cell r="D13">
            <v>11.686999999999999</v>
          </cell>
          <cell r="E13">
            <v>0</v>
          </cell>
          <cell r="F13">
            <v>0</v>
          </cell>
          <cell r="G13">
            <v>0</v>
          </cell>
        </row>
        <row r="14">
          <cell r="C14" t="str">
            <v xml:space="preserve">  6020.5.13.611 (КС Несвижская)</v>
          </cell>
        </row>
        <row r="15">
          <cell r="B15">
            <v>52671</v>
          </cell>
          <cell r="C15" t="str">
            <v>Первоначальная расчистка от снега</v>
          </cell>
          <cell r="D15">
            <v>0.12</v>
          </cell>
          <cell r="E15">
            <v>0</v>
          </cell>
          <cell r="F15">
            <v>0</v>
          </cell>
          <cell r="G15">
            <v>0</v>
          </cell>
        </row>
        <row r="16">
          <cell r="C16" t="str">
            <v xml:space="preserve">  6020.5.13.111 (УРС-25)</v>
          </cell>
        </row>
        <row r="17">
          <cell r="B17">
            <v>52534</v>
          </cell>
          <cell r="C17" t="str">
            <v>Первоначальная расчистка от снега</v>
          </cell>
          <cell r="D17">
            <v>0.02</v>
          </cell>
          <cell r="E17">
            <v>0</v>
          </cell>
          <cell r="F17">
            <v>0</v>
          </cell>
          <cell r="G17">
            <v>0</v>
          </cell>
        </row>
        <row r="18">
          <cell r="C18" t="str">
            <v xml:space="preserve">  6020.5.13.323 (а/д на км 787.6)</v>
          </cell>
        </row>
        <row r="19">
          <cell r="B19" t="str">
            <v>113268</v>
          </cell>
          <cell r="C19" t="str">
            <v>Первоначальная расчистка от снега</v>
          </cell>
          <cell r="D19">
            <v>0.01</v>
          </cell>
          <cell r="E19">
            <v>0</v>
          </cell>
          <cell r="F19">
            <v>0</v>
          </cell>
          <cell r="G19">
            <v>0</v>
          </cell>
        </row>
        <row r="20">
          <cell r="C20" t="str">
            <v xml:space="preserve">  6020.5.13.324 (а/д на км 844.7)</v>
          </cell>
        </row>
        <row r="21">
          <cell r="B21" t="str">
            <v>113292</v>
          </cell>
          <cell r="C21" t="str">
            <v>Первоначальная расчистка от снега</v>
          </cell>
          <cell r="D21">
            <v>1.9E-2</v>
          </cell>
          <cell r="E21">
            <v>0</v>
          </cell>
          <cell r="F21">
            <v>0</v>
          </cell>
          <cell r="G21">
            <v>0</v>
          </cell>
        </row>
        <row r="22">
          <cell r="C22" t="str">
            <v xml:space="preserve">  6020.5.13.328 (а/д на км 867.5)</v>
          </cell>
        </row>
        <row r="23">
          <cell r="B23" t="str">
            <v>113297</v>
          </cell>
          <cell r="C23" t="str">
            <v>Первоначальная расчистка от снега</v>
          </cell>
          <cell r="D23">
            <v>5.0000000000000001E-3</v>
          </cell>
          <cell r="E23">
            <v>0</v>
          </cell>
          <cell r="F23">
            <v>0</v>
          </cell>
          <cell r="G23">
            <v>0</v>
          </cell>
        </row>
        <row r="24">
          <cell r="C24" t="str">
            <v xml:space="preserve">  6020.5.13.329(а/д на км 869.1)</v>
          </cell>
        </row>
        <row r="25">
          <cell r="B25" t="str">
            <v>113302</v>
          </cell>
          <cell r="C25" t="str">
            <v>Первоначальная расчистка от снега</v>
          </cell>
          <cell r="D25">
            <v>2.3E-2</v>
          </cell>
          <cell r="E25">
            <v>0</v>
          </cell>
          <cell r="F25">
            <v>0</v>
          </cell>
          <cell r="G25">
            <v>0</v>
          </cell>
        </row>
        <row r="26">
          <cell r="C26" t="str">
            <v xml:space="preserve">  6020.5.13.324 (а/д на км870.2)</v>
          </cell>
        </row>
        <row r="27">
          <cell r="B27" t="str">
            <v>113273</v>
          </cell>
          <cell r="C27" t="str">
            <v>Первоначальная расчистка от снега</v>
          </cell>
          <cell r="D27">
            <v>7.0000000000000001E-3</v>
          </cell>
          <cell r="E27">
            <v>0</v>
          </cell>
          <cell r="F27">
            <v>0</v>
          </cell>
          <cell r="G27">
            <v>0</v>
          </cell>
        </row>
        <row r="28">
          <cell r="C28" t="str">
            <v xml:space="preserve">  6020.5.13.324 (а/д на км 871.2)</v>
          </cell>
        </row>
        <row r="29">
          <cell r="B29" t="str">
            <v>113264</v>
          </cell>
          <cell r="C29" t="str">
            <v>Первоначальная расчистка от снега</v>
          </cell>
          <cell r="D29">
            <v>1.0999999999999999E-2</v>
          </cell>
          <cell r="E29">
            <v>0</v>
          </cell>
          <cell r="F29">
            <v>0</v>
          </cell>
          <cell r="G29">
            <v>0</v>
          </cell>
        </row>
        <row r="30">
          <cell r="C30" t="str">
            <v xml:space="preserve">  6020.5.13.329(а/д на км899.3)</v>
          </cell>
        </row>
        <row r="31">
          <cell r="B31" t="str">
            <v>113308</v>
          </cell>
          <cell r="C31" t="str">
            <v>Первоначальная расчистка от снега</v>
          </cell>
          <cell r="D31">
            <v>1.9E-2</v>
          </cell>
          <cell r="E31">
            <v>0</v>
          </cell>
          <cell r="F31">
            <v>0</v>
          </cell>
          <cell r="G31">
            <v>0</v>
          </cell>
        </row>
        <row r="32">
          <cell r="C32" t="str">
            <v xml:space="preserve">  6020.5.13.325 (а/д на км 975.5)</v>
          </cell>
          <cell r="G32">
            <v>0</v>
          </cell>
        </row>
        <row r="33">
          <cell r="B33" t="str">
            <v>113277</v>
          </cell>
          <cell r="C33" t="str">
            <v>Первоначальная расчистка от снега</v>
          </cell>
          <cell r="D33">
            <v>1.2E-2</v>
          </cell>
          <cell r="E33">
            <v>0</v>
          </cell>
          <cell r="F33">
            <v>0</v>
          </cell>
          <cell r="G33">
            <v>0</v>
          </cell>
        </row>
        <row r="35">
          <cell r="C35" t="str">
            <v>ИТОГО в ценах 1991 года:</v>
          </cell>
          <cell r="D35">
            <v>11.920999999999998</v>
          </cell>
          <cell r="E35">
            <v>0</v>
          </cell>
          <cell r="F35">
            <v>0</v>
          </cell>
          <cell r="G35">
            <v>0</v>
          </cell>
        </row>
        <row r="37">
          <cell r="C37" t="str">
            <v xml:space="preserve">  Дефектоскопия</v>
          </cell>
        </row>
        <row r="38">
          <cell r="C38" t="str">
            <v xml:space="preserve">  6020.5.13.277</v>
          </cell>
        </row>
        <row r="39">
          <cell r="B39" t="str">
            <v>63108</v>
          </cell>
          <cell r="C39" t="str">
            <v>Проведение внутритрубной</v>
          </cell>
        </row>
        <row r="40">
          <cell r="C40" t="str">
            <v>дефектоскопии и контроль качества</v>
          </cell>
        </row>
        <row r="41">
          <cell r="C41" t="str">
            <v>изоляции газ-да Ду1400(км768-км868)</v>
          </cell>
          <cell r="D41">
            <v>0</v>
          </cell>
          <cell r="E41">
            <v>0</v>
          </cell>
          <cell r="F41">
            <v>0</v>
          </cell>
          <cell r="G41">
            <v>331.87599999999998</v>
          </cell>
        </row>
        <row r="42">
          <cell r="B42" t="str">
            <v>63105</v>
          </cell>
          <cell r="C42" t="str">
            <v>Проведение внутритрубной</v>
          </cell>
        </row>
        <row r="43">
          <cell r="C43" t="str">
            <v>дефектоскопии и контроль качества</v>
          </cell>
        </row>
        <row r="44">
          <cell r="C44" t="str">
            <v>изоляции газ-да Ду1400(км868-км918)</v>
          </cell>
          <cell r="D44">
            <v>0</v>
          </cell>
          <cell r="E44">
            <v>0</v>
          </cell>
          <cell r="F44">
            <v>0</v>
          </cell>
          <cell r="G44">
            <v>149.446</v>
          </cell>
        </row>
        <row r="45">
          <cell r="B45" t="str">
            <v>63106</v>
          </cell>
          <cell r="C45" t="str">
            <v>Проведение внутритрубной</v>
          </cell>
        </row>
        <row r="46">
          <cell r="C46" t="str">
            <v>дефектоскопии и контроль качества</v>
          </cell>
        </row>
        <row r="47">
          <cell r="C47" t="str">
            <v>изоляции газ-да (км918-км950.4)</v>
          </cell>
          <cell r="D47">
            <v>0</v>
          </cell>
          <cell r="E47">
            <v>0</v>
          </cell>
          <cell r="F47">
            <v>0</v>
          </cell>
          <cell r="G47">
            <v>99.623999999999995</v>
          </cell>
        </row>
        <row r="48">
          <cell r="B48" t="str">
            <v>63107</v>
          </cell>
          <cell r="C48" t="str">
            <v>Проведение внутритрубной</v>
          </cell>
        </row>
        <row r="49">
          <cell r="C49" t="str">
            <v>дефектоскопии и контроль качества</v>
          </cell>
        </row>
        <row r="50">
          <cell r="C50" t="str">
            <v>изол. газ-да Ду1400(км950.4-км977)</v>
          </cell>
          <cell r="D50">
            <v>0</v>
          </cell>
          <cell r="E50">
            <v>0</v>
          </cell>
          <cell r="F50">
            <v>0</v>
          </cell>
          <cell r="G50">
            <v>84.176000000000002</v>
          </cell>
        </row>
      </sheetData>
    </sheetDataSet>
  </externalBook>
</externalLink>
</file>

<file path=xl/externalLinks/externalLink9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НовоКов"/>
      <sheetName val="Сводная НовоКов"/>
      <sheetName val="См 1 наруж.водопровод"/>
      <sheetName val="См 2 наруж.канализация"/>
      <sheetName val="См 3 внутр.сети"/>
      <sheetName val="Смета4 геология (архив)"/>
      <sheetName val="См5 ТопоГео  (планшеты)"/>
      <sheetName val="См6 эколог изыск."/>
      <sheetName val="Смета7 регламент с 0,293"/>
      <sheetName val="Смета5 Чеснович"/>
      <sheetName val="Смета4 НовоКов геология"/>
      <sheetName val="КП_НовоКов"/>
      <sheetName val="Сводная_НовоКов"/>
      <sheetName val="См_1_наруж_водопровод"/>
      <sheetName val="См_2_наруж_канализация"/>
      <sheetName val="См_3_внутр_сети"/>
      <sheetName val="Смета4_геология_(архив)"/>
      <sheetName val="См5_ТопоГео__(планшеты)"/>
      <sheetName val="См6_эколог_изыск_"/>
      <sheetName val="Смета7_регламент_с_0,293"/>
      <sheetName val="Смета5_Чеснович"/>
      <sheetName val="Смета4_НовоКов_геология"/>
      <sheetName val="свод"/>
      <sheetName val="Данные для расчёта сметы"/>
      <sheetName val="ИД"/>
      <sheetName val="сводная"/>
      <sheetName val="топография"/>
      <sheetName val="СметаСводная 1 оч"/>
      <sheetName val="СС"/>
      <sheetName val="КП "/>
      <sheetName val="свод 2"/>
      <sheetName val="Смета"/>
      <sheetName val="ИГ1"/>
      <sheetName val="эл.химз."/>
      <sheetName val="sapactivexlhiddensheet"/>
      <sheetName val="свод (2)"/>
      <sheetName val="Калплан ОИ2 Макм крестики"/>
      <sheetName val="пятилетка"/>
      <sheetName val="мониторинг"/>
      <sheetName val="Параметры"/>
      <sheetName val="Смета терзем"/>
      <sheetName val="Лист1"/>
      <sheetName val="р.Волхов"/>
      <sheetName val="кп"/>
      <sheetName val="КП Мак"/>
      <sheetName val="Кал.план Жукова даты - не надо"/>
      <sheetName val="3труба (П)"/>
      <sheetName val="Дополнительные параметры"/>
      <sheetName val="КП Прим (3)"/>
      <sheetName val="смета СИД"/>
      <sheetName val="гидрология"/>
      <sheetName val="СП"/>
      <sheetName val="СметаСводная"/>
      <sheetName val="СметаСводная Рыб"/>
      <sheetName val="свод общ"/>
      <sheetName val="Хаттон 90.90 Femco"/>
      <sheetName val="Summary"/>
      <sheetName val="1.2_"/>
      <sheetName val="Смета 7"/>
    </sheetNames>
    <sheetDataSet>
      <sheetData sheetId="0"/>
      <sheetData sheetId="1"/>
      <sheetData sheetId="2" refreshError="1">
        <row r="6">
          <cell r="D6" t="str">
            <v>Разработка предпроектных предложений по объекту: "Обеспечение водоснабжением и канализацией пос. Ново-Ковалево"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</sheetDataSet>
  </externalBook>
</externalLink>
</file>

<file path=xl/externalLinks/externalLink9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 сводная (список)"/>
      <sheetName val="Смета сводная 1очередь"/>
      <sheetName val="Смета сводная 2-яочередь"/>
      <sheetName val="Смета сводная 3я очередь"/>
      <sheetName val="Смета1 доптопо "/>
      <sheetName val="Смета2 геология допобл"/>
      <sheetName val="См3 ДОП дор работы"/>
      <sheetName val="См4.1 ДОП ОВОС"/>
      <sheetName val="См4.2 ДОП ОВОС"/>
      <sheetName val="См4.3 ДОП ОВОС"/>
      <sheetName val="См1ОИ Смета ПИР дор работы ОИ"/>
      <sheetName val="См2 ОИ ИС все ОИ"/>
      <sheetName val="См3 ОИ сети развязки ОИ"/>
      <sheetName val="См1 топо уч1"/>
      <sheetName val="См2 топо уч2"/>
      <sheetName val="См3 топо уч3-д"/>
      <sheetName val="См4 топо разв 1"/>
      <sheetName val="См5 топо разв 2"/>
      <sheetName val="См6 Топо разв3"/>
      <sheetName val="См7 топо разв4"/>
      <sheetName val="См8 .1топо мосты, трубы"/>
      <sheetName val="См8 .2топо мосты, трубы "/>
      <sheetName val="См8 .3топо мосты, трубы"/>
      <sheetName val="См9.1 топо ПВО"/>
      <sheetName val="См9.2 топо ПВО"/>
      <sheetName val="См9.3 топо ПВО"/>
      <sheetName val="См10.1 инвент"/>
      <sheetName val="См10.2 инвент "/>
      <sheetName val="См10.3инвент  "/>
      <sheetName val="См11.1 геология 1 "/>
      <sheetName val="См11.2 геология 2"/>
      <sheetName val="См12 геология 3"/>
      <sheetName val="См13.1 Смета ПИР дор работы"/>
      <sheetName val="См13.2 Смета ПИР дор работы"/>
      <sheetName val="См13.3 Смета ПИР дор работы"/>
      <sheetName val="См 14.1 ИС"/>
      <sheetName val="См 14.2 ИС"/>
      <sheetName val="См 14.3 ИС"/>
      <sheetName val="См15.1сети развязки"/>
      <sheetName val="См15.2сети развязки "/>
      <sheetName val="См15.3сети развязки "/>
      <sheetName val="См16 сети по дороге"/>
      <sheetName val="Смета17 эколог.эксп"/>
      <sheetName val="см18 Оценка"/>
      <sheetName val="См19.1 эколог изыск разв по20га"/>
      <sheetName val="См19.2 эколог изыск разв по20"/>
      <sheetName val="См19.3эколог изыск разв по20"/>
      <sheetName val="См20.1 экизыск дорога -1очер"/>
      <sheetName val="См20.2 эк изыскдорога -2оч"/>
      <sheetName val="См21 эколог изыск5км"/>
      <sheetName val="Смета 22.ИГИ"/>
      <sheetName val="См23 транс потоки обл.дорога"/>
      <sheetName val="смета17 конк докум"/>
      <sheetName val="См4Смета ПИР искл. работ ненадо"/>
    </sheetNames>
    <sheetDataSet>
      <sheetData sheetId="0" refreshError="1">
        <row r="6">
          <cell r="E6" t="str">
            <v>Строительство автомобильной дороги  Санкт-Петербург - Сортавала на участке Скотное - а/д "Магистральная" во Всеволожском районе Ленинградской области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externalLinks/externalLink9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ая"/>
      <sheetName val="Смета №1 ТОПОГРАФИЯ"/>
      <sheetName val="Смета №2 ГЕОЛОГИЯ"/>
      <sheetName val="Смета №3 ТСОДД"/>
      <sheetName val="Смета №4 ДОРОГА"/>
    </sheetNames>
    <sheetDataSet>
      <sheetData sheetId="0" refreshError="1">
        <row r="7">
          <cell r="D7" t="str">
            <v>Проектирование транспортной развязки в двух уровнях на пересечении Петербургского шоссе и поздъезной автодорогой к комплексу</v>
          </cell>
        </row>
      </sheetData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9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 объектов"/>
    </sheetNames>
    <sheetDataSet>
      <sheetData sheetId="0">
        <row r="6">
          <cell r="B6">
            <v>10</v>
          </cell>
          <cell r="C6" t="str">
            <v>ПР</v>
          </cell>
        </row>
        <row r="7">
          <cell r="B7">
            <v>20</v>
          </cell>
          <cell r="C7" t="str">
            <v>РД</v>
          </cell>
        </row>
        <row r="8">
          <cell r="B8">
            <v>30</v>
          </cell>
          <cell r="C8" t="str">
            <v>РП</v>
          </cell>
        </row>
        <row r="9">
          <cell r="B9">
            <v>40</v>
          </cell>
          <cell r="C9" t="str">
            <v>ШАГОЛ</v>
          </cell>
        </row>
        <row r="10">
          <cell r="B10">
            <v>50</v>
          </cell>
          <cell r="C10" t="str">
            <v>Куйбышевская</v>
          </cell>
        </row>
        <row r="11">
          <cell r="B11">
            <v>60</v>
          </cell>
          <cell r="C11" t="str">
            <v>Северная</v>
          </cell>
        </row>
        <row r="12">
          <cell r="B12">
            <v>70</v>
          </cell>
          <cell r="C12" t="str">
            <v>Новометаллургическая</v>
          </cell>
        </row>
        <row r="13">
          <cell r="B13">
            <v>80</v>
          </cell>
          <cell r="C13" t="str">
            <v>Районная</v>
          </cell>
        </row>
        <row r="14">
          <cell r="B14">
            <v>90</v>
          </cell>
          <cell r="C14" t="str">
            <v>Борская</v>
          </cell>
        </row>
        <row r="15">
          <cell r="B15">
            <v>100</v>
          </cell>
          <cell r="C15" t="str">
            <v>Восточная</v>
          </cell>
        </row>
        <row r="16">
          <cell r="B16">
            <v>110</v>
          </cell>
          <cell r="C16" t="str">
            <v>НКАЗ</v>
          </cell>
        </row>
        <row r="17">
          <cell r="B17">
            <v>120</v>
          </cell>
          <cell r="C17" t="str">
            <v>Еланская</v>
          </cell>
        </row>
        <row r="18">
          <cell r="B18">
            <v>130</v>
          </cell>
          <cell r="C18" t="str">
            <v>Древлянка</v>
          </cell>
        </row>
        <row r="19">
          <cell r="B19">
            <v>140</v>
          </cell>
          <cell r="C19" t="str">
            <v>Кузбасская</v>
          </cell>
        </row>
        <row r="20">
          <cell r="B20">
            <v>150</v>
          </cell>
        </row>
        <row r="21">
          <cell r="B21">
            <v>160</v>
          </cell>
        </row>
        <row r="22">
          <cell r="B22">
            <v>170</v>
          </cell>
        </row>
        <row r="23">
          <cell r="B23">
            <v>180</v>
          </cell>
        </row>
        <row r="24">
          <cell r="B24">
            <v>190</v>
          </cell>
        </row>
        <row r="25">
          <cell r="B25">
            <v>200</v>
          </cell>
        </row>
        <row r="26">
          <cell r="B26">
            <v>210</v>
          </cell>
        </row>
        <row r="27">
          <cell r="B27">
            <v>220</v>
          </cell>
        </row>
        <row r="28">
          <cell r="B28">
            <v>230</v>
          </cell>
        </row>
        <row r="29">
          <cell r="B29">
            <v>999</v>
          </cell>
        </row>
        <row r="30">
          <cell r="B30">
            <v>240</v>
          </cell>
        </row>
        <row r="31">
          <cell r="B31">
            <v>250</v>
          </cell>
        </row>
        <row r="32">
          <cell r="B32">
            <v>260</v>
          </cell>
        </row>
        <row r="33">
          <cell r="B33">
            <v>270</v>
          </cell>
        </row>
        <row r="34">
          <cell r="B34">
            <v>280</v>
          </cell>
        </row>
        <row r="35">
          <cell r="B35">
            <v>290</v>
          </cell>
        </row>
      </sheetData>
    </sheetDataSet>
  </externalBook>
</externalLink>
</file>

<file path=xl/externalLinks/externalLink9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.план"/>
      <sheetName val="сводная"/>
      <sheetName val="смета№1"/>
      <sheetName val="смета№2"/>
      <sheetName val="смета№3"/>
      <sheetName val="смета№4"/>
      <sheetName val="смета№5"/>
      <sheetName val="смета №7"/>
      <sheetName val="смета№8"/>
      <sheetName val="смета№9"/>
      <sheetName val="Смета №10"/>
      <sheetName val="смета№11"/>
      <sheetName val="трансп тоннель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9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Данные для расчёта сметы"/>
      <sheetName val="топография"/>
      <sheetName val="СметаСводная"/>
      <sheetName val="свод 2"/>
      <sheetName val="ИГ1"/>
      <sheetName val="См 1 наруж.водопровод"/>
      <sheetName val="свод1"/>
      <sheetName val="СметаСводная Рыб"/>
      <sheetName val="#ССЫЛКА"/>
      <sheetName val="СметаСводная Колпино"/>
      <sheetName val="Материалы"/>
      <sheetName val="ЛЧ"/>
      <sheetName val="Лист1"/>
      <sheetName val="Ачинский НПЗ"/>
      <sheetName val="свод"/>
      <sheetName val="ПД"/>
      <sheetName val="Стр1По"/>
      <sheetName val="х"/>
      <sheetName val="Коэф КВ"/>
      <sheetName val="шаблон"/>
      <sheetName val="топо"/>
      <sheetName val="Journals"/>
      <sheetName val="свод 3"/>
      <sheetName val="Восстановл_Лист13"/>
      <sheetName val="Восстановл_Лист15"/>
      <sheetName val="Восстановл_Лист19"/>
      <sheetName val="Восстановл_Лист7"/>
      <sheetName val="Восстановл_Лист5"/>
      <sheetName val="Восстановл_Лист44"/>
      <sheetName val="Восстановл_Лист29"/>
      <sheetName val="Восстановл_Лист6"/>
      <sheetName val="Восстановл_Лист2"/>
      <sheetName val="Восстановл_Лист4"/>
      <sheetName val="Восстановл_Лист8"/>
      <sheetName val="Восстановл_Лист45"/>
      <sheetName val="Восстановл_Лист27"/>
      <sheetName val="Восстановл_Лист9"/>
      <sheetName val="Восстановл_Лист10"/>
      <sheetName val="Восстановл_Лист46"/>
      <sheetName val="Восстановл_Лист28"/>
      <sheetName val="Восстановл_Лист11"/>
      <sheetName val="Восстановл_Лист12"/>
      <sheetName val="Восстановл_Лист47"/>
      <sheetName val="Восстановл_Лист14"/>
      <sheetName val="Восстановл_Лист1"/>
      <sheetName val="Восстановл_Лист18"/>
      <sheetName val="Восстановл_Лист21"/>
      <sheetName val="Восстановл_Лист20"/>
      <sheetName val="Восстановл_Лист49"/>
      <sheetName val="Восстановл_Лист25"/>
      <sheetName val="ПДР"/>
      <sheetName val="Norm"/>
      <sheetName val="все"/>
      <sheetName val="ц_1991"/>
      <sheetName val="ГПК"/>
      <sheetName val="ДКС"/>
      <sheetName val="Етыпур"/>
      <sheetName val="Западн"/>
      <sheetName val="НГКХ"/>
      <sheetName val="ПСП "/>
      <sheetName val="Тобольск"/>
      <sheetName val="УПН"/>
      <sheetName val="Спр_общий"/>
      <sheetName val="Пример расчета"/>
      <sheetName val="Курсы"/>
      <sheetName val="ВКЕ"/>
      <sheetName val="СМЕТА проект"/>
      <sheetName val="РП"/>
      <sheetName val="Упр"/>
      <sheetName val="Сводная смета"/>
      <sheetName val="list"/>
      <sheetName val="Разработка проекта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Данные_для_расчёта_сметы"/>
      <sheetName val="свод_3"/>
      <sheetName val="ПСП_"/>
      <sheetName val="Пример_расчета"/>
      <sheetName val="свод_2"/>
      <sheetName val="СМЕТА_проект"/>
      <sheetName val="Сводная_смета"/>
      <sheetName val="Разработка_проекта"/>
      <sheetName val="Main"/>
      <sheetName val="Кл-р SysTel"/>
      <sheetName val="СПРПФ"/>
      <sheetName val="sapactivexlhiddensheet"/>
      <sheetName val="КП Прим (3)"/>
      <sheetName val="1.3"/>
      <sheetName val="Калькуляция_2012"/>
      <sheetName val="1.2.1-Проект"/>
      <sheetName val="Итог"/>
      <sheetName val="см8"/>
      <sheetName val="4"/>
      <sheetName val="Землеотвод"/>
      <sheetName val="КП к снег Рыбинская"/>
      <sheetName val="Лист опроса"/>
      <sheetName val="к.84-к.83"/>
      <sheetName val="Summary"/>
      <sheetName val="Шкаф"/>
      <sheetName val="Коэфф1."/>
      <sheetName val="Прайс лист"/>
      <sheetName val="HP и оргтехника"/>
      <sheetName val="5ОборРабМест(HP)"/>
      <sheetName val="Зап-3- СЦБ"/>
      <sheetName val="СметаСводная павильон"/>
      <sheetName val="сводная"/>
      <sheetName val="OCK1"/>
      <sheetName val="СМ"/>
      <sheetName val="Раб"/>
      <sheetName val="Ap"/>
      <sheetName val="Раб1"/>
      <sheetName val="Штамп"/>
      <sheetName val="Ан"/>
      <sheetName val="Титул"/>
      <sheetName val="СмДок"/>
      <sheetName val="СостРабПр"/>
      <sheetName val="Огл"/>
      <sheetName val="ПЗ"/>
      <sheetName val="ИсхДан"/>
      <sheetName val="С0"/>
      <sheetName val="Л09-02"/>
      <sheetName val="Л09-03"/>
      <sheetName val="16"/>
      <sheetName val="17"/>
      <sheetName val="18"/>
      <sheetName val="SS(4)"/>
      <sheetName val="SS(5)"/>
      <sheetName val="SS(6)"/>
      <sheetName val="SSS"/>
      <sheetName val="SS(7)"/>
      <sheetName val="SS(8)"/>
      <sheetName val="SS(9)"/>
      <sheetName val="SS(10)"/>
      <sheetName val="SS(11)"/>
      <sheetName val="SS(12)"/>
      <sheetName val="SS(13)"/>
      <sheetName val="SS(14)"/>
      <sheetName val="SS(15)"/>
      <sheetName val="SS(16)"/>
      <sheetName val="SS(17)"/>
      <sheetName val="SS(18)"/>
      <sheetName val="SS(19)"/>
      <sheetName val="SS(20)"/>
      <sheetName val="SS(21)"/>
      <sheetName val="SS(22)"/>
      <sheetName val="SS(23)"/>
      <sheetName val="SS(24)"/>
      <sheetName val="SS(25)"/>
      <sheetName val="SS(26)"/>
      <sheetName val="SS(27)"/>
      <sheetName val="SS(28)"/>
      <sheetName val="SS(29)"/>
      <sheetName val="SS(30)"/>
      <sheetName val="SS(31)"/>
      <sheetName val="SS(32)"/>
      <sheetName val="SS(33)"/>
      <sheetName val="SS(34)"/>
      <sheetName val="SS(35)"/>
      <sheetName val="SS(36)"/>
      <sheetName val="SS(37)"/>
      <sheetName val="SS(38)"/>
      <sheetName val="SS(39)"/>
      <sheetName val="SS(40)"/>
      <sheetName val="SS(41)"/>
      <sheetName val="SS(42)"/>
      <sheetName val="SS(43)"/>
      <sheetName val="SS(44)"/>
      <sheetName val="SS(45)"/>
      <sheetName val="SS(46)"/>
      <sheetName val="SS(47)"/>
      <sheetName val="SS(48)"/>
      <sheetName val="SS(49)"/>
      <sheetName val="SS(50)"/>
      <sheetName val="SS(51)"/>
      <sheetName val="SS(52)"/>
      <sheetName val="SS(53)"/>
      <sheetName val="SS(54)"/>
      <sheetName val="SS(55)"/>
      <sheetName val="SS(56)"/>
      <sheetName val="SS(57)"/>
      <sheetName val="SS(58)"/>
      <sheetName val="SS(59)"/>
      <sheetName val="SS(60)"/>
      <sheetName val="SS(61)"/>
      <sheetName val="SS(62)"/>
      <sheetName val="SS(63)"/>
      <sheetName val="SS(64)"/>
      <sheetName val="SS(65)"/>
      <sheetName val="SS(66)"/>
      <sheetName val="SS(67)"/>
      <sheetName val="SS(68)"/>
      <sheetName val="SS(69)"/>
      <sheetName val="SS(70)"/>
      <sheetName val="SS(71)"/>
      <sheetName val="SS(72)"/>
      <sheetName val="SS(73)"/>
      <sheetName val="SS(74)"/>
      <sheetName val="SS(75)"/>
      <sheetName val="SS(76)"/>
      <sheetName val="SS(77)"/>
      <sheetName val="SS(78)"/>
      <sheetName val="SS(79)"/>
      <sheetName val="SS(80)"/>
      <sheetName val="SS(81)"/>
      <sheetName val="SS(82)"/>
      <sheetName val="SS(83)"/>
      <sheetName val="SS(84)"/>
      <sheetName val="SS(85)"/>
      <sheetName val="SS(86)"/>
      <sheetName val="SS(87)"/>
      <sheetName val="SS(88)"/>
      <sheetName val="SS(89)"/>
      <sheetName val="SS(90)"/>
      <sheetName val="SS(91)"/>
      <sheetName val="SS(92)"/>
      <sheetName val="SS(93)"/>
      <sheetName val="SS(94)"/>
      <sheetName val="SS(95)"/>
      <sheetName val="SS(96)"/>
      <sheetName val="SS(97)"/>
      <sheetName val="SS(98)"/>
      <sheetName val="SS(99)"/>
      <sheetName val="SS(100)"/>
      <sheetName val="SS(101)"/>
      <sheetName val="SS(102)"/>
      <sheetName val="SS(103)"/>
      <sheetName val="SS(104)"/>
      <sheetName val="SS(105)"/>
      <sheetName val="SS(106)"/>
      <sheetName val="SS(107)"/>
      <sheetName val="SS(108)"/>
      <sheetName val="SS(109)"/>
      <sheetName val="SS(110)"/>
      <sheetName val="SS(111)"/>
      <sheetName val="SS(112)"/>
      <sheetName val="SS(113)"/>
      <sheetName val="SS(114)"/>
      <sheetName val="SS(115)"/>
      <sheetName val="SS(116)"/>
      <sheetName val="SS(117)"/>
      <sheetName val="SS(118)"/>
      <sheetName val="SS(119)"/>
      <sheetName val="SS(120)"/>
      <sheetName val="SS(121)"/>
      <sheetName val="SS(122)"/>
      <sheetName val="SS(123)"/>
      <sheetName val="SS(124)"/>
      <sheetName val="SS(125)"/>
      <sheetName val="SS(126)"/>
      <sheetName val="SS(127)"/>
      <sheetName val="SS(128)"/>
      <sheetName val="SS(129)"/>
      <sheetName val="SS(130)"/>
      <sheetName val="SS(131)"/>
      <sheetName val="SS(132)"/>
      <sheetName val="SS(133)"/>
      <sheetName val="SS(134)"/>
      <sheetName val="SS(135)"/>
      <sheetName val="SS(136)"/>
      <sheetName val="SS(137)"/>
      <sheetName val="SS(138)"/>
      <sheetName val="SS(139)"/>
      <sheetName val="SS(140)"/>
      <sheetName val="SS(141)"/>
      <sheetName val="SS(142)"/>
      <sheetName val="SS(143)"/>
      <sheetName val="SS(144)"/>
      <sheetName val="SS(145)"/>
      <sheetName val="SS(146)"/>
      <sheetName val="SS(147)"/>
      <sheetName val="SS(148)"/>
      <sheetName val="SS(149)"/>
      <sheetName val="SS(150)"/>
      <sheetName val="SS(151)"/>
      <sheetName val="SS(152)"/>
      <sheetName val="SS(153)"/>
      <sheetName val="SS(154)"/>
      <sheetName val="SS(155)"/>
      <sheetName val="SS(156)"/>
      <sheetName val="SS(157)"/>
      <sheetName val="SS(158)"/>
      <sheetName val="SS(159)"/>
      <sheetName val="SS(160)"/>
      <sheetName val="SS(161)"/>
      <sheetName val="SS(162)"/>
      <sheetName val="SS(163)"/>
      <sheetName val="SS(164)"/>
      <sheetName val="SS(166)"/>
      <sheetName val="Титул1"/>
      <sheetName val="Титул2"/>
      <sheetName val="Титул3"/>
      <sheetName val="НЕДЕЛИ"/>
      <sheetName val="влад-таблица"/>
      <sheetName val="Подрядчики"/>
      <sheetName val="См_1_наруж_водопровод"/>
      <sheetName val="Кл-р_SysTel"/>
      <sheetName val="КП_Прим_(3)"/>
      <sheetName val="1_3"/>
      <sheetName val="СметаСводная_Рыб"/>
      <sheetName val="Таас-Юрях"/>
      <sheetName val="Етыпур-"/>
      <sheetName val="ЗапТарк"/>
      <sheetName val="Приобка"/>
      <sheetName val="ВЖК"/>
      <sheetName val="КП Мак"/>
      <sheetName val="Бюджет"/>
      <sheetName val="гидрология"/>
      <sheetName val="пр_5_1"/>
      <sheetName val="Стр5"/>
      <sheetName val="Стр6"/>
      <sheetName val="Стр7"/>
      <sheetName val="Стр8а"/>
      <sheetName val="Стр9а"/>
      <sheetName val="Стр8б"/>
      <sheetName val="Стр9б"/>
      <sheetName val="Стр8г"/>
      <sheetName val="Стр9г"/>
      <sheetName val="Стр8и"/>
      <sheetName val="Стр9и"/>
      <sheetName val="Стр14"/>
      <sheetName val="Список"/>
      <sheetName val="Иммакр"/>
      <sheetName val="Данные1кв."/>
      <sheetName val="Данные"/>
      <sheetName val="Стр2По"/>
      <sheetName val="Стр3По"/>
      <sheetName val="Стр4По"/>
      <sheetName val="Стр5По"/>
      <sheetName val="Стр6По(а)"/>
      <sheetName val="Стр6По(б)"/>
      <sheetName val="Стр6По(г)"/>
      <sheetName val="Стр6По(и)"/>
      <sheetName val="Стр7По"/>
      <sheetName val="НДС"/>
      <sheetName val="EKDEB90"/>
      <sheetName val="Стр1"/>
      <sheetName val="ИД"/>
      <sheetName val="январь"/>
      <sheetName val="База"/>
      <sheetName val="6.52-свод"/>
      <sheetName val="ОБЩЕСТВА"/>
      <sheetName val="План"/>
      <sheetName val="Лист2"/>
      <sheetName val="Гр5(о)"/>
      <sheetName val="Справочник"/>
      <sheetName val="Данные1кв_"/>
      <sheetName val="Коэф_КВ"/>
      <sheetName val="6_52-свод"/>
      <sheetName val="КП НовоКов"/>
      <sheetName val="Калплан Кра"/>
      <sheetName val="изыскания 2"/>
      <sheetName val="КП к ГК"/>
      <sheetName val="Об-15"/>
      <sheetName val="Прибыль опл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информация"/>
      <sheetName val="Амур ДОН"/>
      <sheetName val="13.1"/>
      <sheetName val="Архив2"/>
      <sheetName val="Opex personnel (Term facs)"/>
      <sheetName val="КП (2)"/>
      <sheetName val="Calc"/>
      <sheetName val="Обновление"/>
      <sheetName val="Цена"/>
      <sheetName val="Product"/>
      <sheetName val="К.рын"/>
      <sheetName val="Вспомогательный"/>
      <sheetName val="Смета 1свод"/>
      <sheetName val="СметаСводная снег"/>
      <sheetName val="пятилетка"/>
      <sheetName val="мониторинг"/>
      <sheetName val="Параметры"/>
      <sheetName val="кп"/>
      <sheetName val="Кал.план Жукова даты - не надо"/>
      <sheetName val="См3 СЦБ-зап"/>
      <sheetName val="Хаттон 90.90 Femco"/>
      <sheetName val="Leistungsakt"/>
      <sheetName val="Объемы работ по ПВ"/>
      <sheetName val="СметаСводная 1 оч"/>
      <sheetName val="Смета-Т"/>
      <sheetName val="Общая часть"/>
      <sheetName val="К"/>
      <sheetName val="Курс доллара"/>
      <sheetName val="в работу"/>
      <sheetName val="ПДР ООО &quot;Юкос ФБЦ&quot;"/>
      <sheetName val="Lim"/>
      <sheetName val="Хар_"/>
      <sheetName val="С1_"/>
      <sheetName val="трансформация1"/>
      <sheetName val="breakdown"/>
      <sheetName val="смета СИД"/>
      <sheetName val="total"/>
      <sheetName val="исходные данные"/>
      <sheetName val="Комплектация"/>
      <sheetName val="трубы"/>
      <sheetName val="расчетные таблицы"/>
      <sheetName val="СМР"/>
      <sheetName val="дороги"/>
      <sheetName val="Destination"/>
      <sheetName val="СС"/>
      <sheetName val="мсн"/>
      <sheetName val="Капитальные затраты"/>
      <sheetName val="ЭХЗ"/>
      <sheetName val="Свод объем"/>
      <sheetName val="Дополнительные параметры"/>
      <sheetName val="1ПС"/>
      <sheetName val="Приложение 2"/>
      <sheetName val="Переменные и константы"/>
      <sheetName val="вариант"/>
      <sheetName val="ИД1"/>
      <sheetName val="ID"/>
      <sheetName val="СП"/>
      <sheetName val="A54НДС"/>
      <sheetName val="Должности"/>
      <sheetName val="РС"/>
      <sheetName val="ОПС"/>
      <sheetName val="УП _2004"/>
      <sheetName val="АЧ"/>
      <sheetName val="Табл38-7"/>
      <sheetName val="БП НОВЫЙ"/>
      <sheetName val="BACT"/>
      <sheetName val="База Геодезия"/>
      <sheetName val="База Геология"/>
      <sheetName val="6"/>
      <sheetName val="5.1"/>
      <sheetName val="3.1 ТХ"/>
      <sheetName val="база на 21-04-08"/>
      <sheetName val="См_2 Шатурс сети  проект работы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/>
      <sheetData sheetId="161"/>
      <sheetData sheetId="162"/>
      <sheetData sheetId="163"/>
      <sheetData sheetId="164"/>
      <sheetData sheetId="165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/>
      <sheetData sheetId="371"/>
      <sheetData sheetId="372"/>
      <sheetData sheetId="373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Q90"/>
  <sheetViews>
    <sheetView tabSelected="1" view="pageBreakPreview" zoomScale="85" zoomScaleNormal="100" zoomScaleSheetLayoutView="85" workbookViewId="0">
      <selection activeCell="V31" sqref="V31"/>
    </sheetView>
  </sheetViews>
  <sheetFormatPr defaultColWidth="9.140625" defaultRowHeight="15" x14ac:dyDescent="0.25"/>
  <cols>
    <col min="1" max="1" width="8" style="1" customWidth="1"/>
    <col min="2" max="2" width="23" style="1" customWidth="1"/>
    <col min="3" max="3" width="48.85546875" style="1" customWidth="1"/>
    <col min="4" max="8" width="15.7109375" style="1" customWidth="1"/>
    <col min="9" max="9" width="10.28515625" style="61" bestFit="1" customWidth="1"/>
    <col min="10" max="10" width="10.28515625" style="1" bestFit="1" customWidth="1"/>
    <col min="11" max="16384" width="9.140625" style="1"/>
  </cols>
  <sheetData>
    <row r="1" spans="1:13" x14ac:dyDescent="0.25">
      <c r="A1" s="4"/>
      <c r="B1" s="3"/>
      <c r="C1" s="3"/>
      <c r="D1" s="4"/>
      <c r="E1" s="4"/>
      <c r="F1" s="4"/>
      <c r="G1" s="4"/>
      <c r="H1" s="60" t="s">
        <v>96</v>
      </c>
      <c r="I1" s="64"/>
      <c r="J1" s="63"/>
      <c r="K1" s="63"/>
      <c r="L1" s="62"/>
      <c r="M1" s="62"/>
    </row>
    <row r="2" spans="1:13" x14ac:dyDescent="0.25">
      <c r="A2" s="4"/>
      <c r="B2" s="3" t="s">
        <v>95</v>
      </c>
      <c r="C2" s="105" t="s">
        <v>94</v>
      </c>
      <c r="D2" s="105"/>
      <c r="E2" s="105"/>
      <c r="F2" s="105"/>
      <c r="G2" s="105"/>
      <c r="H2" s="4"/>
      <c r="I2" s="66"/>
      <c r="J2" s="63"/>
      <c r="K2" s="63"/>
      <c r="L2" s="62"/>
      <c r="M2" s="62"/>
    </row>
    <row r="3" spans="1:13" x14ac:dyDescent="0.25">
      <c r="A3" s="4"/>
      <c r="B3" s="3"/>
      <c r="C3" s="3"/>
      <c r="D3" s="59" t="s">
        <v>93</v>
      </c>
      <c r="E3" s="2"/>
      <c r="F3" s="4"/>
      <c r="G3" s="4"/>
      <c r="H3" s="4"/>
      <c r="I3" s="66"/>
      <c r="J3" s="88"/>
      <c r="K3" s="63"/>
      <c r="L3" s="62"/>
      <c r="M3" s="62"/>
    </row>
    <row r="4" spans="1:13" x14ac:dyDescent="0.25">
      <c r="A4" s="4"/>
      <c r="B4" s="58" t="s">
        <v>92</v>
      </c>
      <c r="C4" s="57" t="s">
        <v>91</v>
      </c>
      <c r="D4" s="4"/>
      <c r="E4" s="49"/>
      <c r="F4" s="4"/>
      <c r="G4" s="4"/>
      <c r="H4" s="4"/>
      <c r="I4" s="66"/>
      <c r="J4" s="88"/>
      <c r="K4" s="63"/>
      <c r="L4" s="62"/>
      <c r="M4" s="62"/>
    </row>
    <row r="5" spans="1:13" x14ac:dyDescent="0.25">
      <c r="A5" s="4"/>
      <c r="B5" s="3"/>
      <c r="C5" s="3"/>
      <c r="D5" s="4"/>
      <c r="E5" s="49"/>
      <c r="F5" s="4"/>
      <c r="G5" s="4"/>
      <c r="H5" s="56"/>
      <c r="I5" s="66"/>
      <c r="J5" s="88"/>
      <c r="K5" s="63"/>
      <c r="L5" s="62"/>
      <c r="M5" s="62"/>
    </row>
    <row r="6" spans="1:13" x14ac:dyDescent="0.25">
      <c r="A6" s="4"/>
      <c r="B6" s="54" t="s">
        <v>90</v>
      </c>
      <c r="C6" s="55"/>
      <c r="D6" s="13">
        <f>H72</f>
        <v>40241.14</v>
      </c>
      <c r="E6" s="54" t="s">
        <v>89</v>
      </c>
      <c r="F6" s="4"/>
      <c r="G6" s="4"/>
      <c r="H6" s="53"/>
      <c r="I6" s="66"/>
      <c r="J6" s="88"/>
      <c r="K6" s="63"/>
      <c r="L6" s="62"/>
      <c r="M6" s="62"/>
    </row>
    <row r="7" spans="1:13" x14ac:dyDescent="0.25">
      <c r="A7" s="4"/>
      <c r="B7" s="3"/>
      <c r="C7" s="3"/>
      <c r="D7" s="52"/>
      <c r="E7" s="3"/>
      <c r="F7" s="4"/>
      <c r="G7" s="4"/>
      <c r="H7" s="4"/>
      <c r="I7" s="66"/>
      <c r="J7" s="88"/>
      <c r="K7" s="63"/>
      <c r="L7" s="62"/>
      <c r="M7" s="62"/>
    </row>
    <row r="8" spans="1:13" x14ac:dyDescent="0.25">
      <c r="A8" s="4"/>
      <c r="B8" s="3"/>
      <c r="C8" s="51"/>
      <c r="D8" s="50"/>
      <c r="E8" s="12"/>
      <c r="F8" s="50"/>
      <c r="G8" s="50"/>
      <c r="H8" s="4"/>
      <c r="I8" s="66"/>
      <c r="J8" s="88"/>
      <c r="K8" s="63"/>
      <c r="L8" s="62"/>
      <c r="M8" s="62"/>
    </row>
    <row r="9" spans="1:13" ht="15" hidden="1" customHeight="1" x14ac:dyDescent="0.25">
      <c r="A9" s="4"/>
      <c r="B9" s="3"/>
      <c r="C9" s="3"/>
      <c r="D9" s="49" t="s">
        <v>87</v>
      </c>
      <c r="E9" s="2"/>
      <c r="F9" s="4"/>
      <c r="G9" s="4"/>
      <c r="H9" s="4"/>
      <c r="I9" s="66"/>
      <c r="J9" s="86"/>
      <c r="K9" s="63"/>
      <c r="L9" s="62"/>
      <c r="M9" s="62"/>
    </row>
    <row r="10" spans="1:13" ht="15" hidden="1" customHeight="1" x14ac:dyDescent="0.25">
      <c r="A10" s="4"/>
      <c r="B10" s="3"/>
      <c r="C10" s="3"/>
      <c r="D10" s="4"/>
      <c r="E10" s="49"/>
      <c r="F10" s="4"/>
      <c r="G10" s="4"/>
      <c r="H10" s="4"/>
      <c r="I10" s="66"/>
      <c r="J10" s="86"/>
      <c r="K10" s="63"/>
      <c r="L10" s="62"/>
      <c r="M10" s="62"/>
    </row>
    <row r="11" spans="1:13" ht="15" hidden="1" customHeight="1" x14ac:dyDescent="0.25">
      <c r="A11" s="4"/>
      <c r="B11" s="3" t="s">
        <v>88</v>
      </c>
      <c r="C11" s="3"/>
      <c r="D11" s="2"/>
      <c r="E11" s="2"/>
      <c r="F11" s="2"/>
      <c r="G11" s="2"/>
      <c r="H11" s="4"/>
      <c r="I11" s="66"/>
      <c r="J11" s="86"/>
      <c r="K11" s="63"/>
      <c r="L11" s="62"/>
      <c r="M11" s="62"/>
    </row>
    <row r="12" spans="1:13" ht="15" hidden="1" customHeight="1" x14ac:dyDescent="0.25">
      <c r="A12" s="4"/>
      <c r="B12" s="3"/>
      <c r="C12" s="3"/>
      <c r="D12" s="2"/>
      <c r="E12" s="2"/>
      <c r="F12" s="2"/>
      <c r="G12" s="4"/>
      <c r="H12" s="4"/>
      <c r="I12" s="66"/>
      <c r="J12" s="86"/>
      <c r="K12" s="63"/>
      <c r="L12" s="62"/>
      <c r="M12" s="62"/>
    </row>
    <row r="13" spans="1:13" x14ac:dyDescent="0.25">
      <c r="A13" s="4"/>
      <c r="B13" s="3"/>
      <c r="C13" s="106" t="s">
        <v>87</v>
      </c>
      <c r="D13" s="106"/>
      <c r="E13" s="106"/>
      <c r="F13" s="106"/>
      <c r="G13" s="106"/>
      <c r="H13" s="4"/>
      <c r="I13" s="66"/>
      <c r="J13" s="86"/>
      <c r="K13" s="63"/>
      <c r="L13" s="62"/>
      <c r="M13" s="62"/>
    </row>
    <row r="14" spans="1:13" x14ac:dyDescent="0.25">
      <c r="A14" s="4"/>
      <c r="B14" s="3"/>
      <c r="C14" s="3"/>
      <c r="D14" s="47" t="s">
        <v>86</v>
      </c>
      <c r="E14" s="2"/>
      <c r="F14" s="4"/>
      <c r="G14" s="4"/>
      <c r="H14" s="4"/>
      <c r="I14" s="66"/>
      <c r="J14" s="86"/>
      <c r="K14" s="63"/>
      <c r="L14" s="62"/>
      <c r="M14" s="62"/>
    </row>
    <row r="15" spans="1:13" x14ac:dyDescent="0.25">
      <c r="A15" s="4"/>
      <c r="B15" s="3"/>
      <c r="C15" s="48" t="s">
        <v>85</v>
      </c>
      <c r="D15" s="47">
        <v>1</v>
      </c>
      <c r="E15" s="2"/>
      <c r="F15" s="4"/>
      <c r="G15" s="4"/>
      <c r="H15" s="4"/>
      <c r="I15" s="66"/>
      <c r="J15" s="86"/>
      <c r="K15" s="63"/>
      <c r="L15" s="62"/>
      <c r="M15" s="62"/>
    </row>
    <row r="16" spans="1:13" ht="30" customHeight="1" x14ac:dyDescent="0.2">
      <c r="A16" s="4"/>
      <c r="B16" s="46"/>
      <c r="C16" s="115" t="s">
        <v>84</v>
      </c>
      <c r="D16" s="115"/>
      <c r="E16" s="115"/>
      <c r="F16" s="115"/>
      <c r="G16" s="115"/>
      <c r="H16" s="4"/>
      <c r="I16" s="66"/>
      <c r="J16" s="86"/>
      <c r="K16" s="63"/>
      <c r="L16" s="62"/>
      <c r="M16" s="62"/>
    </row>
    <row r="17" spans="1:13" x14ac:dyDescent="0.25">
      <c r="A17" s="4"/>
      <c r="B17" s="3"/>
      <c r="C17" s="117" t="s">
        <v>83</v>
      </c>
      <c r="D17" s="117"/>
      <c r="E17" s="117"/>
      <c r="F17" s="117"/>
      <c r="G17" s="117"/>
      <c r="H17" s="4"/>
      <c r="I17" s="66"/>
      <c r="J17" s="86"/>
      <c r="K17" s="63"/>
      <c r="L17" s="62"/>
      <c r="M17" s="62"/>
    </row>
    <row r="18" spans="1:13" x14ac:dyDescent="0.25">
      <c r="A18" s="4"/>
      <c r="B18" s="3"/>
      <c r="C18" s="3"/>
      <c r="D18" s="2"/>
      <c r="E18" s="2"/>
      <c r="F18" s="2"/>
      <c r="G18" s="2"/>
      <c r="H18" s="4"/>
      <c r="I18" s="64"/>
      <c r="J18" s="86"/>
      <c r="K18" s="63"/>
      <c r="L18" s="62"/>
      <c r="M18" s="62"/>
    </row>
    <row r="19" spans="1:13" ht="38.25" customHeight="1" x14ac:dyDescent="0.25">
      <c r="A19" s="4"/>
      <c r="B19" s="116" t="s">
        <v>102</v>
      </c>
      <c r="C19" s="116"/>
      <c r="D19" s="116"/>
      <c r="E19" s="116"/>
      <c r="F19" s="116"/>
      <c r="G19" s="116"/>
      <c r="H19" s="116"/>
      <c r="I19" s="64"/>
      <c r="J19" s="86"/>
      <c r="K19" s="63"/>
      <c r="L19" s="62"/>
      <c r="M19" s="62"/>
    </row>
    <row r="20" spans="1:13" x14ac:dyDescent="0.25">
      <c r="A20" s="4"/>
      <c r="B20" s="45" t="s">
        <v>82</v>
      </c>
      <c r="C20" s="44"/>
      <c r="D20" s="44"/>
      <c r="E20" s="44"/>
      <c r="F20" s="44"/>
      <c r="G20" s="44"/>
      <c r="H20" s="44"/>
      <c r="I20" s="64"/>
      <c r="J20" s="86"/>
      <c r="K20" s="63"/>
      <c r="L20" s="62"/>
      <c r="M20" s="62"/>
    </row>
    <row r="21" spans="1:13" x14ac:dyDescent="0.25">
      <c r="A21" s="43"/>
      <c r="B21" s="42"/>
      <c r="C21" s="42"/>
      <c r="D21" s="41"/>
      <c r="E21" s="41"/>
      <c r="F21" s="41"/>
      <c r="G21" s="41"/>
      <c r="H21" s="40"/>
      <c r="I21" s="64"/>
      <c r="J21" s="86"/>
      <c r="K21" s="63"/>
      <c r="L21" s="87"/>
      <c r="M21" s="62"/>
    </row>
    <row r="22" spans="1:13" x14ac:dyDescent="0.25">
      <c r="A22" s="99" t="s">
        <v>81</v>
      </c>
      <c r="B22" s="100" t="s">
        <v>80</v>
      </c>
      <c r="C22" s="100" t="s">
        <v>79</v>
      </c>
      <c r="D22" s="112" t="s">
        <v>78</v>
      </c>
      <c r="E22" s="113"/>
      <c r="F22" s="113"/>
      <c r="G22" s="113"/>
      <c r="H22" s="114"/>
      <c r="I22" s="64"/>
      <c r="J22" s="86"/>
      <c r="K22" s="63"/>
      <c r="L22" s="62"/>
      <c r="M22" s="62"/>
    </row>
    <row r="23" spans="1:13" ht="21.75" customHeight="1" x14ac:dyDescent="0.25">
      <c r="A23" s="99"/>
      <c r="B23" s="100"/>
      <c r="C23" s="100"/>
      <c r="D23" s="99" t="s">
        <v>77</v>
      </c>
      <c r="E23" s="99" t="s">
        <v>76</v>
      </c>
      <c r="F23" s="99" t="s">
        <v>75</v>
      </c>
      <c r="G23" s="99" t="s">
        <v>74</v>
      </c>
      <c r="H23" s="101" t="s">
        <v>73</v>
      </c>
      <c r="I23" s="64"/>
      <c r="J23" s="86"/>
      <c r="K23" s="63"/>
      <c r="L23" s="62"/>
      <c r="M23" s="62"/>
    </row>
    <row r="24" spans="1:13" ht="58.5" customHeight="1" x14ac:dyDescent="0.25">
      <c r="A24" s="99"/>
      <c r="B24" s="100"/>
      <c r="C24" s="100"/>
      <c r="D24" s="99"/>
      <c r="E24" s="99"/>
      <c r="F24" s="99"/>
      <c r="G24" s="99"/>
      <c r="H24" s="102"/>
      <c r="I24" s="64"/>
      <c r="J24" s="86"/>
      <c r="K24" s="63"/>
      <c r="L24" s="62"/>
      <c r="M24" s="62"/>
    </row>
    <row r="25" spans="1:13" x14ac:dyDescent="0.2">
      <c r="A25" s="38">
        <v>1</v>
      </c>
      <c r="B25" s="39">
        <v>2</v>
      </c>
      <c r="C25" s="39">
        <v>3</v>
      </c>
      <c r="D25" s="38">
        <v>4</v>
      </c>
      <c r="E25" s="38">
        <v>5</v>
      </c>
      <c r="F25" s="38">
        <v>6</v>
      </c>
      <c r="G25" s="38">
        <v>7</v>
      </c>
      <c r="H25" s="38">
        <v>8</v>
      </c>
      <c r="I25" s="85"/>
      <c r="J25" s="84"/>
      <c r="K25" s="63"/>
      <c r="L25" s="83"/>
      <c r="M25" s="82"/>
    </row>
    <row r="26" spans="1:13" ht="15" customHeight="1" x14ac:dyDescent="0.25">
      <c r="A26" s="107" t="s">
        <v>72</v>
      </c>
      <c r="B26" s="108"/>
      <c r="C26" s="108"/>
      <c r="D26" s="108"/>
      <c r="E26" s="108"/>
      <c r="F26" s="108"/>
      <c r="G26" s="108"/>
      <c r="H26" s="108"/>
      <c r="I26" s="64"/>
      <c r="J26" s="63"/>
      <c r="K26" s="63"/>
      <c r="L26" s="62"/>
      <c r="M26" s="62"/>
    </row>
    <row r="27" spans="1:13" x14ac:dyDescent="0.25">
      <c r="A27" s="29">
        <v>1</v>
      </c>
      <c r="B27" s="33" t="s">
        <v>71</v>
      </c>
      <c r="C27" s="21" t="s">
        <v>70</v>
      </c>
      <c r="D27" s="20">
        <f>77486/1000</f>
        <v>77.489999999999995</v>
      </c>
      <c r="E27" s="20"/>
      <c r="F27" s="20"/>
      <c r="G27" s="20"/>
      <c r="H27" s="20">
        <f>SUM(D27:G27)</f>
        <v>77.489999999999995</v>
      </c>
      <c r="I27" s="64"/>
      <c r="J27" s="63"/>
      <c r="K27" s="63"/>
      <c r="L27" s="62"/>
      <c r="M27" s="62"/>
    </row>
    <row r="28" spans="1:13" x14ac:dyDescent="0.25">
      <c r="A28" s="29" t="s">
        <v>61</v>
      </c>
      <c r="B28" s="33" t="s">
        <v>69</v>
      </c>
      <c r="C28" s="21" t="s">
        <v>68</v>
      </c>
      <c r="D28" s="20">
        <f>1347037/1000</f>
        <v>1347.04</v>
      </c>
      <c r="E28" s="20"/>
      <c r="F28" s="20"/>
      <c r="G28" s="20"/>
      <c r="H28" s="20">
        <f>SUM(D28:G28)</f>
        <v>1347.04</v>
      </c>
      <c r="I28" s="64"/>
      <c r="J28" s="63"/>
      <c r="K28" s="63"/>
      <c r="L28" s="62"/>
      <c r="M28" s="62"/>
    </row>
    <row r="29" spans="1:13" ht="15" customHeight="1" x14ac:dyDescent="0.25">
      <c r="A29" s="35"/>
      <c r="B29" s="118" t="s">
        <v>67</v>
      </c>
      <c r="C29" s="119"/>
      <c r="D29" s="34">
        <f>D28+D27</f>
        <v>1424.53</v>
      </c>
      <c r="E29" s="34">
        <f>E28+E27</f>
        <v>0</v>
      </c>
      <c r="F29" s="34">
        <f>F28+F27</f>
        <v>0</v>
      </c>
      <c r="G29" s="34">
        <f>G28+G27</f>
        <v>0</v>
      </c>
      <c r="H29" s="34">
        <f>SUM(D29:G29)</f>
        <v>1424.53</v>
      </c>
      <c r="I29" s="65"/>
      <c r="J29" s="63"/>
      <c r="K29" s="63"/>
      <c r="L29" s="62"/>
      <c r="M29" s="62"/>
    </row>
    <row r="30" spans="1:13" ht="15" customHeight="1" x14ac:dyDescent="0.25">
      <c r="A30" s="126" t="s">
        <v>66</v>
      </c>
      <c r="B30" s="127"/>
      <c r="C30" s="127"/>
      <c r="D30" s="127"/>
      <c r="E30" s="127"/>
      <c r="F30" s="127"/>
      <c r="G30" s="127"/>
      <c r="H30" s="127"/>
      <c r="I30" s="64"/>
      <c r="J30" s="63"/>
      <c r="K30" s="63"/>
      <c r="L30" s="62"/>
      <c r="M30" s="62"/>
    </row>
    <row r="31" spans="1:13" ht="25.5" x14ac:dyDescent="0.25">
      <c r="A31" s="29" t="s">
        <v>56</v>
      </c>
      <c r="B31" s="33" t="s">
        <v>65</v>
      </c>
      <c r="C31" s="21" t="s">
        <v>64</v>
      </c>
      <c r="D31" s="20">
        <f>20125064/1000</f>
        <v>20125.060000000001</v>
      </c>
      <c r="E31" s="20">
        <f>150645/1000</f>
        <v>150.65</v>
      </c>
      <c r="F31" s="20"/>
      <c r="G31" s="20"/>
      <c r="H31" s="20">
        <f>SUM(D31:G31)</f>
        <v>20275.71</v>
      </c>
      <c r="I31" s="64"/>
      <c r="J31" s="63"/>
      <c r="K31" s="63"/>
      <c r="L31" s="62"/>
      <c r="M31" s="62"/>
    </row>
    <row r="32" spans="1:13" ht="15" customHeight="1" x14ac:dyDescent="0.25">
      <c r="A32" s="35"/>
      <c r="B32" s="118" t="s">
        <v>63</v>
      </c>
      <c r="C32" s="119"/>
      <c r="D32" s="34">
        <f>SUM(D31:D31)</f>
        <v>20125.060000000001</v>
      </c>
      <c r="E32" s="34">
        <f>SUM(E31:E31)</f>
        <v>150.65</v>
      </c>
      <c r="F32" s="34">
        <f>SUM(F31:F31)</f>
        <v>0</v>
      </c>
      <c r="G32" s="34">
        <f>SUM(G31:G31)</f>
        <v>0</v>
      </c>
      <c r="H32" s="34">
        <f>SUM(D32:G32)</f>
        <v>20275.71</v>
      </c>
      <c r="I32" s="65"/>
      <c r="J32" s="63"/>
      <c r="K32" s="63"/>
      <c r="L32" s="62"/>
      <c r="M32" s="62"/>
    </row>
    <row r="33" spans="1:13" ht="15" hidden="1" customHeight="1" x14ac:dyDescent="0.25">
      <c r="A33" s="126" t="s">
        <v>62</v>
      </c>
      <c r="B33" s="127"/>
      <c r="C33" s="127"/>
      <c r="D33" s="127"/>
      <c r="E33" s="127"/>
      <c r="F33" s="127"/>
      <c r="G33" s="127"/>
      <c r="H33" s="127"/>
      <c r="I33" s="65"/>
      <c r="J33" s="63"/>
      <c r="K33" s="63"/>
      <c r="L33" s="62"/>
      <c r="M33" s="62"/>
    </row>
    <row r="34" spans="1:13" ht="15" hidden="1" customHeight="1" x14ac:dyDescent="0.25">
      <c r="A34" s="29" t="s">
        <v>61</v>
      </c>
      <c r="B34" s="33" t="s">
        <v>60</v>
      </c>
      <c r="C34" s="37" t="s">
        <v>59</v>
      </c>
      <c r="D34" s="20"/>
      <c r="E34" s="20"/>
      <c r="F34" s="36"/>
      <c r="G34" s="20"/>
      <c r="H34" s="20">
        <f>SUM(D34:G34)</f>
        <v>0</v>
      </c>
      <c r="I34" s="65"/>
      <c r="J34" s="63"/>
      <c r="K34" s="63"/>
      <c r="L34" s="62"/>
      <c r="M34" s="62"/>
    </row>
    <row r="35" spans="1:13" ht="15" hidden="1" customHeight="1" x14ac:dyDescent="0.25">
      <c r="A35" s="35"/>
      <c r="B35" s="118" t="s">
        <v>58</v>
      </c>
      <c r="C35" s="119"/>
      <c r="D35" s="34">
        <f>SUM(D34:D34)</f>
        <v>0</v>
      </c>
      <c r="E35" s="34">
        <f>SUM(E34:E34)</f>
        <v>0</v>
      </c>
      <c r="F35" s="34">
        <f>SUM(F34:F34)</f>
        <v>0</v>
      </c>
      <c r="G35" s="34">
        <f>G34</f>
        <v>0</v>
      </c>
      <c r="H35" s="34">
        <f>SUM(D35:G35)</f>
        <v>0</v>
      </c>
      <c r="I35" s="65"/>
      <c r="J35" s="63"/>
      <c r="K35" s="63"/>
      <c r="L35" s="62"/>
      <c r="M35" s="62"/>
    </row>
    <row r="36" spans="1:13" ht="23.25" hidden="1" customHeight="1" x14ac:dyDescent="0.25">
      <c r="A36" s="126" t="s">
        <v>57</v>
      </c>
      <c r="B36" s="127"/>
      <c r="C36" s="127"/>
      <c r="D36" s="127"/>
      <c r="E36" s="127"/>
      <c r="F36" s="127"/>
      <c r="G36" s="127"/>
      <c r="H36" s="127"/>
      <c r="I36" s="65"/>
      <c r="J36" s="63"/>
      <c r="K36" s="63"/>
      <c r="L36" s="62"/>
      <c r="M36" s="62"/>
    </row>
    <row r="37" spans="1:13" ht="15" hidden="1" customHeight="1" x14ac:dyDescent="0.25">
      <c r="A37" s="29" t="s">
        <v>56</v>
      </c>
      <c r="B37" s="33" t="s">
        <v>55</v>
      </c>
      <c r="C37" s="37" t="s">
        <v>54</v>
      </c>
      <c r="D37" s="36"/>
      <c r="E37" s="20"/>
      <c r="F37" s="20"/>
      <c r="G37" s="20"/>
      <c r="H37" s="20">
        <f>SUM(D37:G37)</f>
        <v>0</v>
      </c>
      <c r="I37" s="65"/>
      <c r="J37" s="63"/>
      <c r="K37" s="63"/>
      <c r="L37" s="62"/>
      <c r="M37" s="62"/>
    </row>
    <row r="38" spans="1:13" ht="15" hidden="1" customHeight="1" x14ac:dyDescent="0.25">
      <c r="A38" s="35"/>
      <c r="B38" s="118" t="s">
        <v>53</v>
      </c>
      <c r="C38" s="119"/>
      <c r="D38" s="34">
        <f>SUM(D37:D37)</f>
        <v>0</v>
      </c>
      <c r="E38" s="34">
        <f>SUM(E37:E37)</f>
        <v>0</v>
      </c>
      <c r="F38" s="34">
        <f>SUM(F37:F37)</f>
        <v>0</v>
      </c>
      <c r="G38" s="34">
        <f>G37</f>
        <v>0</v>
      </c>
      <c r="H38" s="34">
        <f>SUM(D38:G38)</f>
        <v>0</v>
      </c>
      <c r="I38" s="65"/>
      <c r="J38" s="63"/>
      <c r="K38" s="63"/>
      <c r="L38" s="62"/>
      <c r="M38" s="62"/>
    </row>
    <row r="39" spans="1:13" ht="15" customHeight="1" x14ac:dyDescent="0.25">
      <c r="A39" s="124" t="s">
        <v>52</v>
      </c>
      <c r="B39" s="125"/>
      <c r="C39" s="125"/>
      <c r="D39" s="125"/>
      <c r="E39" s="125"/>
      <c r="F39" s="125"/>
      <c r="G39" s="125"/>
      <c r="H39" s="125"/>
      <c r="I39" s="65"/>
      <c r="J39" s="63"/>
      <c r="K39" s="63"/>
      <c r="L39" s="62"/>
      <c r="M39" s="62"/>
    </row>
    <row r="40" spans="1:13" ht="15" customHeight="1" x14ac:dyDescent="0.25">
      <c r="A40" s="29" t="s">
        <v>51</v>
      </c>
      <c r="B40" s="33" t="s">
        <v>50</v>
      </c>
      <c r="C40" s="32" t="s">
        <v>49</v>
      </c>
      <c r="D40" s="20">
        <f>96944/1000</f>
        <v>96.94</v>
      </c>
      <c r="E40" s="20"/>
      <c r="F40" s="20"/>
      <c r="G40" s="20"/>
      <c r="H40" s="20">
        <f>SUM(D40:G40)</f>
        <v>96.94</v>
      </c>
      <c r="I40" s="65"/>
      <c r="J40" s="63"/>
      <c r="K40" s="63"/>
      <c r="L40" s="62"/>
      <c r="M40" s="62"/>
    </row>
    <row r="41" spans="1:13" ht="15" customHeight="1" x14ac:dyDescent="0.25">
      <c r="A41" s="31"/>
      <c r="B41" s="128" t="s">
        <v>48</v>
      </c>
      <c r="C41" s="129"/>
      <c r="D41" s="30">
        <f>D40</f>
        <v>96.94</v>
      </c>
      <c r="E41" s="30">
        <f>E40</f>
        <v>0</v>
      </c>
      <c r="F41" s="30">
        <f>F40</f>
        <v>0</v>
      </c>
      <c r="G41" s="30">
        <f>G40</f>
        <v>0</v>
      </c>
      <c r="H41" s="30">
        <f>SUM(D41:G41)</f>
        <v>96.94</v>
      </c>
      <c r="I41" s="65"/>
      <c r="J41" s="63"/>
      <c r="K41" s="63"/>
      <c r="L41" s="62"/>
      <c r="M41" s="62"/>
    </row>
    <row r="42" spans="1:13" ht="15" customHeight="1" x14ac:dyDescent="0.25">
      <c r="A42" s="15"/>
      <c r="B42" s="109" t="s">
        <v>47</v>
      </c>
      <c r="C42" s="110"/>
      <c r="D42" s="14">
        <f>D29+D32+D35+D38+D41</f>
        <v>21646.53</v>
      </c>
      <c r="E42" s="14">
        <f>E29+E32+E35+E38+E41</f>
        <v>150.65</v>
      </c>
      <c r="F42" s="14">
        <f>F29+F32+F35+F38+F41</f>
        <v>0</v>
      </c>
      <c r="G42" s="14">
        <f>G29+G32+G35+G38+G41</f>
        <v>0</v>
      </c>
      <c r="H42" s="14">
        <f>SUM(D42:G42)</f>
        <v>21797.18</v>
      </c>
      <c r="I42" s="65"/>
      <c r="J42" s="63"/>
      <c r="K42" s="63"/>
      <c r="L42" s="62"/>
      <c r="M42" s="62"/>
    </row>
    <row r="43" spans="1:13" ht="15" customHeight="1" x14ac:dyDescent="0.25">
      <c r="A43" s="121" t="s">
        <v>46</v>
      </c>
      <c r="B43" s="122"/>
      <c r="C43" s="122"/>
      <c r="D43" s="122"/>
      <c r="E43" s="122"/>
      <c r="F43" s="122"/>
      <c r="G43" s="122"/>
      <c r="H43" s="123"/>
      <c r="I43" s="64"/>
      <c r="J43" s="63"/>
      <c r="K43" s="63"/>
      <c r="L43" s="81"/>
      <c r="M43" s="81"/>
    </row>
    <row r="44" spans="1:13" s="67" customFormat="1" hidden="1" x14ac:dyDescent="0.25">
      <c r="A44" s="29" t="s">
        <v>43</v>
      </c>
      <c r="B44" s="21" t="s">
        <v>45</v>
      </c>
      <c r="C44" s="21" t="s">
        <v>44</v>
      </c>
      <c r="D44" s="16"/>
      <c r="E44" s="16">
        <f>E41*3.9%</f>
        <v>0</v>
      </c>
      <c r="F44" s="16"/>
      <c r="G44" s="16"/>
      <c r="H44" s="20">
        <f>SUM(D44:G44)</f>
        <v>0</v>
      </c>
      <c r="I44" s="78"/>
      <c r="J44" s="80"/>
      <c r="K44" s="70"/>
      <c r="L44" s="68"/>
      <c r="M44" s="68"/>
    </row>
    <row r="45" spans="1:13" s="67" customFormat="1" ht="38.25" x14ac:dyDescent="0.25">
      <c r="A45" s="29" t="s">
        <v>43</v>
      </c>
      <c r="B45" s="21" t="s">
        <v>42</v>
      </c>
      <c r="C45" s="21" t="s">
        <v>41</v>
      </c>
      <c r="D45" s="16">
        <f>D42*3.3%</f>
        <v>714.34</v>
      </c>
      <c r="E45" s="16">
        <f>E42*3.3%</f>
        <v>4.97</v>
      </c>
      <c r="F45" s="16"/>
      <c r="G45" s="16"/>
      <c r="H45" s="20">
        <f>SUM(D45:G45)</f>
        <v>719.31</v>
      </c>
      <c r="I45" s="78"/>
      <c r="J45" s="80"/>
      <c r="K45" s="70"/>
      <c r="L45" s="68"/>
      <c r="M45" s="68"/>
    </row>
    <row r="46" spans="1:13" x14ac:dyDescent="0.25">
      <c r="A46" s="19"/>
      <c r="B46" s="109" t="s">
        <v>40</v>
      </c>
      <c r="C46" s="110"/>
      <c r="D46" s="14">
        <f>SUM(D44:D45)</f>
        <v>714.34</v>
      </c>
      <c r="E46" s="14">
        <f>SUM(E44:E45)</f>
        <v>4.97</v>
      </c>
      <c r="F46" s="14">
        <f>SUM(F44:F45)</f>
        <v>0</v>
      </c>
      <c r="G46" s="14">
        <f>SUM(G44:G45)</f>
        <v>0</v>
      </c>
      <c r="H46" s="14">
        <f>SUM(D46:G46)</f>
        <v>719.31</v>
      </c>
      <c r="I46" s="65"/>
      <c r="J46" s="63"/>
      <c r="K46" s="63"/>
      <c r="L46" s="62"/>
      <c r="M46" s="62"/>
    </row>
    <row r="47" spans="1:13" x14ac:dyDescent="0.25">
      <c r="A47" s="15"/>
      <c r="B47" s="109" t="s">
        <v>39</v>
      </c>
      <c r="C47" s="110"/>
      <c r="D47" s="14">
        <f>D42+D46</f>
        <v>22360.87</v>
      </c>
      <c r="E47" s="14">
        <f>E42+E46</f>
        <v>155.62</v>
      </c>
      <c r="F47" s="14">
        <f>F42+F46</f>
        <v>0</v>
      </c>
      <c r="G47" s="14">
        <f>G42+G46</f>
        <v>0</v>
      </c>
      <c r="H47" s="14">
        <f>SUM(D47:G47)</f>
        <v>22516.49</v>
      </c>
      <c r="I47" s="65"/>
      <c r="J47" s="63"/>
      <c r="K47" s="65"/>
      <c r="L47" s="62"/>
      <c r="M47" s="62"/>
    </row>
    <row r="48" spans="1:13" ht="15" customHeight="1" x14ac:dyDescent="0.25">
      <c r="A48" s="107" t="s">
        <v>38</v>
      </c>
      <c r="B48" s="108"/>
      <c r="C48" s="108"/>
      <c r="D48" s="108"/>
      <c r="E48" s="108"/>
      <c r="F48" s="108"/>
      <c r="G48" s="108"/>
      <c r="H48" s="108"/>
      <c r="I48" s="64"/>
      <c r="J48" s="63"/>
      <c r="K48" s="63"/>
      <c r="L48" s="62"/>
      <c r="M48" s="62"/>
    </row>
    <row r="49" spans="1:13" ht="15" hidden="1" customHeight="1" x14ac:dyDescent="0.25">
      <c r="A49" s="19"/>
      <c r="B49" s="18"/>
      <c r="C49" s="17"/>
      <c r="D49" s="16"/>
      <c r="E49" s="16"/>
      <c r="F49" s="16"/>
      <c r="G49" s="16"/>
      <c r="H49" s="16"/>
      <c r="I49" s="66"/>
      <c r="J49" s="63"/>
      <c r="K49" s="65"/>
      <c r="L49" s="62"/>
      <c r="M49" s="62"/>
    </row>
    <row r="50" spans="1:13" x14ac:dyDescent="0.25">
      <c r="A50" s="28" t="s">
        <v>37</v>
      </c>
      <c r="B50" s="18" t="s">
        <v>36</v>
      </c>
      <c r="C50" s="17" t="s">
        <v>35</v>
      </c>
      <c r="D50" s="16"/>
      <c r="E50" s="16"/>
      <c r="F50" s="16"/>
      <c r="G50" s="16">
        <v>6228.8</v>
      </c>
      <c r="H50" s="16">
        <f>SUM(D50:G50)</f>
        <v>6228.8</v>
      </c>
      <c r="I50" s="66"/>
      <c r="J50" s="65"/>
      <c r="K50" s="65"/>
      <c r="L50" s="62"/>
      <c r="M50" s="62"/>
    </row>
    <row r="51" spans="1:13" ht="25.5" x14ac:dyDescent="0.25">
      <c r="A51" s="27">
        <v>7</v>
      </c>
      <c r="B51" s="18" t="s">
        <v>34</v>
      </c>
      <c r="C51" s="18" t="s">
        <v>33</v>
      </c>
      <c r="D51" s="16">
        <f>D47*1.9%</f>
        <v>424.86</v>
      </c>
      <c r="E51" s="16">
        <f>E47*1.9%</f>
        <v>2.96</v>
      </c>
      <c r="F51" s="16"/>
      <c r="G51" s="16"/>
      <c r="H51" s="16">
        <f>SUM(D51:G51)</f>
        <v>427.82</v>
      </c>
      <c r="I51" s="79"/>
      <c r="J51" s="63"/>
      <c r="K51" s="63"/>
      <c r="L51" s="62"/>
      <c r="M51" s="62"/>
    </row>
    <row r="52" spans="1:13" s="67" customFormat="1" x14ac:dyDescent="0.25">
      <c r="A52" s="22">
        <v>8</v>
      </c>
      <c r="B52" s="26" t="s">
        <v>32</v>
      </c>
      <c r="C52" s="21" t="s">
        <v>31</v>
      </c>
      <c r="D52" s="20"/>
      <c r="E52" s="20"/>
      <c r="F52" s="20"/>
      <c r="G52" s="20">
        <v>40.799999999999997</v>
      </c>
      <c r="H52" s="20">
        <f>SUM(D52:G52)</f>
        <v>40.799999999999997</v>
      </c>
      <c r="I52" s="78"/>
      <c r="J52" s="70"/>
      <c r="K52" s="77"/>
      <c r="L52" s="77"/>
      <c r="M52" s="77"/>
    </row>
    <row r="53" spans="1:13" x14ac:dyDescent="0.25">
      <c r="A53" s="19"/>
      <c r="B53" s="109" t="s">
        <v>30</v>
      </c>
      <c r="C53" s="110"/>
      <c r="D53" s="14">
        <f>SUM(D49:D52)</f>
        <v>424.86</v>
      </c>
      <c r="E53" s="14">
        <f>SUM(E49:E52)</f>
        <v>2.96</v>
      </c>
      <c r="F53" s="14">
        <f>SUM(F49:F52)</f>
        <v>0</v>
      </c>
      <c r="G53" s="14">
        <f>SUM(G49:G52)</f>
        <v>6269.6</v>
      </c>
      <c r="H53" s="14">
        <f>SUM(D53:G53)</f>
        <v>6697.42</v>
      </c>
      <c r="I53" s="65"/>
      <c r="J53" s="63"/>
      <c r="K53" s="63"/>
      <c r="L53" s="62"/>
      <c r="M53" s="62"/>
    </row>
    <row r="54" spans="1:13" x14ac:dyDescent="0.25">
      <c r="A54" s="19"/>
      <c r="B54" s="109" t="s">
        <v>29</v>
      </c>
      <c r="C54" s="110"/>
      <c r="D54" s="14">
        <f>D47+D53</f>
        <v>22785.73</v>
      </c>
      <c r="E54" s="14">
        <f>E47+E53</f>
        <v>158.58000000000001</v>
      </c>
      <c r="F54" s="14">
        <f>F47+F53</f>
        <v>0</v>
      </c>
      <c r="G54" s="14">
        <f>G47+G53</f>
        <v>6269.6</v>
      </c>
      <c r="H54" s="14">
        <f>SUM(D54:G54)</f>
        <v>29213.91</v>
      </c>
      <c r="I54" s="65"/>
      <c r="J54" s="63"/>
      <c r="K54" s="63"/>
      <c r="L54" s="62"/>
      <c r="M54" s="62"/>
    </row>
    <row r="55" spans="1:13" x14ac:dyDescent="0.25">
      <c r="A55" s="107" t="s">
        <v>28</v>
      </c>
      <c r="B55" s="108"/>
      <c r="C55" s="108"/>
      <c r="D55" s="108"/>
      <c r="E55" s="108"/>
      <c r="F55" s="108"/>
      <c r="G55" s="108"/>
      <c r="H55" s="108"/>
      <c r="I55" s="64"/>
      <c r="J55" s="76"/>
      <c r="K55" s="75"/>
      <c r="L55" s="62"/>
      <c r="M55" s="62"/>
    </row>
    <row r="56" spans="1:13" hidden="1" x14ac:dyDescent="0.25">
      <c r="A56" s="19">
        <f>A52+1</f>
        <v>9</v>
      </c>
      <c r="B56" s="25"/>
      <c r="C56" s="18" t="s">
        <v>27</v>
      </c>
      <c r="D56" s="17"/>
      <c r="E56" s="17"/>
      <c r="F56" s="17"/>
      <c r="G56" s="16"/>
      <c r="H56" s="16">
        <f>SUM(D56:G56)</f>
        <v>0</v>
      </c>
      <c r="I56" s="64"/>
      <c r="J56" s="63"/>
      <c r="K56" s="63"/>
      <c r="L56" s="62"/>
      <c r="M56" s="62"/>
    </row>
    <row r="57" spans="1:13" ht="25.5" x14ac:dyDescent="0.25">
      <c r="A57" s="19">
        <v>9</v>
      </c>
      <c r="B57" s="18" t="s">
        <v>26</v>
      </c>
      <c r="C57" s="18" t="s">
        <v>25</v>
      </c>
      <c r="D57" s="16"/>
      <c r="E57" s="16"/>
      <c r="F57" s="16"/>
      <c r="G57" s="16">
        <f>(H54+H67)*3.18%</f>
        <v>1003.42</v>
      </c>
      <c r="H57" s="16">
        <f>SUM(D57:G57)</f>
        <v>1003.42</v>
      </c>
      <c r="I57" s="74" t="s">
        <v>101</v>
      </c>
      <c r="J57" s="63"/>
      <c r="K57" s="63"/>
      <c r="L57" s="62"/>
      <c r="M57" s="62"/>
    </row>
    <row r="58" spans="1:13" x14ac:dyDescent="0.25">
      <c r="A58" s="19"/>
      <c r="B58" s="109" t="s">
        <v>24</v>
      </c>
      <c r="C58" s="110"/>
      <c r="D58" s="24"/>
      <c r="E58" s="24"/>
      <c r="F58" s="24"/>
      <c r="G58" s="14">
        <f>SUM(G56:G57)</f>
        <v>1003.42</v>
      </c>
      <c r="H58" s="14">
        <f>SUM(D58:G58)</f>
        <v>1003.42</v>
      </c>
      <c r="I58" s="65"/>
      <c r="J58" s="63"/>
      <c r="K58" s="63"/>
      <c r="L58" s="62"/>
      <c r="M58" s="62"/>
    </row>
    <row r="59" spans="1:13" ht="54" hidden="1" customHeight="1" x14ac:dyDescent="0.25">
      <c r="A59" s="15"/>
      <c r="B59" s="23" t="s">
        <v>23</v>
      </c>
      <c r="C59" s="18" t="s">
        <v>22</v>
      </c>
      <c r="D59" s="16"/>
      <c r="E59" s="16"/>
      <c r="F59" s="16"/>
      <c r="G59" s="16">
        <f>H54*0.2%</f>
        <v>58.43</v>
      </c>
      <c r="H59" s="16">
        <f>SUM(D59:G59)</f>
        <v>58.43</v>
      </c>
      <c r="I59" s="65"/>
      <c r="J59" s="73"/>
      <c r="K59" s="73"/>
      <c r="L59" s="72"/>
      <c r="M59" s="72"/>
    </row>
    <row r="60" spans="1:13" x14ac:dyDescent="0.25">
      <c r="A60" s="19"/>
      <c r="B60" s="109" t="s">
        <v>21</v>
      </c>
      <c r="C60" s="110"/>
      <c r="D60" s="14">
        <f>D54+D58</f>
        <v>22785.73</v>
      </c>
      <c r="E60" s="14">
        <f>E54+E58</f>
        <v>158.58000000000001</v>
      </c>
      <c r="F60" s="14">
        <f>F54+F58</f>
        <v>0</v>
      </c>
      <c r="G60" s="14">
        <f>G54+G58</f>
        <v>7273.02</v>
      </c>
      <c r="H60" s="14">
        <f>SUM(D60:G60)</f>
        <v>30217.33</v>
      </c>
      <c r="I60" s="65"/>
      <c r="J60" s="63"/>
      <c r="K60" s="63"/>
      <c r="L60" s="62"/>
      <c r="M60" s="62"/>
    </row>
    <row r="61" spans="1:13" ht="52.5" customHeight="1" x14ac:dyDescent="0.25">
      <c r="A61" s="107" t="s">
        <v>20</v>
      </c>
      <c r="B61" s="108"/>
      <c r="C61" s="108"/>
      <c r="D61" s="108"/>
      <c r="E61" s="108"/>
      <c r="F61" s="108"/>
      <c r="G61" s="108"/>
      <c r="H61" s="108"/>
      <c r="I61" s="64"/>
      <c r="J61" s="63"/>
      <c r="K61" s="63"/>
      <c r="L61" s="62"/>
      <c r="M61" s="62"/>
    </row>
    <row r="62" spans="1:13" s="67" customFormat="1" ht="15" customHeight="1" x14ac:dyDescent="0.25">
      <c r="A62" s="22">
        <f>A57+1</f>
        <v>10</v>
      </c>
      <c r="B62" s="21" t="s">
        <v>17</v>
      </c>
      <c r="C62" s="21" t="s">
        <v>19</v>
      </c>
      <c r="D62" s="20"/>
      <c r="E62" s="20"/>
      <c r="F62" s="20"/>
      <c r="G62" s="20">
        <v>1124.19</v>
      </c>
      <c r="H62" s="20">
        <f t="shared" ref="H62:H72" si="0">SUM(D62:G62)</f>
        <v>1124.19</v>
      </c>
      <c r="I62" s="69"/>
      <c r="J62" s="71"/>
      <c r="K62" s="69"/>
      <c r="L62" s="68"/>
      <c r="M62" s="68"/>
    </row>
    <row r="63" spans="1:13" s="67" customFormat="1" ht="15" customHeight="1" x14ac:dyDescent="0.25">
      <c r="A63" s="22">
        <f>A62+1</f>
        <v>11</v>
      </c>
      <c r="B63" s="21" t="s">
        <v>17</v>
      </c>
      <c r="C63" s="21" t="s">
        <v>18</v>
      </c>
      <c r="D63" s="20"/>
      <c r="E63" s="20"/>
      <c r="F63" s="20"/>
      <c r="G63" s="20">
        <v>432.27</v>
      </c>
      <c r="H63" s="20">
        <f t="shared" si="0"/>
        <v>432.27</v>
      </c>
      <c r="I63" s="69"/>
      <c r="J63" s="71"/>
      <c r="K63" s="69"/>
      <c r="L63" s="68"/>
      <c r="M63" s="68"/>
    </row>
    <row r="64" spans="1:13" s="67" customFormat="1" ht="15" customHeight="1" x14ac:dyDescent="0.25">
      <c r="A64" s="22">
        <f>A63+1</f>
        <v>12</v>
      </c>
      <c r="B64" s="21" t="s">
        <v>17</v>
      </c>
      <c r="C64" s="21" t="s">
        <v>16</v>
      </c>
      <c r="D64" s="20"/>
      <c r="E64" s="20"/>
      <c r="F64" s="20"/>
      <c r="G64" s="20">
        <v>648.4</v>
      </c>
      <c r="H64" s="20">
        <f t="shared" si="0"/>
        <v>648.4</v>
      </c>
      <c r="I64" s="69"/>
      <c r="J64" s="71"/>
      <c r="K64" s="69"/>
      <c r="L64" s="68"/>
      <c r="M64" s="68"/>
    </row>
    <row r="65" spans="1:17" s="67" customFormat="1" ht="15" hidden="1" customHeight="1" x14ac:dyDescent="0.25">
      <c r="A65" s="22">
        <f>A64+1</f>
        <v>13</v>
      </c>
      <c r="B65" s="21" t="s">
        <v>15</v>
      </c>
      <c r="C65" s="21" t="s">
        <v>14</v>
      </c>
      <c r="D65" s="20"/>
      <c r="E65" s="20"/>
      <c r="F65" s="20"/>
      <c r="G65" s="20"/>
      <c r="H65" s="20">
        <f t="shared" si="0"/>
        <v>0</v>
      </c>
      <c r="I65" s="69"/>
      <c r="J65" s="71"/>
      <c r="K65" s="69"/>
      <c r="L65" s="68"/>
      <c r="M65" s="68"/>
    </row>
    <row r="66" spans="1:17" s="67" customFormat="1" ht="30" customHeight="1" x14ac:dyDescent="0.25">
      <c r="A66" s="22">
        <v>13</v>
      </c>
      <c r="B66" s="21" t="s">
        <v>13</v>
      </c>
      <c r="C66" s="21" t="s">
        <v>12</v>
      </c>
      <c r="D66" s="20"/>
      <c r="E66" s="20"/>
      <c r="F66" s="20"/>
      <c r="G66" s="20">
        <f>162432.91/1.2/1000</f>
        <v>135.36000000000001</v>
      </c>
      <c r="H66" s="20">
        <f t="shared" si="0"/>
        <v>135.36000000000001</v>
      </c>
      <c r="I66" s="69"/>
      <c r="J66" s="70"/>
      <c r="K66" s="69"/>
      <c r="L66" s="68"/>
      <c r="M66" s="68"/>
    </row>
    <row r="67" spans="1:17" ht="15" customHeight="1" x14ac:dyDescent="0.25">
      <c r="A67" s="19"/>
      <c r="B67" s="109" t="s">
        <v>11</v>
      </c>
      <c r="C67" s="110"/>
      <c r="D67" s="14"/>
      <c r="E67" s="14"/>
      <c r="F67" s="14"/>
      <c r="G67" s="14">
        <f>SUM(G62:G66)</f>
        <v>2340.2199999999998</v>
      </c>
      <c r="H67" s="14">
        <f t="shared" si="0"/>
        <v>2340.2199999999998</v>
      </c>
      <c r="I67" s="65"/>
      <c r="J67" s="63"/>
      <c r="K67" s="63"/>
      <c r="L67" s="62"/>
      <c r="M67" s="62"/>
    </row>
    <row r="68" spans="1:17" ht="15" customHeight="1" x14ac:dyDescent="0.25">
      <c r="A68" s="19"/>
      <c r="B68" s="109" t="s">
        <v>10</v>
      </c>
      <c r="C68" s="110"/>
      <c r="D68" s="14">
        <f>D60+D67</f>
        <v>22785.73</v>
      </c>
      <c r="E68" s="14">
        <f>E60+E67</f>
        <v>158.58000000000001</v>
      </c>
      <c r="F68" s="14">
        <f>F60+F67</f>
        <v>0</v>
      </c>
      <c r="G68" s="14">
        <f>G60+G67</f>
        <v>9613.24</v>
      </c>
      <c r="H68" s="14">
        <f t="shared" si="0"/>
        <v>32557.55</v>
      </c>
      <c r="I68" s="65"/>
      <c r="J68" s="63"/>
      <c r="K68" s="63"/>
      <c r="L68" s="62"/>
      <c r="M68" s="62"/>
    </row>
    <row r="69" spans="1:17" ht="25.5" customHeight="1" x14ac:dyDescent="0.25">
      <c r="A69" s="19">
        <f>A66+1</f>
        <v>14</v>
      </c>
      <c r="B69" s="18" t="s">
        <v>9</v>
      </c>
      <c r="C69" s="17" t="s">
        <v>8</v>
      </c>
      <c r="D69" s="16">
        <f>D68*3%</f>
        <v>683.57</v>
      </c>
      <c r="E69" s="16">
        <f>E68*3%</f>
        <v>4.76</v>
      </c>
      <c r="F69" s="16">
        <f>F68*3%</f>
        <v>0</v>
      </c>
      <c r="G69" s="16">
        <f>G68*3%</f>
        <v>288.39999999999998</v>
      </c>
      <c r="H69" s="16">
        <f t="shared" si="0"/>
        <v>976.73</v>
      </c>
      <c r="I69" s="66"/>
      <c r="J69" s="63"/>
      <c r="K69" s="63"/>
      <c r="L69" s="62"/>
      <c r="M69" s="62"/>
    </row>
    <row r="70" spans="1:17" ht="15" customHeight="1" x14ac:dyDescent="0.25">
      <c r="A70" s="15"/>
      <c r="B70" s="109" t="s">
        <v>100</v>
      </c>
      <c r="C70" s="120"/>
      <c r="D70" s="14">
        <f>D68+D69</f>
        <v>23469.3</v>
      </c>
      <c r="E70" s="14">
        <f>E68+E69</f>
        <v>163.34</v>
      </c>
      <c r="F70" s="14">
        <f>F68+F69</f>
        <v>0</v>
      </c>
      <c r="G70" s="14">
        <f>G68+G69</f>
        <v>9901.64</v>
      </c>
      <c r="H70" s="14">
        <f t="shared" si="0"/>
        <v>33534.28</v>
      </c>
      <c r="I70" s="65"/>
      <c r="J70" s="63"/>
      <c r="K70" s="63"/>
      <c r="L70" s="62"/>
      <c r="M70" s="62"/>
    </row>
    <row r="71" spans="1:17" x14ac:dyDescent="0.25">
      <c r="A71" s="15">
        <f>A69+1</f>
        <v>15</v>
      </c>
      <c r="B71" s="18" t="s">
        <v>99</v>
      </c>
      <c r="C71" s="17" t="s">
        <v>98</v>
      </c>
      <c r="D71" s="16">
        <f>D70*0.2</f>
        <v>4693.8599999999997</v>
      </c>
      <c r="E71" s="16">
        <f>E70*0.2</f>
        <v>32.67</v>
      </c>
      <c r="F71" s="16">
        <f>F70*0.2</f>
        <v>0</v>
      </c>
      <c r="G71" s="16">
        <f>(G70)*0.2</f>
        <v>1980.33</v>
      </c>
      <c r="H71" s="16">
        <f t="shared" si="0"/>
        <v>6706.86</v>
      </c>
      <c r="I71" s="65"/>
      <c r="J71" s="63"/>
      <c r="K71" s="63"/>
      <c r="L71" s="62"/>
      <c r="M71" s="62"/>
    </row>
    <row r="72" spans="1:17" ht="15" customHeight="1" x14ac:dyDescent="0.25">
      <c r="A72" s="15"/>
      <c r="B72" s="109" t="s">
        <v>97</v>
      </c>
      <c r="C72" s="111"/>
      <c r="D72" s="14">
        <f>D70+D71</f>
        <v>28163.16</v>
      </c>
      <c r="E72" s="14">
        <f>E70+E71</f>
        <v>196.01</v>
      </c>
      <c r="F72" s="14">
        <f>F70+F71</f>
        <v>0</v>
      </c>
      <c r="G72" s="14">
        <f>G70+G71</f>
        <v>11881.97</v>
      </c>
      <c r="H72" s="14">
        <f t="shared" si="0"/>
        <v>40241.14</v>
      </c>
      <c r="I72" s="65"/>
      <c r="J72" s="63"/>
      <c r="K72" s="63"/>
      <c r="L72" s="62"/>
      <c r="M72" s="62"/>
    </row>
    <row r="73" spans="1:17" s="94" customFormat="1" ht="21.75" customHeight="1" x14ac:dyDescent="0.2">
      <c r="A73" s="89"/>
      <c r="B73" s="103" t="s">
        <v>103</v>
      </c>
      <c r="C73" s="104"/>
      <c r="D73" s="90">
        <f>D72-D74</f>
        <v>820.28</v>
      </c>
      <c r="E73" s="90">
        <f>E72-E74</f>
        <v>5.71</v>
      </c>
      <c r="F73" s="90">
        <f>F72-F74</f>
        <v>0</v>
      </c>
      <c r="G73" s="90">
        <f>G72-G74-G75</f>
        <v>1712.62</v>
      </c>
      <c r="H73" s="91">
        <f>SUM(D73:G73)</f>
        <v>2538.61</v>
      </c>
      <c r="I73" s="92"/>
      <c r="J73" s="92"/>
      <c r="K73" s="93"/>
      <c r="N73" s="93"/>
    </row>
    <row r="74" spans="1:17" s="94" customFormat="1" ht="21.75" customHeight="1" x14ac:dyDescent="0.2">
      <c r="A74" s="89"/>
      <c r="B74" s="103" t="s">
        <v>105</v>
      </c>
      <c r="C74" s="104"/>
      <c r="D74" s="95">
        <f>D54*1.2</f>
        <v>27342.880000000001</v>
      </c>
      <c r="E74" s="95">
        <f t="shared" ref="E74:G74" si="1">E54*1.2</f>
        <v>190.3</v>
      </c>
      <c r="F74" s="95">
        <f t="shared" si="1"/>
        <v>0</v>
      </c>
      <c r="G74" s="95">
        <f t="shared" si="1"/>
        <v>7523.52</v>
      </c>
      <c r="H74" s="95">
        <f>SUM(D74:G74)</f>
        <v>35056.699999999997</v>
      </c>
      <c r="I74" s="92"/>
      <c r="J74" s="92"/>
      <c r="Q74" s="93"/>
    </row>
    <row r="75" spans="1:17" s="94" customFormat="1" ht="21.75" customHeight="1" x14ac:dyDescent="0.2">
      <c r="A75" s="89"/>
      <c r="B75" s="103" t="s">
        <v>104</v>
      </c>
      <c r="C75" s="104"/>
      <c r="D75" s="96"/>
      <c r="E75" s="96"/>
      <c r="F75" s="95"/>
      <c r="G75" s="95">
        <f>(G62+G63+G64)*1.2</f>
        <v>2645.83</v>
      </c>
      <c r="H75" s="95">
        <f>SUM(D75:G75)</f>
        <v>2645.83</v>
      </c>
      <c r="I75" s="92"/>
      <c r="J75" s="92"/>
    </row>
    <row r="76" spans="1:17" x14ac:dyDescent="0.25">
      <c r="A76" s="4"/>
      <c r="B76" s="3"/>
      <c r="C76" s="3"/>
      <c r="D76" s="2"/>
      <c r="E76" s="2"/>
      <c r="F76" s="2"/>
      <c r="G76" s="2"/>
      <c r="H76" s="2"/>
      <c r="I76" s="64"/>
      <c r="J76" s="63"/>
      <c r="K76" s="63"/>
      <c r="L76" s="62"/>
      <c r="M76" s="62"/>
    </row>
    <row r="77" spans="1:17" ht="15" customHeight="1" x14ac:dyDescent="0.25">
      <c r="A77" s="4"/>
      <c r="B77" s="3"/>
      <c r="C77" s="3"/>
      <c r="D77" s="2"/>
      <c r="E77" s="2"/>
      <c r="F77" s="2"/>
      <c r="G77" s="2"/>
      <c r="H77" s="11"/>
      <c r="I77" s="64"/>
      <c r="J77" s="63"/>
      <c r="K77" s="63"/>
      <c r="L77" s="62"/>
      <c r="M77" s="62"/>
    </row>
    <row r="78" spans="1:17" ht="15" customHeight="1" x14ac:dyDescent="0.25">
      <c r="A78" s="9"/>
      <c r="B78" s="9"/>
      <c r="C78" s="9" t="s">
        <v>7</v>
      </c>
      <c r="D78" s="7"/>
      <c r="E78" s="6"/>
      <c r="F78" s="9" t="s">
        <v>6</v>
      </c>
      <c r="G78" s="10"/>
      <c r="H78" s="11"/>
      <c r="I78" s="64"/>
      <c r="J78" s="63"/>
      <c r="K78" s="63"/>
      <c r="L78" s="62"/>
      <c r="M78" s="62"/>
    </row>
    <row r="79" spans="1:17" ht="15" customHeight="1" x14ac:dyDescent="0.25">
      <c r="A79" s="4"/>
      <c r="B79" s="4"/>
      <c r="C79" s="9"/>
      <c r="D79" s="2"/>
      <c r="E79" s="9"/>
      <c r="F79" s="9"/>
      <c r="G79" s="10"/>
      <c r="H79" s="2"/>
      <c r="I79" s="64"/>
      <c r="J79" s="63"/>
      <c r="K79" s="63"/>
      <c r="L79" s="62"/>
      <c r="M79" s="62"/>
    </row>
    <row r="80" spans="1:17" ht="15" customHeight="1" x14ac:dyDescent="0.25">
      <c r="A80" s="9"/>
      <c r="B80" s="9"/>
      <c r="C80" s="9" t="s">
        <v>5</v>
      </c>
      <c r="D80" s="7"/>
      <c r="E80" s="6"/>
      <c r="F80" s="9" t="s">
        <v>4</v>
      </c>
      <c r="G80" s="2"/>
      <c r="H80" s="2"/>
      <c r="I80" s="64"/>
      <c r="J80" s="63"/>
      <c r="K80" s="63"/>
      <c r="L80" s="62"/>
      <c r="M80" s="62"/>
    </row>
    <row r="81" spans="1:13" ht="15" customHeight="1" x14ac:dyDescent="0.25">
      <c r="A81" s="4"/>
      <c r="B81" s="4"/>
      <c r="C81" s="9"/>
      <c r="D81" s="2"/>
      <c r="E81" s="9"/>
      <c r="F81" s="9"/>
      <c r="G81" s="2"/>
      <c r="H81" s="2"/>
      <c r="I81" s="64"/>
      <c r="J81" s="63"/>
      <c r="K81" s="63"/>
      <c r="L81" s="62"/>
      <c r="M81" s="62"/>
    </row>
    <row r="82" spans="1:13" ht="15" customHeight="1" x14ac:dyDescent="0.25">
      <c r="A82" s="9"/>
      <c r="B82" s="9"/>
      <c r="C82" s="9" t="s">
        <v>3</v>
      </c>
      <c r="D82" s="7"/>
      <c r="E82" s="6"/>
      <c r="F82" s="9" t="s">
        <v>2</v>
      </c>
      <c r="G82" s="2"/>
      <c r="H82" s="2"/>
      <c r="I82" s="64"/>
      <c r="J82" s="63"/>
      <c r="K82" s="63"/>
      <c r="L82" s="62"/>
      <c r="M82" s="62"/>
    </row>
    <row r="83" spans="1:13" ht="15" customHeight="1" x14ac:dyDescent="0.25">
      <c r="A83" s="9"/>
      <c r="B83" s="9"/>
      <c r="C83" s="9"/>
      <c r="D83" s="2"/>
      <c r="E83" s="9"/>
      <c r="F83" s="9"/>
      <c r="G83" s="2"/>
      <c r="H83" s="2"/>
      <c r="I83" s="64"/>
      <c r="J83" s="63"/>
      <c r="K83" s="63"/>
      <c r="L83" s="62"/>
      <c r="M83" s="62"/>
    </row>
    <row r="84" spans="1:13" ht="25.5" x14ac:dyDescent="0.2">
      <c r="A84" s="9"/>
      <c r="B84" s="9"/>
      <c r="C84" s="8" t="s">
        <v>1</v>
      </c>
      <c r="D84" s="7"/>
      <c r="E84" s="6"/>
      <c r="F84" s="5" t="s">
        <v>0</v>
      </c>
      <c r="G84" s="2"/>
      <c r="H84" s="2"/>
      <c r="I84" s="64"/>
      <c r="J84" s="63"/>
      <c r="K84" s="63"/>
      <c r="L84" s="62"/>
      <c r="M84" s="62"/>
    </row>
    <row r="85" spans="1:13" x14ac:dyDescent="0.25">
      <c r="A85" s="4"/>
      <c r="B85" s="3"/>
      <c r="C85" s="3"/>
      <c r="D85" s="2"/>
      <c r="E85" s="2"/>
      <c r="F85" s="2"/>
      <c r="G85" s="2"/>
      <c r="H85" s="2"/>
      <c r="I85" s="64"/>
      <c r="J85" s="63"/>
      <c r="K85" s="63"/>
      <c r="L85" s="62"/>
      <c r="M85" s="62"/>
    </row>
    <row r="87" spans="1:13" x14ac:dyDescent="0.25">
      <c r="D87" s="97">
        <f>(D69+D57)*1.2</f>
        <v>820.28</v>
      </c>
      <c r="E87" s="97">
        <f t="shared" ref="E87:F87" si="2">(E69+E57)*1.2</f>
        <v>5.71</v>
      </c>
      <c r="F87" s="97">
        <f t="shared" si="2"/>
        <v>0</v>
      </c>
      <c r="G87" s="97">
        <f>(G69+G57+G66)*1.2</f>
        <v>1712.62</v>
      </c>
      <c r="H87" s="1">
        <f>SUM(D87:G87)</f>
        <v>2538.61</v>
      </c>
    </row>
    <row r="90" spans="1:13" x14ac:dyDescent="0.25">
      <c r="H90" s="98"/>
    </row>
  </sheetData>
  <mergeCells count="42">
    <mergeCell ref="C17:G17"/>
    <mergeCell ref="C2:G2"/>
    <mergeCell ref="C13:G13"/>
    <mergeCell ref="H23:H24"/>
    <mergeCell ref="D22:H22"/>
    <mergeCell ref="C16:G16"/>
    <mergeCell ref="B19:H19"/>
    <mergeCell ref="F23:F24"/>
    <mergeCell ref="B22:B24"/>
    <mergeCell ref="C22:C24"/>
    <mergeCell ref="D23:D24"/>
    <mergeCell ref="E23:E24"/>
    <mergeCell ref="G23:G24"/>
    <mergeCell ref="A26:H26"/>
    <mergeCell ref="B29:C29"/>
    <mergeCell ref="A33:H33"/>
    <mergeCell ref="B35:C35"/>
    <mergeCell ref="A30:H30"/>
    <mergeCell ref="B32:C32"/>
    <mergeCell ref="B58:C58"/>
    <mergeCell ref="B38:C38"/>
    <mergeCell ref="B46:C46"/>
    <mergeCell ref="B53:C53"/>
    <mergeCell ref="B54:C54"/>
    <mergeCell ref="B47:C47"/>
    <mergeCell ref="A48:H48"/>
    <mergeCell ref="B73:C73"/>
    <mergeCell ref="B74:C74"/>
    <mergeCell ref="B75:C75"/>
    <mergeCell ref="A22:A24"/>
    <mergeCell ref="A43:H43"/>
    <mergeCell ref="B70:C70"/>
    <mergeCell ref="B72:C72"/>
    <mergeCell ref="A39:H39"/>
    <mergeCell ref="A36:H36"/>
    <mergeCell ref="A61:H61"/>
    <mergeCell ref="B67:C67"/>
    <mergeCell ref="B68:C68"/>
    <mergeCell ref="B60:C60"/>
    <mergeCell ref="B41:C41"/>
    <mergeCell ref="B42:C42"/>
    <mergeCell ref="A55:H55"/>
  </mergeCells>
  <printOptions horizontalCentered="1"/>
  <pageMargins left="0.43307086614173229" right="0.31496062992125984" top="0.43307086614173229" bottom="0.43307086614173229" header="0.31496062992125984" footer="0.31496062992125984"/>
  <pageSetup paperSize="9" scale="6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ССР текущие (ВЛ)</vt:lpstr>
      <vt:lpstr>'ССР текущие (ВЛ)'!Область_печати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2022-04-15T12:45:50Z</dcterms:modified>
</cp:coreProperties>
</file>