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72\"/>
    </mc:Choice>
  </mc:AlternateContent>
  <xr:revisionPtr revIDLastSave="0" documentId="14_{DB48FA26-2B56-4190-9F08-5B89D20E7545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72" sheetId="1" r:id="rId1"/>
    <sheet name="T6" sheetId="2" r:id="rId2"/>
  </sheets>
  <definedNames>
    <definedName name="_xlnm.Print_Titles" localSheetId="0">'21-1-06-1-01-04-2-0172'!$19:$19</definedName>
    <definedName name="_xlnm.Print_Area" localSheetId="0">'21-1-06-1-01-04-2-0172'!$A$1:$S$38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R37" i="1" l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<sst xmlns="http://schemas.openxmlformats.org/spreadsheetml/2006/main" count="126" uniqueCount="116">
  <si>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</si>
  <si>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</si>
  <si>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</si>
  <si>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</si>
  <si>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</si>
  <si>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</si>
  <si>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</si>
  <si>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</si>
  <si>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</si>
  <si>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</si>
  <si>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</si>
  <si>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</si>
  <si>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</si>
  <si>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</si>
  <si>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</si>
  <si>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</si>
  <si>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</si>
  <si>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</si>
  <si>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</si>
  <si>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</si>
  <si>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</si>
  <si>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</si>
  <si>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</si>
  <si>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</si>
  <si>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</si>
  <si>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</si>
  <si>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</si>
  <si>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</si>
  <si>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</si>
  <si>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</si>
  <si>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</si>
  <si>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</si>
  <si>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</si>
  <si>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</si>
  <si>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</si>
  <si>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</si>
  <si>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</si>
  <si>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</si>
  <si>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</si>
  <si>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</si>
  <si>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</si>
  <si>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</si>
  <si>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</si>
  <si>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</si>
  <si>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</si>
  <si>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</si>
  <si>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</si>
  <si>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</si>
  <si>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</si>
  <si>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</si>
  <si>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</si>
  <si>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</si>
  <si>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</si>
  <si>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</si>
  <si>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</si>
  <si>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</si>
  <si>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</si>
  <si>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</si>
  <si>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</si>
  <si>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</si>
  <si>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</si>
  <si>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</si>
  <si>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</si>
  <si>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</si>
  <si>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</si>
  <si>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</si>
  <si>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</si>
  <si>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</si>
  <si>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</si>
  <si>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</si>
  <si>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</si>
  <si>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</si>
  <si>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</si>
  <si>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</si>
  <si>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10 кВ Ф-4ПС35/10 ТП 20-ТП 14 (инв.№100000652) в г.п. Вырица Гатчинского р-на ЛО (21-1-06-1-01-04-2-0172)</t>
  </si>
  <si>
    <t>K_21-1-06-1-01-04-2-0172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</si>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</sst>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0.09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99.403199999999998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0.09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65.426400000000001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0.09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115.97040000000001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90*10/10000</f>
        <v>0.09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2.6999999999999997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90/100</f>
        <v>0.9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234.9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0.09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25.11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3032.5299999999997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2.8554687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94.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3032.5299999999997</v>
      </c>
      <c r="D3" s="58">
        <v>3032.5299999999997</v>
      </c>
      <c r="E3" s="1"/>
    </row>
    <row r="4" spans="1:5" ht="15.75" x14ac:dyDescent="0.25">
      <c r="A4" s="50" t="s">
        <v>82</v>
      </c>
      <c r="B4" s="51" t="s">
        <v>83</v>
      </c>
      <c r="C4" s="53">
        <v>606.50599999999997</v>
      </c>
      <c r="D4" s="59">
        <f>D3*0,2</f>
        <v>606.50599999999997</v>
      </c>
      <c r="E4" s="1"/>
    </row>
    <row r="5" spans="1:5" ht="110.25" x14ac:dyDescent="0.25">
      <c r="A5" s="50" t="s">
        <v>84</v>
      </c>
      <c r="B5" s="54" t="s">
        <v>85</v>
      </c>
      <c r="C5" s="55">
        <v>3639.0359999999996</v>
      </c>
      <c r="D5" s="58">
        <f>D3+D4</f>
        <v>3639.0359999999996</v>
      </c>
      <c r="E5" s="1"/>
    </row>
    <row r="6" spans="1:5" ht="78.75" x14ac:dyDescent="0.25">
      <c r="A6" s="50" t="s">
        <v>86</v>
      </c>
      <c r="B6" s="54" t="s">
        <v>87</v>
      </c>
      <c r="C6" s="53">
        <v>4658.9628065774723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4851.3411041555855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3639.0359999999996</v>
      </c>
      <c r="D8" s="59">
        <f>D5-D7</f>
        <v>3639.0359999999996</v>
      </c>
      <c r="E8" s="1"/>
    </row>
    <row r="9" spans="1:5" ht="110.25" x14ac:dyDescent="0.25">
      <c r="A9" s="50" t="s">
        <v>92</v>
      </c>
      <c r="B9" s="51" t="s">
        <v>93</v>
      </c>
      <c r="C9" s="56">
        <v>1771.8885700000001</v>
      </c>
      <c r="D9" s="59">
        <f>СУММ(D10:D17)</f>
        <v>1771.8885700000001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74.23657</v>
      </c>
      <c r="D13" s="59">
        <v>74.23657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1697.652</v>
      </c>
      <c r="D14" s="59">
        <v>1613.9694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83.682599999999994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4.6589628065774722</v>
      </c>
      <c r="D18" s="59">
        <f>D6/1000</f>
        <v>4.8513411041555852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4.6589628065774722</v>
      </c>
      <c r="D20" s="58">
        <f>D18+D19</f>
        <v>4.8513411041555852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21-1-06-1-01-04-2-0172</vt:lpstr>
      <vt:lpstr>T6</vt:lpstr>
      <vt:lpstr>'21-1-06-1-01-04-2-0172'!Заголовки_для_печати</vt:lpstr>
      <vt:lpstr>'21-1-06-1-01-04-2-0172'!Область_печати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2021-02-13T13:15:34Z</dcterms:created>
  <dcterms:modified xsi:type="dcterms:W3CDTF">2023-10-24T08:50:34Z</dcterms:modified>
</cp:coreProperties>
</file>