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0-1420\"/>
    </mc:Choice>
  </mc:AlternateContent>
  <xr:revisionPtr revIDLastSave="0" documentId="14_{2CBFED4E-C0BE-49D5-9864-A40C0951CFDC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0-1-08-03-0-1420" sheetId="1" r:id="rId1"/>
    <sheet name="T6" sheetId="2" r:id="rId2"/>
  </sheets>
  <definedNames>
    <definedName name="_xlnm.Print_Titles" localSheetId="0">'20-1-10-1-08-03-0-1420'!$19:$19</definedName>
    <definedName name="_xlnm.Print_Area" localSheetId="0">'20-1-10-1-08-03-0-1420'!$A$1:$S$37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<sst xmlns="http://schemas.openxmlformats.org/spreadsheetml/2006/main" count="123" uniqueCount="114">
  <si>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</si>
  <si>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</si>
  <si>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</si>
  <si>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</si>
  <si>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</si>
  <si>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</si>
  <si>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</si>
  <si>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</si>
  <si>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</si>
  <si>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</si>
  <si>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</si>
  <si>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</si>
  <si>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</si>
  <si>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</si>
  <si>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</si>
  <si>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</si>
  <si>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</si>
  <si>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</si>
  <si>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</si>
  <si>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</si>
  <si>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</si>
  <si>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</si>
  <si>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</si>
  <si>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</si>
  <si>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</si>
  <si>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</si>
  <si>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</si>
  <si>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</si>
  <si>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</si>
  <si>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</si>
  <si>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К1-08-2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</si>
  <si>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</si>
  <si>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</si>
  <si>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</si>
  <si>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</si>
  <si>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</si>
  <si>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</si>
  <si>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</si>
  <si>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</si>
  <si>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</si>
  <si>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</si>
  <si>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</si>
  <si>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</si>
  <si>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</si>
  <si>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</si>
  <si>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</si>
  <si>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</si>
  <si>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</si>
  <si>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</si>
  <si>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</si>
  <si>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</si>
  <si>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</si>
  <si>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</si>
  <si>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</si>
  <si>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</si>
  <si>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</si>
  <si>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</si>
  <si>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</si>
  <si>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</si>
  <si>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</si>
  <si>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</si>
  <si>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Ф1-08-2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</si>
  <si>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</si>
  <si>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</si>
  <si>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</si>
  <si>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</si>
  <si>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</si>
  <si>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</si>
  <si>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</si>
  <si>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</si>
  <si>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</si>
  <si>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</si>
  <si>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КЛ-6 от ТП-13 до проектируемой КТП 6/0,4кВ (ТП-92) в п. им Морозова Всеволожского района ЛО (20-1-10-1-08-03-0-1420)</t>
  </si>
  <si>
    <t>L_20-1-10-1-08-03-0-1420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</si>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</sst>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28515625" style="4" customWidth="1"/>
    <col min="14" max="14" width="15.42578125" style="5" customWidth="1"/>
    <col min="15" max="15" width="11" style="5" customWidth="1"/>
    <col min="16" max="16" width="18.5703125" style="5" customWidth="1"/>
    <col min="17" max="17" width="26" style="5" customWidth="1"/>
    <col min="18" max="18" width="16.1406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0.3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696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0.3</v>
      </c>
      <c r="N21" s="31" t="s">
        <v>27</v>
      </c>
      <c r="O21" s="31" t="s">
        <v>30</v>
      </c>
      <c r="P21" s="31">
        <v>3055</v>
      </c>
      <c r="Q21" s="31">
        <v>1.08</v>
      </c>
      <c r="R21" s="31">
        <f>M21*P21*Q21</f>
        <v>989.82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/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0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35676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0.3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50.1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2346.92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3.42578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2346.92</v>
      </c>
      <c r="D3" s="57">
        <v>2346.92</v>
      </c>
      <c r="E3" s="1"/>
    </row>
    <row r="4" spans="1:5" ht="15.75" x14ac:dyDescent="0.25">
      <c r="A4" s="49" t="s">
        <v>80</v>
      </c>
      <c r="B4" s="50" t="s">
        <v>81</v>
      </c>
      <c r="C4" s="52">
        <v>469.38400000000001</v>
      </c>
      <c r="D4" s="58">
        <f>D3*0.2</f>
        <v>469.38400000000001</v>
      </c>
      <c r="E4" s="1"/>
    </row>
    <row r="5" spans="1:5" ht="110.25" x14ac:dyDescent="0.25">
      <c r="A5" s="49" t="s">
        <v>82</v>
      </c>
      <c r="B5" s="53" t="s">
        <v>83</v>
      </c>
      <c r="C5" s="54">
        <v>2816.3040000000001</v>
      </c>
      <c r="D5" s="57">
        <f>D3+D4</f>
        <v>2816.3040000000001</v>
      </c>
      <c r="E5" s="1"/>
    </row>
    <row r="6" spans="1:5" ht="78.75" x14ac:dyDescent="0.25">
      <c r="A6" s="49" t="s">
        <v>84</v>
      </c>
      <c r="B6" s="53" t="s">
        <v>85</v>
      </c>
      <c r="C6" s="52">
        <v>3433.0696327448145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3425.2941215086348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2816.3040000000001</v>
      </c>
      <c r="D8" s="58">
        <f>D5-D7</f>
        <v>2816.3040000000001</v>
      </c>
      <c r="E8" s="1"/>
    </row>
    <row r="9" spans="1:5" ht="110.25" x14ac:dyDescent="0.25">
      <c r="A9" s="49" t="s">
        <v>90</v>
      </c>
      <c r="B9" s="50" t="s">
        <v>91</v>
      </c>
      <c r="C9" s="55">
        <v>2888.0697400000004</v>
      </c>
      <c r="D9" s="58">
        <f>SUM(D10:D17)</f>
        <v>2888.0697400000004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2888.0697400000004</v>
      </c>
      <c r="D13" s="58">
        <v>2888.0697400000004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3.4330696327448145</v>
      </c>
      <c r="D18" s="58">
        <f>D6/1000</f>
        <v>3.4252941215086348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3.4330696327448145</v>
      </c>
      <c r="D20" s="57">
        <f>D18+D19</f>
        <v>3.4252941215086348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20-1-10-1-08-03-0-1420</vt:lpstr>
      <vt:lpstr>T6</vt:lpstr>
      <vt:lpstr>'20-1-10-1-08-03-0-1420'!Заголовки_для_печати</vt:lpstr>
      <vt:lpstr>'20-1-10-1-08-03-0-1420'!Область_печати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2021-02-12T11:08:39Z</dcterms:created>
  <dcterms:modified xsi:type="dcterms:W3CDTF">2023-10-24T08:52:08Z</dcterms:modified>
</cp:coreProperties>
</file>