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060D0121-F361-44D7-A6B4-D43EF1961F48}" xr6:coauthVersionLast="36" xr6:coauthVersionMax="36" xr10:uidLastSave="{00000000-0000-0000-0000-000000000000}"/>
  <bookViews>
    <workbookView xWindow="0" yWindow="0" windowWidth="19200" windowHeight="10860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'Прил.3_0,4-10кВ_над.'!$A$1:$N$36</definedName>
  </definedNames>
  <calcPr calcId="191029"/>
</workbook>
</file>

<file path=xl/calcChain.xml><?xml version="1.0" encoding="utf-8"?>
<calcChain xmlns="http://schemas.openxmlformats.org/spreadsheetml/2006/main">
  <c r="M23" i="127" l="1"/>
  <c r="L23" i="127"/>
  <c r="K23" i="127"/>
  <c r="J23" i="127" l="1"/>
  <c r="I23" i="127"/>
  <c r="H23" i="127"/>
  <c r="G23" i="127"/>
  <c r="E28" i="127"/>
  <c r="E27" i="127"/>
  <c r="N23" i="127" s="1"/>
</calcChain>
</file>

<file path=xl/sharedStrings.xml><?xml version="1.0" encoding="utf-8"?>
<sst xmlns="http://schemas.openxmlformats.org/spreadsheetml/2006/main" count="63" uniqueCount="58">
  <si>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</si>
  <si>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</si>
  <si>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</si>
  <si>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</si>
  <si>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</si>
  <si>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</si>
  <si>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</si>
  <si>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</si>
  <si>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</si>
  <si>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</si>
  <si>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</si>
  <si>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</si>
  <si>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</si>
  <si>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</si>
  <si>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</si>
  <si>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</si>
  <si>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</si>
  <si>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</si>
  <si>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</si>
  <si>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</si>
  <si>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</si>
  <si>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</si>
  <si>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</si>
  <si>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</si>
  <si>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</si>
  <si>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</si>
  <si>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</si>
  <si>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</si>
  <si>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</si>
  <si>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</si>
  <si>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</si>
  <si>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Л1-02 -1</t>
  </si>
  <si>
    <t>Л3-02 -1</t>
  </si>
  <si>
    <t>Л7-04 -3</t>
  </si>
  <si>
    <t>Б7-01</t>
  </si>
  <si>
    <t>Б7-03</t>
  </si>
  <si>
    <t>ПЗ-02</t>
  </si>
  <si>
    <t>П9-01</t>
  </si>
  <si>
    <t>И12-06</t>
  </si>
  <si>
    <t>В7-01</t>
  </si>
  <si>
    <t>1 км</t>
  </si>
  <si>
    <t>1 ед.</t>
  </si>
  <si>
    <t>1 га</t>
  </si>
  <si>
    <t>1 ед</t>
  </si>
  <si>
    <t>1 ячейка</t>
  </si>
  <si>
    <t>Специалист ПТО, Малоева Е.М.</t>
  </si>
  <si>
    <t>Главный инженер филиала АО "ЛОЭСК" "Южные электрические сети"</t>
  </si>
  <si>
    <t>Козлов И.А.</t>
  </si>
  <si>
    <t>Гатч, Стр-во реклоузера на ВЛ-10кв Ф-3 от ЛПО к Лесн. (инв.№100000644) в г.п. Вырица Гатчинского района ЛО (K_21-1-06-1-01-04-2-0171)</t>
  </si>
  <si>
    <t>K_21-1-06-1-01-04-2-0171</t>
  </si>
  <si>
    <t>Строительно-монтажные работы ВЛ 0,4-750 кВ</t>
  </si>
  <si>
    <t>Опора ВЛ 0,4-750 кВ</t>
  </si>
  <si>
    <t>Провод СИП ВЛ 0,4-35 кВ</t>
  </si>
  <si>
    <t>Вырубка (расширение, расчистку) просеки ВЛ</t>
  </si>
  <si>
    <t>Проектно-изыскательские работы</t>
  </si>
  <si>
    <t>Разработка и утверждение ДПТ ВЛ (КЛ) по границам земельного участка</t>
  </si>
  <si>
    <t>РЗА и прочие шкафы (панели)</t>
  </si>
  <si>
    <t>Автоматический пункт секционирования (реклоузера) 6-35 кВ с ПКУ и интеграцией в АСУТП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</si>
</sst>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  <xf numFmtId="0" fontId="6" fillId="0" borderId="0"/>
    <xf numFmtId="0" fontId="1" fillId="0" borderId="0">
      <protection locked="0"/>
    </xf>
  </cellStyleXfs>
  <cellXfs count="86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0" applyNumberFormat="1" applyFont="1" applyFill="1" applyAlignment="1">
      <alignment horizontal="right" vertical="center"/>
    </xf>
    <xf numFmtId="0" fontId="7" fillId="0" borderId="0" xfId="0" applyFont="1" applyFill="1"/>
    <xf numFmtId="0" fontId="11" fillId="0" borderId="13" xfId="6" applyNumberFormat="1" applyFont="1" applyFill="1" applyBorder="1" applyAlignment="1">
      <alignment horizontal="right" vertical="center" wrapText="1"/>
    </xf>
    <xf numFmtId="0" fontId="11" fillId="0" borderId="0" xfId="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12" xfId="2" quotePrefix="1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5" fillId="0" borderId="0" xfId="0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1" xfId="1" applyNumberFormat="1" applyFont="1" applyFill="1" applyBorder="1" applyAlignment="1">
      <alignment vertical="top"/>
      <protection locked="0"/>
    </xf>
    <xf numFmtId="0" fontId="16" fillId="0" borderId="2" xfId="1" applyNumberFormat="1" applyFont="1" applyFill="1" applyBorder="1" applyAlignment="1">
      <alignment vertical="top"/>
      <protection locked="0"/>
    </xf>
    <xf numFmtId="0" fontId="9" fillId="0" borderId="2" xfId="1" applyFont="1" applyFill="1" applyBorder="1" applyAlignment="1">
      <alignment vertical="center"/>
      <protection locked="0"/>
    </xf>
    <xf numFmtId="49" fontId="9" fillId="0" borderId="1" xfId="1" applyNumberFormat="1" applyFont="1" applyFill="1" applyBorder="1" applyAlignment="1">
      <alignment horizontal="center" vertical="center"/>
      <protection locked="0"/>
    </xf>
    <xf numFmtId="0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6" fillId="0" borderId="4" xfId="1" applyNumberFormat="1" applyFont="1" applyFill="1" applyBorder="1" applyAlignment="1">
      <alignment horizontal="center" vertical="center" wrapText="1"/>
      <protection locked="0"/>
    </xf>
    <xf numFmtId="0" fontId="16" fillId="0" borderId="5" xfId="1" applyNumberFormat="1" applyFont="1" applyFill="1" applyBorder="1" applyAlignment="1">
      <alignment horizontal="center" vertical="center" wrapText="1"/>
      <protection locked="0"/>
    </xf>
    <xf numFmtId="0" fontId="16" fillId="0" borderId="6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 wrapText="1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6" fillId="0" borderId="1" xfId="1" applyFont="1" applyFill="1" applyBorder="1" applyAlignment="1">
      <alignment horizontal="center" vertical="center"/>
      <protection locked="0"/>
    </xf>
    <xf numFmtId="0" fontId="16" fillId="0" borderId="2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21" xfId="1" applyNumberFormat="1" applyFont="1" applyFill="1" applyBorder="1" applyAlignment="1">
      <alignment horizontal="center" vertical="center" wrapText="1"/>
      <protection locked="0"/>
    </xf>
    <xf numFmtId="0" fontId="16" fillId="0" borderId="22" xfId="1" applyNumberFormat="1" applyFont="1" applyFill="1" applyBorder="1" applyAlignment="1">
      <alignment horizontal="center" vertical="center" wrapText="1"/>
      <protection locked="0"/>
    </xf>
    <xf numFmtId="0" fontId="16" fillId="0" borderId="23" xfId="1" applyFont="1" applyFill="1" applyBorder="1" applyAlignment="1">
      <alignment horizontal="center" vertical="center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24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 wrapText="1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26" xfId="1" applyFont="1" applyFill="1" applyBorder="1" applyAlignment="1">
      <alignment horizontal="center" vertical="center"/>
      <protection locked="0"/>
    </xf>
    <xf numFmtId="0" fontId="16" fillId="0" borderId="8" xfId="1" applyNumberFormat="1" applyFont="1" applyFill="1" applyBorder="1" applyAlignment="1">
      <alignment horizontal="center" vertical="center" wrapText="1"/>
      <protection locked="0"/>
    </xf>
    <xf numFmtId="0" fontId="16" fillId="0" borderId="9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Font="1" applyFill="1" applyBorder="1" applyAlignment="1">
      <alignment horizontal="center" vertical="center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7" fillId="0" borderId="19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/>
      <protection locked="0"/>
    </xf>
    <xf numFmtId="0" fontId="17" fillId="0" borderId="18" xfId="1" applyFont="1" applyFill="1" applyBorder="1" applyAlignment="1">
      <alignment horizontal="center" vertical="center" wrapText="1"/>
      <protection locked="0"/>
    </xf>
    <xf numFmtId="0" fontId="16" fillId="0" borderId="1" xfId="1" applyFont="1" applyFill="1" applyBorder="1" applyAlignment="1">
      <alignment horizontal="right" vertical="center"/>
      <protection locked="0"/>
    </xf>
    <xf numFmtId="0" fontId="16" fillId="0" borderId="2" xfId="1" applyFont="1" applyFill="1" applyBorder="1" applyAlignment="1">
      <alignment horizontal="right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7" fillId="0" borderId="16" xfId="1" applyFont="1" applyFill="1" applyBorder="1" applyAlignment="1">
      <alignment horizontal="center" vertical="center" wrapText="1"/>
      <protection locked="0"/>
    </xf>
    <xf numFmtId="0" fontId="17" fillId="0" borderId="14" xfId="1" applyFont="1" applyFill="1" applyBorder="1" applyAlignment="1">
      <alignment horizontal="center" vertical="center"/>
      <protection locked="0"/>
    </xf>
    <xf numFmtId="4" fontId="17" fillId="0" borderId="14" xfId="1" applyNumberFormat="1" applyFont="1" applyFill="1" applyBorder="1" applyAlignment="1">
      <alignment horizontal="center" vertical="center"/>
      <protection locked="0"/>
    </xf>
    <xf numFmtId="0" fontId="9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5" applyFont="1" applyFill="1" applyBorder="1" applyAlignment="1">
      <alignment horizontal="center"/>
    </xf>
    <xf numFmtId="0" fontId="8" fillId="0" borderId="14" xfId="5" applyFont="1" applyFill="1" applyBorder="1" applyAlignment="1">
      <alignment horizontal="left" vertical="center" wrapText="1"/>
    </xf>
    <xf numFmtId="0" fontId="8" fillId="0" borderId="14" xfId="5" applyFont="1" applyFill="1" applyBorder="1" applyAlignment="1">
      <alignment horizontal="center" wrapText="1"/>
    </xf>
    <xf numFmtId="4" fontId="9" fillId="0" borderId="14" xfId="1" applyNumberFormat="1" applyFont="1" applyFill="1" applyBorder="1" applyAlignment="1">
      <alignment horizontal="center" vertical="center"/>
      <protection locked="0"/>
    </xf>
    <xf numFmtId="0" fontId="8" fillId="0" borderId="14" xfId="5" applyFont="1" applyFill="1" applyBorder="1" applyAlignment="1">
      <alignment wrapText="1"/>
    </xf>
    <xf numFmtId="0" fontId="8" fillId="0" borderId="14" xfId="5" applyFont="1" applyFill="1" applyBorder="1"/>
    <xf numFmtId="0" fontId="8" fillId="0" borderId="27" xfId="5" applyFont="1" applyFill="1" applyBorder="1" applyAlignment="1">
      <alignment horizontal="center"/>
    </xf>
    <xf numFmtId="0" fontId="8" fillId="0" borderId="27" xfId="5" applyFont="1" applyFill="1" applyBorder="1" applyAlignment="1">
      <alignment wrapText="1"/>
    </xf>
    <xf numFmtId="0" fontId="8" fillId="0" borderId="27" xfId="5" applyFont="1" applyFill="1" applyBorder="1" applyAlignment="1">
      <alignment horizontal="center" wrapText="1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12" xfId="1" applyNumberFormat="1" applyFont="1" applyFill="1" applyBorder="1" applyAlignment="1">
      <alignment wrapText="1"/>
      <protection locked="0"/>
    </xf>
    <xf numFmtId="0" fontId="8" fillId="0" borderId="1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</cellXfs>
  <cellStyles count="8">
    <cellStyle name="Normal" xfId="2" xr:uid="{00000000-0005-0000-0000-000000000000}"/>
    <cellStyle name="Гиперссылка" xfId="4" builtinId="8" customBuiltin="1"/>
    <cellStyle name="Обычный" xfId="0" builtinId="0"/>
    <cellStyle name="Обычный 12" xfId="6" xr:uid="{00000000-0005-0000-0000-000003000000}"/>
    <cellStyle name="Обычный 14" xfId="5" xr:uid="{00000000-0005-0000-0000-000004000000}"/>
    <cellStyle name="Обычный 2" xfId="1" xr:uid="{00000000-0005-0000-0000-000005000000}"/>
    <cellStyle name="Обычный 2 2" xfId="7" xr:uid="{00000000-0005-0000-0000-000006000000}"/>
    <cellStyle name="Обычный 3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7"/>
  <sheetViews>
    <sheetView tabSelected="1" view="pageBreakPreview" zoomScale="55" zoomScaleNormal="55" zoomScaleSheetLayoutView="55" workbookViewId="0">
      <selection activeCell="H38" sqref="H38"/>
    </sheetView>
  </sheetViews>
  <sheetFormatPr defaultColWidth="9.140625" defaultRowHeight="15" x14ac:dyDescent="0.25"/>
  <cols>
    <col min="1" max="1" width="8" style="10" customWidth="1"/>
    <col min="2" max="2" width="15" style="10" customWidth="1"/>
    <col min="3" max="3" width="73.28515625" style="4" customWidth="1"/>
    <col min="4" max="4" width="25.5703125" style="4" customWidth="1"/>
    <col min="5" max="5" width="23.7109375" style="4" customWidth="1"/>
    <col min="6" max="6" width="13.5703125" style="10" customWidth="1"/>
    <col min="7" max="14" width="10.7109375" style="10" customWidth="1"/>
    <col min="15" max="39" width="9.140625" style="10"/>
    <col min="40" max="16384" width="9.140625" style="2"/>
  </cols>
  <sheetData>
    <row r="1" spans="1:39" s="1" customFormat="1" ht="15.75" x14ac:dyDescent="0.25">
      <c r="A1" s="3"/>
      <c r="B1" s="3"/>
      <c r="C1" s="4"/>
      <c r="D1" s="4"/>
      <c r="E1" s="5" t="s">
        <v>13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s="1" customFormat="1" ht="15.75" x14ac:dyDescent="0.25">
      <c r="A2" s="3"/>
      <c r="B2" s="3"/>
      <c r="C2" s="4"/>
      <c r="D2" s="4"/>
      <c r="E2" s="5" t="s">
        <v>14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1" customFormat="1" ht="15.75" x14ac:dyDescent="0.25">
      <c r="A3" s="3"/>
      <c r="B3" s="3"/>
      <c r="C3" s="4"/>
      <c r="D3" s="4"/>
      <c r="E3" s="5" t="s">
        <v>15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s="1" customFormat="1" ht="15.75" x14ac:dyDescent="0.25">
      <c r="A4" s="3"/>
      <c r="B4" s="3"/>
      <c r="C4" s="4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0.25" x14ac:dyDescent="0.25">
      <c r="A5" s="6"/>
      <c r="B5" s="6"/>
      <c r="C5" s="7"/>
      <c r="D5" s="8"/>
      <c r="E5" s="9" t="s">
        <v>0</v>
      </c>
    </row>
    <row r="6" spans="1:39" ht="74.45" customHeight="1" thickBot="1" x14ac:dyDescent="0.3">
      <c r="A6" s="6"/>
      <c r="B6" s="6"/>
      <c r="C6" s="7"/>
      <c r="D6" s="11" t="s">
        <v>46</v>
      </c>
      <c r="E6" s="11"/>
    </row>
    <row r="7" spans="1:39" ht="64.5" customHeight="1" x14ac:dyDescent="0.25">
      <c r="A7" s="6"/>
      <c r="B7" s="6"/>
      <c r="C7" s="7"/>
      <c r="D7" s="12"/>
      <c r="E7" s="12" t="s">
        <v>47</v>
      </c>
    </row>
    <row r="8" spans="1:39" ht="20.25" customHeight="1" x14ac:dyDescent="0.25">
      <c r="A8" s="6"/>
      <c r="B8" s="6"/>
      <c r="C8" s="7"/>
      <c r="D8" s="13" t="s">
        <v>12</v>
      </c>
      <c r="E8" s="14" t="s">
        <v>10</v>
      </c>
    </row>
    <row r="9" spans="1:39" ht="31.5" customHeight="1" x14ac:dyDescent="0.25">
      <c r="A9" s="6"/>
      <c r="B9" s="6"/>
      <c r="C9" s="7"/>
      <c r="D9" s="8"/>
      <c r="E9" s="15" t="s">
        <v>16</v>
      </c>
    </row>
    <row r="10" spans="1:39" x14ac:dyDescent="0.25">
      <c r="A10" s="16"/>
      <c r="B10" s="16"/>
      <c r="C10" s="7"/>
      <c r="D10" s="8"/>
      <c r="E10" s="8"/>
    </row>
    <row r="11" spans="1:39" x14ac:dyDescent="0.25">
      <c r="A11" s="16"/>
      <c r="B11" s="16"/>
      <c r="C11" s="7"/>
      <c r="D11" s="8"/>
      <c r="E11" s="8"/>
    </row>
    <row r="12" spans="1:39" x14ac:dyDescent="0.25">
      <c r="A12" s="16"/>
      <c r="B12" s="16"/>
      <c r="C12" s="7"/>
      <c r="D12" s="8"/>
      <c r="E12" s="8"/>
    </row>
    <row r="13" spans="1:39" x14ac:dyDescent="0.25">
      <c r="A13" s="16"/>
      <c r="B13" s="16"/>
      <c r="C13" s="7"/>
      <c r="D13" s="8"/>
      <c r="E13" s="8"/>
    </row>
    <row r="14" spans="1:39" x14ac:dyDescent="0.25">
      <c r="A14" s="16"/>
      <c r="B14" s="16"/>
      <c r="C14" s="7"/>
      <c r="D14" s="8"/>
      <c r="E14" s="8"/>
    </row>
    <row r="15" spans="1:39" ht="33.75" customHeight="1" x14ac:dyDescent="0.25">
      <c r="A15" s="17" t="s">
        <v>11</v>
      </c>
      <c r="B15" s="17"/>
      <c r="C15" s="17"/>
      <c r="D15" s="17"/>
      <c r="E15" s="17"/>
    </row>
    <row r="16" spans="1:39" ht="69" customHeight="1" x14ac:dyDescent="0.25">
      <c r="A16" s="18" t="s">
        <v>48</v>
      </c>
      <c r="B16" s="19"/>
      <c r="C16" s="19"/>
      <c r="D16" s="19"/>
      <c r="E16" s="19"/>
      <c r="F16" s="20"/>
      <c r="G16" s="20"/>
      <c r="H16" s="20"/>
      <c r="I16" s="20"/>
      <c r="J16" s="20"/>
    </row>
    <row r="17" spans="1:14" ht="36.75" customHeight="1" x14ac:dyDescent="0.25">
      <c r="A17" s="21"/>
      <c r="B17" s="21"/>
      <c r="C17" s="7"/>
      <c r="D17" s="8"/>
      <c r="E17" s="8"/>
    </row>
    <row r="18" spans="1:14" x14ac:dyDescent="0.25">
      <c r="A18" s="22" t="s">
        <v>1</v>
      </c>
      <c r="B18" s="23"/>
      <c r="C18" s="24"/>
      <c r="D18" s="25" t="s">
        <v>9</v>
      </c>
      <c r="E18" s="26" t="s">
        <v>49</v>
      </c>
    </row>
    <row r="19" spans="1:14" x14ac:dyDescent="0.25">
      <c r="A19" s="21"/>
      <c r="B19" s="21"/>
      <c r="C19" s="7"/>
      <c r="D19" s="27"/>
      <c r="E19" s="27"/>
    </row>
    <row r="20" spans="1:14" x14ac:dyDescent="0.25">
      <c r="A20" s="28" t="s">
        <v>2</v>
      </c>
      <c r="B20" s="29" t="s">
        <v>3</v>
      </c>
      <c r="C20" s="30" t="s">
        <v>4</v>
      </c>
      <c r="D20" s="31" t="s">
        <v>5</v>
      </c>
      <c r="E20" s="32" t="s">
        <v>6</v>
      </c>
      <c r="F20" s="33" t="s">
        <v>18</v>
      </c>
      <c r="G20" s="34"/>
      <c r="H20" s="34"/>
      <c r="I20" s="34"/>
      <c r="J20" s="34"/>
      <c r="K20" s="34"/>
      <c r="L20" s="34"/>
      <c r="M20" s="34"/>
      <c r="N20" s="35"/>
    </row>
    <row r="21" spans="1:14" ht="28.15" customHeight="1" x14ac:dyDescent="0.25">
      <c r="A21" s="36"/>
      <c r="B21" s="37"/>
      <c r="C21" s="38"/>
      <c r="D21" s="39"/>
      <c r="E21" s="40"/>
      <c r="F21" s="41" t="s">
        <v>19</v>
      </c>
      <c r="G21" s="42" t="s">
        <v>20</v>
      </c>
      <c r="H21" s="43"/>
      <c r="I21" s="43"/>
      <c r="J21" s="44"/>
      <c r="K21" s="45" t="s">
        <v>21</v>
      </c>
      <c r="L21" s="45"/>
      <c r="M21" s="45"/>
      <c r="N21" s="46"/>
    </row>
    <row r="22" spans="1:14" ht="24" customHeight="1" x14ac:dyDescent="0.25">
      <c r="A22" s="47"/>
      <c r="B22" s="48"/>
      <c r="C22" s="49"/>
      <c r="D22" s="50"/>
      <c r="E22" s="51"/>
      <c r="F22" s="52"/>
      <c r="G22" s="53" t="s">
        <v>22</v>
      </c>
      <c r="H22" s="54" t="s">
        <v>23</v>
      </c>
      <c r="I22" s="54" t="s">
        <v>24</v>
      </c>
      <c r="J22" s="55" t="s">
        <v>25</v>
      </c>
      <c r="K22" s="54" t="s">
        <v>26</v>
      </c>
      <c r="L22" s="54" t="s">
        <v>27</v>
      </c>
      <c r="M22" s="54" t="s">
        <v>28</v>
      </c>
      <c r="N22" s="56" t="s">
        <v>29</v>
      </c>
    </row>
    <row r="23" spans="1:14" ht="14.45" customHeight="1" x14ac:dyDescent="0.25">
      <c r="A23" s="57" t="s">
        <v>30</v>
      </c>
      <c r="B23" s="58"/>
      <c r="C23" s="58"/>
      <c r="D23" s="58"/>
      <c r="E23" s="59"/>
      <c r="F23" s="60"/>
      <c r="G23" s="61">
        <f>G24</f>
        <v>0.09</v>
      </c>
      <c r="H23" s="61">
        <f t="shared" ref="H23:J23" si="0">H24</f>
        <v>0</v>
      </c>
      <c r="I23" s="61">
        <f t="shared" si="0"/>
        <v>0</v>
      </c>
      <c r="J23" s="61">
        <f t="shared" si="0"/>
        <v>0.09</v>
      </c>
      <c r="K23" s="62">
        <f>SUM(K24:K32)</f>
        <v>0</v>
      </c>
      <c r="L23" s="62">
        <f t="shared" ref="L23:M23" si="1">SUM(L24:L32)</f>
        <v>0</v>
      </c>
      <c r="M23" s="62">
        <f t="shared" si="1"/>
        <v>0</v>
      </c>
      <c r="N23" s="62">
        <f>SUM(24:32)</f>
        <v>49.53</v>
      </c>
    </row>
    <row r="24" spans="1:14" ht="15.75" x14ac:dyDescent="0.25">
      <c r="A24" s="63">
        <v>1</v>
      </c>
      <c r="B24" s="64" t="s">
        <v>31</v>
      </c>
      <c r="C24" s="65" t="s">
        <v>50</v>
      </c>
      <c r="D24" s="64" t="s">
        <v>40</v>
      </c>
      <c r="E24" s="66">
        <v>0.09</v>
      </c>
      <c r="F24" s="67"/>
      <c r="G24" s="66">
        <v>0.09</v>
      </c>
      <c r="H24" s="67"/>
      <c r="I24" s="67"/>
      <c r="J24" s="66">
        <v>0.09</v>
      </c>
      <c r="K24" s="67"/>
      <c r="L24" s="67"/>
      <c r="M24" s="67"/>
      <c r="N24" s="67"/>
    </row>
    <row r="25" spans="1:14" ht="15.75" x14ac:dyDescent="0.25">
      <c r="A25" s="63">
        <v>2</v>
      </c>
      <c r="B25" s="64" t="s">
        <v>32</v>
      </c>
      <c r="C25" s="65" t="s">
        <v>51</v>
      </c>
      <c r="D25" s="64" t="s">
        <v>40</v>
      </c>
      <c r="E25" s="66">
        <v>0.09</v>
      </c>
      <c r="F25" s="67"/>
      <c r="G25" s="67"/>
      <c r="H25" s="67"/>
      <c r="I25" s="67"/>
      <c r="J25" s="67"/>
      <c r="K25" s="67"/>
      <c r="L25" s="66"/>
      <c r="M25" s="67"/>
      <c r="N25" s="67"/>
    </row>
    <row r="26" spans="1:14" ht="15.75" x14ac:dyDescent="0.25">
      <c r="A26" s="63">
        <v>3</v>
      </c>
      <c r="B26" s="64" t="s">
        <v>33</v>
      </c>
      <c r="C26" s="68" t="s">
        <v>52</v>
      </c>
      <c r="D26" s="64" t="s">
        <v>40</v>
      </c>
      <c r="E26" s="66">
        <v>0.09</v>
      </c>
      <c r="F26" s="67"/>
      <c r="G26" s="67"/>
      <c r="H26" s="67"/>
      <c r="I26" s="67"/>
      <c r="J26" s="67"/>
      <c r="K26" s="67"/>
      <c r="L26" s="66"/>
      <c r="M26" s="67"/>
      <c r="N26" s="67"/>
    </row>
    <row r="27" spans="1:14" ht="15.75" x14ac:dyDescent="0.25">
      <c r="A27" s="63">
        <v>4</v>
      </c>
      <c r="B27" s="64" t="s">
        <v>34</v>
      </c>
      <c r="C27" s="68" t="s">
        <v>53</v>
      </c>
      <c r="D27" s="64" t="s">
        <v>42</v>
      </c>
      <c r="E27" s="66">
        <f>90*10/10000</f>
        <v>0.09</v>
      </c>
      <c r="F27" s="67"/>
      <c r="G27" s="67"/>
      <c r="H27" s="67"/>
      <c r="I27" s="67"/>
      <c r="J27" s="67"/>
      <c r="K27" s="66"/>
      <c r="L27" s="67"/>
      <c r="M27" s="67"/>
      <c r="N27" s="67"/>
    </row>
    <row r="28" spans="1:14" ht="15.75" x14ac:dyDescent="0.25">
      <c r="A28" s="63">
        <v>5</v>
      </c>
      <c r="B28" s="64" t="s">
        <v>35</v>
      </c>
      <c r="C28" s="68" t="s">
        <v>53</v>
      </c>
      <c r="D28" s="64" t="s">
        <v>42</v>
      </c>
      <c r="E28" s="66">
        <f>90/100</f>
        <v>0.9</v>
      </c>
      <c r="F28" s="67"/>
      <c r="G28" s="67"/>
      <c r="H28" s="67"/>
      <c r="I28" s="67"/>
      <c r="J28" s="67"/>
      <c r="K28" s="66"/>
      <c r="L28" s="67"/>
      <c r="M28" s="67"/>
      <c r="N28" s="67"/>
    </row>
    <row r="29" spans="1:14" ht="15.75" x14ac:dyDescent="0.25">
      <c r="A29" s="63">
        <v>6</v>
      </c>
      <c r="B29" s="64" t="s">
        <v>36</v>
      </c>
      <c r="C29" s="68" t="s">
        <v>54</v>
      </c>
      <c r="D29" s="64" t="s">
        <v>41</v>
      </c>
      <c r="E29" s="66">
        <v>1</v>
      </c>
      <c r="F29" s="67"/>
      <c r="G29" s="67"/>
      <c r="H29" s="67"/>
      <c r="I29" s="67"/>
      <c r="J29" s="67"/>
      <c r="K29" s="67"/>
      <c r="L29" s="67"/>
      <c r="M29" s="67"/>
      <c r="N29" s="67"/>
    </row>
    <row r="30" spans="1:14" ht="31.5" x14ac:dyDescent="0.25">
      <c r="A30" s="63">
        <v>7</v>
      </c>
      <c r="B30" s="64" t="s">
        <v>37</v>
      </c>
      <c r="C30" s="68" t="s">
        <v>55</v>
      </c>
      <c r="D30" s="64" t="s">
        <v>40</v>
      </c>
      <c r="E30" s="66">
        <v>0.09</v>
      </c>
      <c r="F30" s="67"/>
      <c r="G30" s="67"/>
      <c r="H30" s="67"/>
      <c r="I30" s="67"/>
      <c r="J30" s="67"/>
      <c r="K30" s="67"/>
      <c r="L30" s="66"/>
      <c r="M30" s="67"/>
      <c r="N30" s="67"/>
    </row>
    <row r="31" spans="1:14" ht="15.75" x14ac:dyDescent="0.25">
      <c r="A31" s="63">
        <v>8</v>
      </c>
      <c r="B31" s="64" t="s">
        <v>38</v>
      </c>
      <c r="C31" s="69" t="s">
        <v>56</v>
      </c>
      <c r="D31" s="64" t="s">
        <v>43</v>
      </c>
      <c r="E31" s="66">
        <v>1</v>
      </c>
      <c r="F31" s="67"/>
      <c r="G31" s="67"/>
      <c r="H31" s="67"/>
      <c r="I31" s="67"/>
      <c r="J31" s="67"/>
      <c r="K31" s="67"/>
      <c r="L31" s="67"/>
      <c r="M31" s="67"/>
      <c r="N31" s="67"/>
    </row>
    <row r="32" spans="1:14" ht="32.25" thickBot="1" x14ac:dyDescent="0.3">
      <c r="A32" s="63">
        <v>9</v>
      </c>
      <c r="B32" s="70" t="s">
        <v>39</v>
      </c>
      <c r="C32" s="71" t="s">
        <v>57</v>
      </c>
      <c r="D32" s="70" t="s">
        <v>44</v>
      </c>
      <c r="E32" s="72">
        <v>1</v>
      </c>
      <c r="F32" s="67"/>
      <c r="G32" s="67"/>
      <c r="H32" s="67"/>
      <c r="I32" s="67"/>
      <c r="J32" s="67"/>
      <c r="K32" s="67"/>
      <c r="L32" s="67"/>
      <c r="M32" s="67"/>
      <c r="N32" s="67"/>
    </row>
    <row r="33" spans="1:5" ht="15.75" thickTop="1" x14ac:dyDescent="0.25">
      <c r="A33" s="73"/>
      <c r="B33" s="74"/>
      <c r="C33" s="75"/>
      <c r="D33" s="76"/>
      <c r="E33" s="73"/>
    </row>
    <row r="34" spans="1:5" ht="24" customHeight="1" x14ac:dyDescent="0.25">
      <c r="A34" s="77" t="s">
        <v>8</v>
      </c>
      <c r="B34" s="78"/>
    </row>
    <row r="35" spans="1:5" ht="38.25" customHeight="1" x14ac:dyDescent="0.25">
      <c r="A35" s="79" t="s">
        <v>45</v>
      </c>
      <c r="B35" s="79"/>
      <c r="C35" s="79"/>
      <c r="D35" s="80"/>
    </row>
    <row r="36" spans="1:5" ht="15.75" x14ac:dyDescent="0.25">
      <c r="A36" s="81" t="s">
        <v>7</v>
      </c>
      <c r="B36" s="82"/>
      <c r="C36" s="82"/>
      <c r="D36" s="83" t="s">
        <v>17</v>
      </c>
    </row>
    <row r="37" spans="1:5" ht="15.75" x14ac:dyDescent="0.25">
      <c r="A37" s="84"/>
      <c r="B37" s="85"/>
      <c r="C37" s="85"/>
      <c r="D37" s="83"/>
    </row>
  </sheetData>
  <mergeCells count="16">
    <mergeCell ref="A34:B34"/>
    <mergeCell ref="A35:C35"/>
    <mergeCell ref="A36:C36"/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Хайбуллин Алексей Вячеславович</cp:lastModifiedBy>
  <cp:lastPrinted>2021-06-22T11:41:42Z</cp:lastPrinted>
  <dcterms:created xsi:type="dcterms:W3CDTF">2018-09-17T12:04:45Z</dcterms:created>
  <dcterms:modified xsi:type="dcterms:W3CDTF">2021-07-08T13:42:28Z</dcterms:modified>
</cp:coreProperties>
</file>