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4\"/>
    </mc:Choice>
  </mc:AlternateContent>
  <xr:revisionPtr revIDLastSave="0" documentId="14_{0C742B97-5211-4C70-9D4A-68ED23C3FBD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4" sheetId="1" r:id="rId1"/>
    <sheet name="T6" sheetId="2" r:id="rId2"/>
  </sheets>
  <definedNames>
    <definedName name="_xlnm.Print_Titles" localSheetId="0">'21-1-06-1-01-04-2-0174'!$19:$19</definedName>
    <definedName name="_xlnm.Print_Area" localSheetId="0">'21-1-06-1-01-04-2-0174'!$A$1:$S$38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R28" i="1"/>
  <c r="R27" i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<sst xmlns="http://schemas.openxmlformats.org/spreadsheetml/2006/main" count="126" uniqueCount="116">
  <si>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</si>
  <si>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</si>
  <si>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</si>
  <si>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</si>
  <si>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</si>
  <si>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</si>
  <si>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</si>
  <si>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</si>
  <si>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</si>
  <si>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</si>
  <si>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</si>
  <si>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</si>
  <si>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</si>
  <si>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</si>
  <si>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</si>
  <si>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</si>
  <si>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</si>
  <si>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</si>
  <si>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</si>
  <si>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</si>
  <si>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</si>
  <si>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</si>
  <si>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</si>
  <si>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</si>
  <si>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</si>
  <si>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</si>
  <si>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</si>
  <si>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</si>
  <si>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</si>
  <si>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 xml:space="preserve"> УНЦ опор ВЛ 0,4-750 кВ (тыс. руб.)</t>
  </si>
  <si>
    <t>Л3-02 -1</t>
  </si>
  <si>
    <t xml:space="preserve"> УНЦ провода СИП ВЛ 0,4-35 кВ (тыс. руб.)</t>
  </si>
  <si>
    <t>Л7-05 -3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</si>
  <si>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</si>
  <si>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</si>
  <si>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</si>
  <si>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</si>
  <si>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</si>
  <si>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</si>
  <si>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</si>
  <si>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</si>
  <si>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М2-02-1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</si>
  <si>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</si>
  <si>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</si>
  <si>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</si>
  <si>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 xml:space="preserve"> 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</si>
  <si>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</si>
  <si>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</si>
  <si>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</si>
  <si>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</si>
  <si>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</si>
  <si>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</si>
  <si>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</si>
  <si>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 Л (тыс. руб.)</t>
  </si>
  <si>
    <t>ПЗ-02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</si>
  <si>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</si>
  <si>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</si>
  <si>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 xml:space="preserve"> 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</si>
  <si>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</si>
  <si>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</si>
  <si>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</si>
  <si>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</si>
  <si>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</si>
  <si>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</si>
  <si>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</si>
  <si>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</si>
  <si>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</si>
  <si>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</si>
  <si>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 xml:space="preserve"> 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</si>
  <si>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</si>
  <si>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</si>
  <si>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</si>
  <si>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</si>
  <si>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</si>
  <si>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ВЛ-10 кВ от ТП-15 до ТП-16 (инв.№100000637) в п. Вырица Гатчинского р-на ЛО(Rec15_9) (21-1-06-1-01-04-2-0174)</t>
  </si>
  <si>
    <t>K_21-1-06-1-01-04-2-0174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</si>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</sst>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5" style="3" customWidth="1"/>
    <col min="6" max="6" width="16.85546875" style="3" customWidth="1"/>
    <col min="7" max="7" width="17.140625" style="3" customWidth="1"/>
    <col min="8" max="8" width="13.5703125" style="4" customWidth="1"/>
    <col min="9" max="9" width="16" style="3" customWidth="1"/>
    <col min="10" max="10" width="25.855468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7.28515625" style="5" customWidth="1"/>
    <col min="17" max="17" width="26" style="5" customWidth="1"/>
    <col min="18" max="18" width="14.85546875" style="5" customWidth="1"/>
    <col min="19" max="19" width="22.570312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47.25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/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0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/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0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/>
      <c r="M22" s="29"/>
      <c r="N22" s="32" t="s">
        <v>27</v>
      </c>
      <c r="O22" s="32" t="s">
        <v>32</v>
      </c>
      <c r="P22" s="32">
        <v>431</v>
      </c>
      <c r="Q22" s="32">
        <v>1.04</v>
      </c>
      <c r="R22" s="32">
        <f t="shared" si="1"/>
        <v>0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47.25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/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0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/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0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/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0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2489.0200000000004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285156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2489.0200000000004</v>
      </c>
      <c r="D3" s="58">
        <v>2489.0200000000004</v>
      </c>
      <c r="E3" s="1"/>
    </row>
    <row r="4" spans="1:5" ht="15.75" x14ac:dyDescent="0.25">
      <c r="A4" s="50" t="s">
        <v>82</v>
      </c>
      <c r="B4" s="51" t="s">
        <v>83</v>
      </c>
      <c r="C4" s="53">
        <v>497.80400000000009</v>
      </c>
      <c r="D4" s="59">
        <f>D3*0.2</f>
        <v>497.80400000000009</v>
      </c>
      <c r="E4" s="1"/>
    </row>
    <row r="5" spans="1:5" ht="110.25" x14ac:dyDescent="0.25">
      <c r="A5" s="50" t="s">
        <v>84</v>
      </c>
      <c r="B5" s="54" t="s">
        <v>85</v>
      </c>
      <c r="C5" s="55">
        <v>2986.8240000000005</v>
      </c>
      <c r="D5" s="58">
        <f>D3+D4</f>
        <v>2986.8240000000005</v>
      </c>
      <c r="E5" s="1"/>
    </row>
    <row r="6" spans="1:5" ht="78.75" x14ac:dyDescent="0.25">
      <c r="A6" s="50" t="s">
        <v>86</v>
      </c>
      <c r="B6" s="54" t="s">
        <v>87</v>
      </c>
      <c r="C6" s="53">
        <v>3822.908874085314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3979.8673459259876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2986.8240000000005</v>
      </c>
      <c r="D8" s="59">
        <f>D5-D7</f>
        <v>2986.8240000000005</v>
      </c>
      <c r="E8" s="1"/>
    </row>
    <row r="9" spans="1:5" ht="110.25" x14ac:dyDescent="0.25">
      <c r="A9" s="50" t="s">
        <v>92</v>
      </c>
      <c r="B9" s="51" t="s">
        <v>93</v>
      </c>
      <c r="C9" s="56">
        <v>1832.97504</v>
      </c>
      <c r="D9" s="59">
        <f>SUM(D10:D17)</f>
        <v>1832.9750399999998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86.813040000000001</v>
      </c>
      <c r="D13" s="59">
        <v>86.813040000000001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1746.162</v>
      </c>
      <c r="D14" s="59">
        <v>1660.0538999999999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86.108099999999993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3.8229088740853139</v>
      </c>
      <c r="D18" s="59">
        <f>D6/1000</f>
        <v>3.9798673459259875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3.8229088740853139</v>
      </c>
      <c r="D20" s="58">
        <f>D18+D19</f>
        <v>3.9798673459259875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21-1-06-1-01-04-2-0174</vt:lpstr>
      <vt:lpstr>T6</vt:lpstr>
      <vt:lpstr>'21-1-06-1-01-04-2-0174'!Заголовки_для_печати</vt:lpstr>
      <vt:lpstr>'21-1-06-1-01-04-2-0174'!Область_печати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2021-02-13T15:28:37Z</dcterms:created>
  <dcterms:modified xsi:type="dcterms:W3CDTF">2023-10-24T08:50:39Z</dcterms:modified>
</cp:coreProperties>
</file>