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91\"/>
    </mc:Choice>
  </mc:AlternateContent>
  <xr:revisionPtr revIDLastSave="0" documentId="14_{9E7C4EF5-9058-4F9C-A34C-A1C92118165E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91" sheetId="1" r:id="rId1"/>
    <sheet name="T6" sheetId="2" r:id="rId2"/>
  </sheets>
  <definedNames>
    <definedName name="_xlnm.Print_Titles" localSheetId="0">'21-1-06-1-01-04-2-0191'!$19:$19</definedName>
    <definedName name="_xlnm.Print_Area" localSheetId="0">'21-1-06-1-01-04-2-0191'!$A$1:$S$38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<sst xmlns="http://schemas.openxmlformats.org/spreadsheetml/2006/main" count="126" uniqueCount="116">
  <si>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</si>
  <si>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</si>
  <si>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</si>
  <si>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</si>
  <si>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</si>
  <si>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</si>
  <si>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</si>
  <si>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</si>
  <si>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</si>
  <si>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</si>
  <si>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</si>
  <si>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</si>
  <si>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</si>
  <si>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</si>
  <si>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</si>
  <si>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</si>
  <si>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</si>
  <si>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</si>
  <si>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</si>
  <si>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</si>
  <si>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</si>
  <si>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</si>
  <si>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</si>
  <si>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</si>
  <si>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</si>
  <si>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</si>
  <si>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</si>
  <si>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</si>
  <si>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</si>
  <si>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</si>
  <si>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</si>
  <si>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</si>
  <si>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</si>
  <si>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</si>
  <si>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</si>
  <si>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</si>
  <si>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</si>
  <si>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</si>
  <si>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</si>
  <si>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</si>
  <si>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</si>
  <si>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</si>
  <si>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</si>
  <si>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</si>
  <si>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</si>
  <si>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</si>
  <si>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</si>
  <si>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</si>
  <si>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</si>
  <si>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</si>
  <si>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</si>
  <si>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</si>
  <si>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</si>
  <si>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</si>
  <si>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</si>
  <si>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</si>
  <si>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</si>
  <si>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</si>
  <si>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</si>
  <si>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</si>
  <si>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</si>
  <si>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</si>
  <si>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</si>
  <si>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</si>
  <si>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</si>
  <si>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</si>
  <si>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</si>
  <si>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</si>
  <si>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</si>
  <si>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</si>
  <si>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</si>
  <si>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</si>
  <si>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</si>
  <si>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</si>
  <si>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КТП-35 к д-я 11 Вырица (инв.№100000640) в г.п. Вырица Гатчинского района ЛО (21-1-06-1-01-04-2-0191)</t>
  </si>
  <si>
    <t>K_21-1-06-1-01-04-2-0191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</si>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</sst>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0.03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33.134399999999999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0.03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21.808799999999998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0.03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38.656799999999997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>
        <v>12</v>
      </c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27.456000000000003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>
        <v>1</v>
      </c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5.7200000000000006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30*10/10000</f>
        <v>0.03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0.89999999999999991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30/100</f>
        <v>0.3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78.3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0.03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8.3699999999999992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2703.366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1.4257812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110.2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2703.366</v>
      </c>
      <c r="D3" s="58">
        <v>2703.366</v>
      </c>
      <c r="E3" s="1"/>
    </row>
    <row r="4" spans="1:5" ht="15.75" x14ac:dyDescent="0.25">
      <c r="A4" s="50" t="s">
        <v>82</v>
      </c>
      <c r="B4" s="51" t="s">
        <v>83</v>
      </c>
      <c r="C4" s="53">
        <v>540.67320000000007</v>
      </c>
      <c r="D4" s="59">
        <f>D3*0.2</f>
        <v>540.67320000000007</v>
      </c>
      <c r="E4" s="1"/>
    </row>
    <row r="5" spans="1:5" ht="110.25" x14ac:dyDescent="0.25">
      <c r="A5" s="50" t="s">
        <v>84</v>
      </c>
      <c r="B5" s="54" t="s">
        <v>85</v>
      </c>
      <c r="C5" s="55">
        <v>3244.0391999999997</v>
      </c>
      <c r="D5" s="58">
        <f>D3+D4</f>
        <v>3244.0392000000002</v>
      </c>
      <c r="E5" s="1"/>
    </row>
    <row r="6" spans="1:5" ht="78.75" x14ac:dyDescent="0.25">
      <c r="A6" s="50" t="s">
        <v>86</v>
      </c>
      <c r="B6" s="54" t="s">
        <v>87</v>
      </c>
      <c r="C6" s="53">
        <v>4153.258779877443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4324.7557244055406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3244.0391999999997</v>
      </c>
      <c r="D8" s="59">
        <f>D5-D7</f>
        <v>3244.0392000000002</v>
      </c>
      <c r="E8" s="1"/>
    </row>
    <row r="9" spans="1:5" ht="110.25" x14ac:dyDescent="0.25">
      <c r="A9" s="50" t="s">
        <v>92</v>
      </c>
      <c r="B9" s="51" t="s">
        <v>93</v>
      </c>
      <c r="C9" s="56">
        <v>1772.92127</v>
      </c>
      <c r="D9" s="59">
        <f>SUM(D10:D17)</f>
        <v>1772.9212699999998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74.279269999999997</v>
      </c>
      <c r="D13" s="59">
        <v>74.279269999999997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1698.6420000000001</v>
      </c>
      <c r="D14" s="59">
        <v>1614.9098999999999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83.732100000000003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4.1532587798774427</v>
      </c>
      <c r="D18" s="59">
        <f>D6/1000</f>
        <v>4.3247557244055406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4.1532587798774427</v>
      </c>
      <c r="D20" s="58">
        <f>D18+D19</f>
        <v>4.3247557244055406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21-1-06-1-01-04-2-0191</vt:lpstr>
      <vt:lpstr>T6</vt:lpstr>
      <vt:lpstr>'21-1-06-1-01-04-2-0191'!Заголовки_для_печати</vt:lpstr>
      <vt:lpstr>'21-1-06-1-01-04-2-0191'!Область_печати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2021-02-13T13:45:48Z</dcterms:created>
  <dcterms:modified xsi:type="dcterms:W3CDTF">2023-10-24T08:51:12Z</dcterms:modified>
</cp:coreProperties>
</file>