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tv_bazhenova\Desktop\"/>
    </mc:Choice>
  </mc:AlternateContent>
  <bookViews>
    <workbookView xWindow="0" yWindow="0" windowWidth="28800" windowHeight="12435"/>
  </bookViews>
  <sheets>
    <sheet name="ПГС 2024 в.2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FilterDatabaseFix_10Fix_3Fix_12Fix_19Fix_4Fix_13Fix_21Fix_6Fix_2Fix_10" hidden="1">#REF!</definedName>
    <definedName name="_FilterDatabaseFix_11Fix_5Fix_14Fix_21Fix_6Fix_15Fix_23Fix_8Fix_2Fix_12Fix_12Fix_6Fix_15Fix_9Fix_3Fix_12Fix_9" localSheetId="0" hidden="1">'ПГС 2024 в.2'!$A$7:$AD$783</definedName>
    <definedName name="_FilterDatabaseFix_12Fix_7Fix_16Fix_24Fix_9Fix_18Fix_3Fix_12Fix_4Fix_2Fix_2Fix_11Fix_5Fix_14Fix_8Fix_2Fix_10" hidden="1">#REF!</definedName>
    <definedName name="_FilterDatabaseFix_13Fix_9Fix_18Fix_3Fix_12Fix_20Fix_5Fix_14Fix_5Fix_4Fix_4Fix_13Fix_7Fix_1Fix_10Fix_4Fix_21" localSheetId="0" hidden="1">#REF!</definedName>
    <definedName name="_FilterDatabaseFix_1Fix_12Fix_20Fix_5Fix_14Fix_22Fix_7Fix_16Fix_6Fix_31" hidden="1">#REF!</definedName>
    <definedName name="_FilterDatabaseFix_2Fix_14Fix_22Fix_7Fix_16Fix_24Fix_9Fix_18Fix_6Fix_6Fix_6Fix_15Fix_9Fix_3Fix_12Fix_6Fix_31" hidden="1">#REF!</definedName>
    <definedName name="_FilterDatabaseFix_3Fix_16Fix_24Fix_9Fix_18Fix_3Fix_12Fix_20Fix_7Fix_8Fix_8Fix_2Fix_11Fix_5Fix_14Fix_8Fix_5Fix_10Fix_1Fix_1Fix_1Fix_11" hidden="1">#REF!</definedName>
    <definedName name="_FilterDatabaseFix_4Fix_18Fix_26" localSheetId="0" hidden="1">'ПГС 2024 в.2'!$A$7:$AE$768</definedName>
    <definedName name="_FilterDatabaseFix_5Fix_19Fix_2Fix_11Fix_1Fix_10Fix_19Fix_4Fix_1Fix_10Fix_10Fix_4Fix_13Fix_7Fix_1Fix_10Fix_7Fix_20Fix_2Fix_2Fix_2Fix_2" hidden="1">#REF!</definedName>
    <definedName name="_FilterDatabaseFix_6Fix_1Fix_10Fix_17Fix_2Fix_11Fix_1Fix_10Fix_3Fix_15Fix_15Fix_9Fix_3Fix_12Fix_6Fix_15" localSheetId="0" hidden="1">'ПГС 2024 в.2'!$A$7:$AD$768</definedName>
    <definedName name="_FilterDatabaseFix_7Fix_21Fix_4Fix_12Fix_20Fix_5Fix_14Fix_22Fix_8Fix_5Fix_10Fix_1Fix_1Fix_1Fix_11" hidden="1">#REF!</definedName>
    <definedName name="_FilterDatabaseFix_8Fix_23Fix_6Fix_14Fix_22Fix_7Fix_16Fix_24" localSheetId="0" hidden="1">'ПГС 2024 в.2'!$A$7:$AE$768</definedName>
    <definedName name="_FilterDatabaseFix_9Fix_25Fix_8Fix_15Fix_23Fix_8Fix_17Fix_2Fix_10Fix_7Fix_20Fix_2Fix_2Fix_2Fix_2" hidden="1">#REF!</definedName>
    <definedName name="_xlnm._FilterDatabase" localSheetId="0" hidden="1">'ПГС 2024 в.2'!$A$6:$AD$770</definedName>
    <definedName name="AGNKS" localSheetId="0">[1]Справочники!$E$21:$H$31</definedName>
    <definedName name="AGNKS">[2]Справочники!$E$21:$H$31</definedName>
    <definedName name="ArkhanRegionStandardShip" localSheetId="0">[3]Б_Вспом!$B$372:$G$378</definedName>
    <definedName name="ArkhanRegionStandardShip">[4]Б_Вспом!$B$372:$G$378</definedName>
    <definedName name="asdyh" localSheetId="0">#REF!</definedName>
    <definedName name="asdyh">#REF!</definedName>
    <definedName name="BaseRegion" localSheetId="0">'[3]1.1.Допущения'!$M$6</definedName>
    <definedName name="BaseRegion">'[4]1.1.Допущения'!$M$6</definedName>
    <definedName name="BasicRailStartReplacementYear" localSheetId="0">[3]ЖД_Ввод!$A$2:$E$44</definedName>
    <definedName name="BasicRailStartReplacementYear">[4]ЖД_Ввод!$A$2:$E$44</definedName>
    <definedName name="ChosenScenario" localSheetId="0">[3]ПУ!$D$3</definedName>
    <definedName name="ChosenScenario">[4]ПУ!$D$3</definedName>
    <definedName name="ClusterAssumptions" localSheetId="0">'[3]1.1.Допущения'!$B$95:$M$112</definedName>
    <definedName name="ClusterAssumptions">'[4]1.1.Допущения'!$B$95:$M$112</definedName>
    <definedName name="ClusterName" localSheetId="0">[3]Кластеры!$D$1481:$E$1499</definedName>
    <definedName name="ClusterName">[4]Кластеры!$D$1481:$E$1499</definedName>
    <definedName name="construction" localSheetId="0">[1]Справочники!#REF!</definedName>
    <definedName name="construction">[2]Справочники!#REF!</definedName>
    <definedName name="Cost_items">[5]Справочник!$C$1:$D$163</definedName>
    <definedName name="CostsChoicer">IF([5]СЗ!XEY1="Доходный",INDIRECT(ADDRESS(MATCH([5]СЗ!XEY2,'[6]2'!S1048563:S18,0),29,4,1,"2")&amp;":"&amp;ADDRESS(MATCH([5]СЗ!XEY2,'[6]2'!S1048563:S18,0),36,4,1)),IF([5]СЗ!XEY1="Расходный",INDIRECT(ADDRESS(MATCH([5]СЗ!XEY2,'[6]2'!XEX1048563:XEX18,0),3,4,1,"2")&amp;":"&amp;ADDRESS(MATCH([5]СЗ!XEY2,'[6]2'!XEX1048563:XEX18,0),25,4,1)),[5]Справочник!$I$2))</definedName>
    <definedName name="Database" localSheetId="0">#REF!</definedName>
    <definedName name="Database">#REF!</definedName>
    <definedName name="dateCap" localSheetId="0">'[1]3.OpEx'!$G:$G</definedName>
    <definedName name="dateCap">'[2]3.OpEx'!$G:$G</definedName>
    <definedName name="dateOp" localSheetId="0">'[1]3.OpEx'!$F:$F</definedName>
    <definedName name="dateOp">'[2]3.OpEx'!$F:$F</definedName>
    <definedName name="DB_GRO" localSheetId="0">#REF!</definedName>
    <definedName name="DB_GRO">#REF!</definedName>
    <definedName name="DB_RGK" localSheetId="0">#REF!</definedName>
    <definedName name="DB_RGK">#REF!</definedName>
    <definedName name="DemandPoint_Cluster" localSheetId="0">[3]Кластеры!$C$3:$H$1477</definedName>
    <definedName name="DemandPoint_Cluster">[4]Кластеры!$C$3:$H$1477</definedName>
    <definedName name="DiscountRate" localSheetId="0">[3]ПУ!$D$5</definedName>
    <definedName name="DiscountRate">[4]ПУ!$D$5</definedName>
    <definedName name="DPP_obj_mpg" localSheetId="0">#REF!</definedName>
    <definedName name="DPP_obj_mpg">#REF!</definedName>
    <definedName name="DPP_Obj_mpg_sys" localSheetId="0">#REF!</definedName>
    <definedName name="DPP_Obj_mpg_sys">#REF!</definedName>
    <definedName name="DPP_Obj_mtg" localSheetId="0">#REF!</definedName>
    <definedName name="DPP_Obj_mtg">#REF!</definedName>
    <definedName name="DPP_prog_bas">#REF!</definedName>
    <definedName name="DPP_prog_bas_GTS">#REF!</definedName>
    <definedName name="DPP_prog_max">#REF!</definedName>
    <definedName name="DPP_prog_max_GTS">#REF!</definedName>
    <definedName name="DPP_prog_min">#REF!</definedName>
    <definedName name="DPP_prog_min_GTS">#REF!</definedName>
    <definedName name="equipPriceMod" localSheetId="0">[1]Справочники!#REF!</definedName>
    <definedName name="equipPriceMod">[2]Справочники!#REF!</definedName>
    <definedName name="equipPriceRUR" localSheetId="0">[1]Справочники!#REF!</definedName>
    <definedName name="equipPriceRUR">[2]Справочники!#REF!</definedName>
    <definedName name="equipPriceUSD" localSheetId="0">[1]Справочники!#REF!</definedName>
    <definedName name="equipPriceUSD">[2]Справочники!#REF!</definedName>
    <definedName name="ExtraRailStartReplacementYear" localSheetId="0">[3]ЖД_Ввод!$H$2:$L$44</definedName>
    <definedName name="ExtraRailStartReplacementYear">[4]ЖД_Ввод!$H$2:$L$44</definedName>
    <definedName name="filtr" localSheetId="0">#REF!</definedName>
    <definedName name="filtr">#REF!</definedName>
    <definedName name="Ghbvj" localSheetId="0" hidden="1">#REF!</definedName>
    <definedName name="Ghbvj" hidden="1">#REF!</definedName>
    <definedName name="HDSDZagol_DATA" localSheetId="0" hidden="1">[7]XLR_NoRangeSheet!$C$6</definedName>
    <definedName name="HDSDZagol_DATA" hidden="1">[8]XLR_NoRangeSheet!$C$6</definedName>
    <definedName name="HDSDZagol_FIORUK" localSheetId="0" hidden="1">[7]XLR_NoRangeSheet!$D$6</definedName>
    <definedName name="HDSDZagol_FIORUK" hidden="1">[8]XLR_NoRangeSheet!$D$6</definedName>
    <definedName name="HDSDZagol_FIOUKG" localSheetId="0" hidden="1">[7]XLR_NoRangeSheet!$E$6</definedName>
    <definedName name="HDSDZagol_FIOUKG" hidden="1">[8]XLR_NoRangeSheet!$E$6</definedName>
    <definedName name="HDSDZagol_FRMRASCH" localSheetId="0" hidden="1">[9]XLR_NoRangeSheet!$F$6</definedName>
    <definedName name="HDSDZagol_FRMRASCH" hidden="1">[10]XLR_NoRangeSheet!$F$6</definedName>
    <definedName name="HDSDZagol_NAMPODR" localSheetId="0" hidden="1">[7]XLR_NoRangeSheet!$B$6</definedName>
    <definedName name="HDSDZagol_NAMPODR" hidden="1">[8]XLR_NoRangeSheet!$B$6</definedName>
    <definedName name="IRR_obj_GP_mpg" localSheetId="0">#REF!</definedName>
    <definedName name="IRR_obj_GP_mpg">#REF!</definedName>
    <definedName name="IRR_obj_mpg" localSheetId="0">#REF!</definedName>
    <definedName name="IRR_obj_mpg">#REF!</definedName>
    <definedName name="IRR_Obj_mpg_sys" localSheetId="0">#REF!</definedName>
    <definedName name="IRR_Obj_mpg_sys">#REF!</definedName>
    <definedName name="IRR_obj_mtg">#REF!</definedName>
    <definedName name="IRR_prog_bas" localSheetId="0">[11]Р_Промышленный!$E$592</definedName>
    <definedName name="IRR_prog_bas">[12]Р_Промышленный!$E$592</definedName>
    <definedName name="IRR_prog_bas_GP" localSheetId="0">[11]Р_Промышленный!$E$653</definedName>
    <definedName name="IRR_prog_bas_GP">[12]Р_Промышленный!$E$653</definedName>
    <definedName name="IRR_prog_bas_GP_GTS" localSheetId="0">'[11]Р_Промышленный (ГТС)'!$E$651</definedName>
    <definedName name="IRR_prog_bas_GP_GTS">'[12]Р_Промышленный (ГТС)'!$E$651</definedName>
    <definedName name="IRR_prog_bas_GTS" localSheetId="0">'[11]Р_Промышленный (ГТС)'!$E$590</definedName>
    <definedName name="IRR_prog_bas_GTS">'[12]Р_Промышленный (ГТС)'!$E$590</definedName>
    <definedName name="IRR_prog_max" localSheetId="0">[11]Р_Потенциальный!$E$590</definedName>
    <definedName name="IRR_prog_max">[12]Р_Потенциальный!$E$590</definedName>
    <definedName name="IRR_prog_max_GP" localSheetId="0">[11]Р_Потенциальный!$E$651</definedName>
    <definedName name="IRR_prog_max_GP">[12]Р_Потенциальный!$E$651</definedName>
    <definedName name="IRR_prog_max_GP_GTS" localSheetId="0">'[11]Р_Потенциальный (ГТС)'!$E$650</definedName>
    <definedName name="IRR_prog_max_GP_GTS">'[12]Р_Потенциальный (ГТС)'!$E$650</definedName>
    <definedName name="IRR_prog_max_GTS" localSheetId="0">'[11]Р_Потенциальный (ГТС)'!$E$589</definedName>
    <definedName name="IRR_prog_max_GTS">'[12]Р_Потенциальный (ГТС)'!$E$589</definedName>
    <definedName name="IRR_prog_min" localSheetId="0">[11]Р_Социальный!$E$592</definedName>
    <definedName name="IRR_prog_min">[12]Р_Социальный!$E$592</definedName>
    <definedName name="IRR_prog_min_GP" localSheetId="0">[11]Р_Социальный!$E$653</definedName>
    <definedName name="IRR_prog_min_GP">[12]Р_Социальный!$E$653</definedName>
    <definedName name="IRR_prog_min_GTS" localSheetId="0">'[11]Р_Социальный (ГТС)'!$E$590</definedName>
    <definedName name="IRR_prog_min_GTS">'[12]Р_Социальный (ГТС)'!$E$590</definedName>
    <definedName name="IRR_prog_min_GTS_GP" localSheetId="0">'[11]Р_Социальный (ГТС)'!$E$651</definedName>
    <definedName name="IRR_prog_min_GTS_GP">'[12]Р_Социальный (ГТС)'!$E$651</definedName>
    <definedName name="JR_PAGE_ANCHOR_0_1" localSheetId="0">#REF!</definedName>
    <definedName name="JR_PAGE_ANCHOR_0_1">#REF!</definedName>
    <definedName name="JR_PAGE_ANCHOR_0_2" localSheetId="0">#REF!</definedName>
    <definedName name="JR_PAGE_ANCHOR_0_2">#REF!</definedName>
    <definedName name="JR_PAGE_ANCHOR_0_3" localSheetId="0">#REF!</definedName>
    <definedName name="JR_PAGE_ANCHOR_0_3">#REF!</definedName>
    <definedName name="JR_PAGE_ANCHOR_0_4">#REF!</definedName>
    <definedName name="KalinRegionStandardShip" localSheetId="0">[3]Б_Вспом!$B$184:$G$190</definedName>
    <definedName name="KalinRegionStandardShip">[4]Б_Вспом!$B$184:$G$190</definedName>
    <definedName name="KhabarovRegionStandardShip" localSheetId="0">[3]Б_Вспом!$B$278:$G$284</definedName>
    <definedName name="KhabarovRegionStandardShip">[4]Б_Вспом!$B$278:$G$284</definedName>
    <definedName name="KrasnodarRegionStandardShip" localSheetId="0">[3]Б_Вспом!$B$90:$G$96</definedName>
    <definedName name="KrasnodarRegionStandardShip">[4]Б_Вспом!$B$90:$G$96</definedName>
    <definedName name="LeningradRegionStandardShip" localSheetId="0">[3]Б_Вспом!$B$43:$G$49</definedName>
    <definedName name="LeningradRegionStandardShip">[4]Б_Вспом!$B$43:$G$49</definedName>
    <definedName name="lf" localSheetId="0" hidden="1">#REF!</definedName>
    <definedName name="lf" hidden="1">#REF!</definedName>
    <definedName name="LNG_Diesel_equiv" localSheetId="0">'[3]1.1.Допущения'!$E$148</definedName>
    <definedName name="LNG_Diesel_equiv">'[4]1.1.Допущения'!$E$148</definedName>
    <definedName name="LNG_MGO_equiv" localSheetId="0">'[3]1.1.Допущения'!$E$149</definedName>
    <definedName name="LNG_MGO_equiv">'[4]1.1.Допущения'!$E$149</definedName>
    <definedName name="mat_z_GRO_2005" localSheetId="0">#REF!</definedName>
    <definedName name="mat_z_GRO_2005">#REF!</definedName>
    <definedName name="ModPags" localSheetId="0">[1]Справочники!$B$21:$D$31</definedName>
    <definedName name="ModPags">[2]Справочники!$B$21:$D$31</definedName>
    <definedName name="MurmanskRegionStandardShip" localSheetId="0">[3]Б_Вспом!$B$325:$G$331</definedName>
    <definedName name="MurmanskRegionStandardShip">[4]Б_Вспом!$B$325:$G$331</definedName>
    <definedName name="NA_go">1/25</definedName>
    <definedName name="NA_grs">1/15</definedName>
    <definedName name="NA_mpg">1/50</definedName>
    <definedName name="name_f" localSheetId="0">#REF!</definedName>
    <definedName name="name_f">#REF!</definedName>
    <definedName name="name_GRO" localSheetId="0">#REF!</definedName>
    <definedName name="name_GRO">#REF!</definedName>
    <definedName name="name_grs" localSheetId="0">#REF!</definedName>
    <definedName name="name_grs">#REF!</definedName>
    <definedName name="name_region" localSheetId="0">[11]Н!$B$5</definedName>
    <definedName name="name_region">[12]Н!$B$5</definedName>
    <definedName name="NPV_obj_GP_mpg" localSheetId="0">#REF!</definedName>
    <definedName name="NPV_obj_GP_mpg">#REF!</definedName>
    <definedName name="NPV_obj_mpg" localSheetId="0">#REF!</definedName>
    <definedName name="NPV_obj_mpg">#REF!</definedName>
    <definedName name="NPV_Obj_mpg_sys" localSheetId="0">#REF!</definedName>
    <definedName name="NPV_Obj_mpg_sys">#REF!</definedName>
    <definedName name="NPV_Obj_mtg" localSheetId="0">[11]Р_МТГ!$D$224</definedName>
    <definedName name="NPV_Obj_mtg">[12]Р_МТГ!$D$224</definedName>
    <definedName name="NPV_obj_sysobj" localSheetId="0">#REF!</definedName>
    <definedName name="NPV_obj_sysobj">#REF!</definedName>
    <definedName name="NPV_prog_bas" localSheetId="0">[11]Р_Промышленный!$E$591</definedName>
    <definedName name="NPV_prog_bas">[12]Р_Промышленный!$E$591</definedName>
    <definedName name="NPV_prog_bas_GP" localSheetId="0">[11]Р_Промышленный!$E$652</definedName>
    <definedName name="NPV_prog_bas_GP">[12]Р_Промышленный!$E$652</definedName>
    <definedName name="NPV_prog_bas_GP_GTS" localSheetId="0">'[11]Р_Промышленный (ГТС)'!$E$650</definedName>
    <definedName name="NPV_prog_bas_GP_GTS">'[12]Р_Промышленный (ГТС)'!$E$650</definedName>
    <definedName name="NPV_prog_bas_GTS" localSheetId="0">'[11]Р_Промышленный (ГТС)'!$E$589</definedName>
    <definedName name="NPV_prog_bas_GTS">'[12]Р_Промышленный (ГТС)'!$E$589</definedName>
    <definedName name="NPV_prog_max" localSheetId="0">[11]Р_Потенциальный!$E$589</definedName>
    <definedName name="NPV_prog_max">[12]Р_Потенциальный!$E$589</definedName>
    <definedName name="NPV_prog_max_GP" localSheetId="0">[11]Р_Потенциальный!$E$650</definedName>
    <definedName name="NPV_prog_max_GP">[12]Р_Потенциальный!$E$650</definedName>
    <definedName name="NPV_prog_max_GP_GTS" localSheetId="0">'[11]Р_Потенциальный (ГТС)'!$E$649</definedName>
    <definedName name="NPV_prog_max_GP_GTS">'[12]Р_Потенциальный (ГТС)'!$E$649</definedName>
    <definedName name="NPV_prog_max_GTS" localSheetId="0">'[11]Р_Потенциальный (ГТС)'!$E$588</definedName>
    <definedName name="NPV_prog_max_GTS">'[12]Р_Потенциальный (ГТС)'!$E$588</definedName>
    <definedName name="NPV_prog_min" localSheetId="0">[11]Р_Социальный!$E$591</definedName>
    <definedName name="NPV_prog_min">[12]Р_Социальный!$E$591</definedName>
    <definedName name="NPV_prog_min_GP" localSheetId="0">[11]Р_Социальный!$E$652</definedName>
    <definedName name="NPV_prog_min_GP">[12]Р_Социальный!$E$652</definedName>
    <definedName name="NPV_prog_min_GTS" localSheetId="0">'[11]Р_Социальный (ГТС)'!$E$589</definedName>
    <definedName name="NPV_prog_min_GTS">'[12]Р_Социальный (ГТС)'!$E$589</definedName>
    <definedName name="NPV_prog_min_GTS_GP" localSheetId="0">'[11]Р_Социальный (ГТС)'!$E$650</definedName>
    <definedName name="NPV_prog_min_GTS_GP">'[12]Р_Социальный (ГТС)'!$E$650</definedName>
    <definedName name="NV_obj_GP_mpg" localSheetId="0">#REF!</definedName>
    <definedName name="NV_obj_GP_mpg">#REF!</definedName>
    <definedName name="NV_obj_gro_mpg" localSheetId="0">#REF!</definedName>
    <definedName name="NV_obj_gro_mpg">#REF!</definedName>
    <definedName name="NV_obj_gro_mtg" localSheetId="0">#REF!</definedName>
    <definedName name="NV_obj_gro_mtg">#REF!</definedName>
    <definedName name="NV_obj_mpg">#REF!</definedName>
    <definedName name="NV_Obj_mpg_sys">#REF!</definedName>
    <definedName name="NV_Obj_mtg">#REF!</definedName>
    <definedName name="NV_prog_bas" localSheetId="0">[11]Р_Промышленный!$E$590</definedName>
    <definedName name="NV_prog_bas">[12]Р_Промышленный!$E$590</definedName>
    <definedName name="NV_prog_bas_GP" localSheetId="0">[11]Р_Промышленный!$E$651</definedName>
    <definedName name="NV_prog_bas_GP">[12]Р_Промышленный!$E$651</definedName>
    <definedName name="NV_prog_bas_GP_GTS" localSheetId="0">'[11]Р_Промышленный (ГТС)'!$E$649</definedName>
    <definedName name="NV_prog_bas_GP_GTS">'[12]Р_Промышленный (ГТС)'!$E$649</definedName>
    <definedName name="NV_prog_bas_GRO" localSheetId="0">[11]Р_Промышленный!$C$824</definedName>
    <definedName name="NV_prog_bas_GRO">[12]Р_Промышленный!$C$824</definedName>
    <definedName name="NV_prog_bas_GRO_GTS" localSheetId="0">'[11]Р_Промышленный (ГТС)'!$C$820</definedName>
    <definedName name="NV_prog_bas_GRO_GTS">'[12]Р_Промышленный (ГТС)'!$C$820</definedName>
    <definedName name="NV_prog_bas_GTS" localSheetId="0">'[11]Р_Промышленный (ГТС)'!$E$588</definedName>
    <definedName name="NV_prog_bas_GTS">'[12]Р_Промышленный (ГТС)'!$E$588</definedName>
    <definedName name="NV_prog_bas_MRG" localSheetId="0">#REF!</definedName>
    <definedName name="NV_prog_bas_MRG">#REF!</definedName>
    <definedName name="NV_prog_bas_RGK" localSheetId="0">[11]Р_Промышленный!$C$734</definedName>
    <definedName name="NV_prog_bas_RGK">[12]Р_Промышленный!$C$734</definedName>
    <definedName name="NV_prog_bas_RGK_GTS" localSheetId="0">'[11]Р_Промышленный (ГТС)'!$C$732</definedName>
    <definedName name="NV_prog_bas_RGK_GTS">'[12]Р_Промышленный (ГТС)'!$C$732</definedName>
    <definedName name="NV_prog_max" localSheetId="0">[11]Р_Потенциальный!$E$588</definedName>
    <definedName name="NV_prog_max">[12]Р_Потенциальный!$E$588</definedName>
    <definedName name="NV_prog_max_GP" localSheetId="0">[11]Р_Потенциальный!$E$649</definedName>
    <definedName name="NV_prog_max_GP">[12]Р_Потенциальный!$E$649</definedName>
    <definedName name="NV_prog_max_GP_GTS" localSheetId="0">'[11]Р_Потенциальный (ГТС)'!$E$648</definedName>
    <definedName name="NV_prog_max_GP_GTS">'[12]Р_Потенциальный (ГТС)'!$E$648</definedName>
    <definedName name="NV_prog_max_GRO" localSheetId="0">[11]Р_Потенциальный!$C$820</definedName>
    <definedName name="NV_prog_max_GRO">[12]Р_Потенциальный!$C$820</definedName>
    <definedName name="NV_prog_max_GRO_GTS" localSheetId="0">'[11]Р_Потенциальный (ГТС)'!$C$819</definedName>
    <definedName name="NV_prog_max_GRO_GTS">'[12]Р_Потенциальный (ГТС)'!$C$819</definedName>
    <definedName name="NV_prog_max_GTS" localSheetId="0">'[11]Р_Потенциальный (ГТС)'!$E$587</definedName>
    <definedName name="NV_prog_max_GTS">'[12]Р_Потенциальный (ГТС)'!$E$587</definedName>
    <definedName name="NV_prog_max_MRG_GTS" localSheetId="0">'[11]Р_Потенциальный (ГТС)'!$C$731</definedName>
    <definedName name="NV_prog_max_MRG_GTS">'[12]Р_Потенциальный (ГТС)'!$C$731</definedName>
    <definedName name="NV_prog_max_RGK" localSheetId="0">[11]Р_Потенциальный!$C$732</definedName>
    <definedName name="NV_prog_max_RGK">[12]Р_Потенциальный!$C$732</definedName>
    <definedName name="NV_prog_min" localSheetId="0">[11]Р_Социальный!$E$590</definedName>
    <definedName name="NV_prog_min">[12]Р_Социальный!$E$590</definedName>
    <definedName name="NV_prog_min_GP" localSheetId="0">[11]Р_Социальный!$E$651</definedName>
    <definedName name="NV_prog_min_GP">[12]Р_Социальный!$E$651</definedName>
    <definedName name="NV_prog_min_GRO" localSheetId="0">[11]Р_Социальный!$C$824</definedName>
    <definedName name="NV_prog_min_GRO">[12]Р_Социальный!$C$824</definedName>
    <definedName name="NV_prog_min_GRO_GTS" localSheetId="0">'[11]Р_Социальный (ГТС)'!$C$820</definedName>
    <definedName name="NV_prog_min_GRO_GTS">'[12]Р_Социальный (ГТС)'!$C$820</definedName>
    <definedName name="NV_prog_min_GTS" localSheetId="0">'[11]Р_Социальный (ГТС)'!$E$588</definedName>
    <definedName name="NV_prog_min_GTS">'[12]Р_Социальный (ГТС)'!$E$588</definedName>
    <definedName name="NV_prog_min_GTS_GP" localSheetId="0">'[11]Р_Социальный (ГТС)'!$E$649</definedName>
    <definedName name="NV_prog_min_GTS_GP">'[12]Р_Социальный (ГТС)'!$E$649</definedName>
    <definedName name="NV_prog_min_GTS_GRO" localSheetId="0">#REF!</definedName>
    <definedName name="NV_prog_min_GTS_GRO">#REF!</definedName>
    <definedName name="NV_prog_min_GTS_RGK" localSheetId="0">#REF!</definedName>
    <definedName name="NV_prog_min_GTS_RGK">#REF!</definedName>
    <definedName name="NV_prog_min_RGK" localSheetId="0">[11]Р_Социальный!$C$734</definedName>
    <definedName name="NV_prog_min_RGK">[12]Р_Социальный!$C$734</definedName>
    <definedName name="NV_prog_min_RGK_GTS" localSheetId="0">'[11]Р_Социальный (ГТС)'!$C$732</definedName>
    <definedName name="NV_prog_min_RGK_GTS">'[12]Р_Социальный (ГТС)'!$C$732</definedName>
    <definedName name="opt_n_2005" localSheetId="0">#REF!</definedName>
    <definedName name="opt_n_2005">#REF!</definedName>
    <definedName name="opt_pr_2005" localSheetId="0">#REF!</definedName>
    <definedName name="opt_pr_2005">#REF!</definedName>
    <definedName name="ownneeds" localSheetId="0">[1]Справочники!$J$22:$M$31</definedName>
    <definedName name="ownneeds">[2]Справочники!$J$22:$M$31</definedName>
    <definedName name="PlantCapexDistr" localSheetId="0">'[3]1.2.Справочник затрат'!$S$5:$AA$14</definedName>
    <definedName name="PlantCapexDistr">'[4]1.2.Справочник затрат'!$S$5:$AA$14</definedName>
    <definedName name="PlantProperties" localSheetId="0">'[3]1.2.Справочник затрат'!$B$5:$J$47</definedName>
    <definedName name="PlantProperties">'[4]1.2.Справочник затрат'!$B$5:$J$47</definedName>
    <definedName name="PlantTypes" localSheetId="0">'[3]1.2.Справочник затрат'!$B$5:$J$5</definedName>
    <definedName name="PlantTypes">'[4]1.2.Справочник затрат'!$B$5:$J$5</definedName>
    <definedName name="poisk" localSheetId="0">#REF!</definedName>
    <definedName name="poisk">#REF!</definedName>
    <definedName name="POld" localSheetId="0">#REF!</definedName>
    <definedName name="POld">#REF!</definedName>
    <definedName name="price_nas" localSheetId="0">#REF!</definedName>
    <definedName name="price_nas">#REF!</definedName>
    <definedName name="price_potr" localSheetId="0">#REF!</definedName>
    <definedName name="price_potr">#REF!</definedName>
    <definedName name="PrimorskRegionStandardShip" localSheetId="0">[3]Б_Вспом!$B$231:$G$237</definedName>
    <definedName name="PrimorskRegionStandardShip">[4]Б_Вспом!$B$231:$G$237</definedName>
    <definedName name="Print_AreaFix_14Fix_28Fix_28Fix_26Fix_26Fix_26Fix_26Fix_26Fix_8Fix_17Fix_17Fix_17Fix_17Fix_17Fix_17Fix_17Fix_12" localSheetId="0">'ПГС 2024 в.2'!$A$1:$AD$783</definedName>
    <definedName name="Print_AreaFix_15Fix_30Fix_30Fix_28Fix_28Fix_28Fix_28Fix_28Fix_9Fix_19Fix_19Fix_19Fix_19Fix_19Fix_19Fix_19" localSheetId="0">'ПГС 2024 в.2'!$A$1:$AD$783</definedName>
    <definedName name="ProfitTaxRate" localSheetId="0">'[3]1.1.Допущения'!$E$127</definedName>
    <definedName name="ProfitTaxRate">'[4]1.1.Допущения'!$E$127</definedName>
    <definedName name="qqq" localSheetId="0">#REF!</definedName>
    <definedName name="qqq">#REF!</definedName>
    <definedName name="rate_corp_tax" localSheetId="0">[11]Н!$B$9</definedName>
    <definedName name="rate_corp_tax">[12]Н!$B$9</definedName>
    <definedName name="rate_discount" localSheetId="0">[11]Н!$B$8</definedName>
    <definedName name="rate_discount">[12]Н!$B$8</definedName>
    <definedName name="rate_property_tax" localSheetId="0">[11]Н!$B$10</definedName>
    <definedName name="rate_property_tax">[12]Н!$B$10</definedName>
    <definedName name="rate_social_tax" localSheetId="0">[11]Н!$B$12</definedName>
    <definedName name="rate_social_tax">[12]Н!$B$12</definedName>
    <definedName name="rate_vat" localSheetId="0">[11]Н!$B$11</definedName>
    <definedName name="rate_vat">[12]Н!$B$11</definedName>
    <definedName name="Region">[13]Tech!$B$2:$B$7</definedName>
    <definedName name="Region_list" localSheetId="0">[3]Регионы!$I$5:$I$89</definedName>
    <definedName name="Region_list">[4]Регионы!$I$5:$I$89</definedName>
    <definedName name="RegionAssumptions" localSheetId="0">'[3]1.1.Допущения'!$B$5:$M$92</definedName>
    <definedName name="RegionAssumptions">'[4]1.1.Допущения'!$B$5:$M$92</definedName>
    <definedName name="regions" localSheetId="0">[14]Справочники!$A$5:$B$89</definedName>
    <definedName name="regions">[15]Справочники!$A$5:$B$89</definedName>
    <definedName name="RostovRegionStandardShip" localSheetId="0">[3]Б_Вспом!$B$137:$G$143</definedName>
    <definedName name="RostovRegionStandardShip">[4]Б_Вспом!$B$137:$G$143</definedName>
    <definedName name="rozn_n_2005" localSheetId="0">#REF!</definedName>
    <definedName name="rozn_n_2005">#REF!</definedName>
    <definedName name="rozn_pr_2005" localSheetId="0">#REF!</definedName>
    <definedName name="rozn_pr_2005">#REF!</definedName>
    <definedName name="ruftjh" localSheetId="0">#REF!</definedName>
    <definedName name="ruftjh">#REF!</definedName>
    <definedName name="SakhalinRegionStandardShip" localSheetId="0">[3]Б_Вспом!$B$452:$G$458</definedName>
    <definedName name="SakhalinRegionStandardShip">[4]Б_Вспом!$B$452:$G$458</definedName>
    <definedName name="SAPBEXdnldView" hidden="1">"3ZEP4UFJRC6JERIJXZ603CZDV"</definedName>
    <definedName name="SAPBEXhrIndnt" hidden="1">"Wide"</definedName>
    <definedName name="SAPBEXrevision" hidden="1">1</definedName>
    <definedName name="SAPBEXsysID" hidden="1">"DCS"</definedName>
    <definedName name="SAPBEXwbID" hidden="1">"405DCR6Q8DHWLUU5MIJ5ZV4LG"</definedName>
    <definedName name="SAPsysID" hidden="1">"708C5W7SBKP804JT78WJ0JNKI"</definedName>
    <definedName name="SAPwbID" hidden="1">"ARS"</definedName>
    <definedName name="sdfgfgh" localSheetId="0">#REF!</definedName>
    <definedName name="sdfgfgh">#REF!</definedName>
    <definedName name="sf" localSheetId="0">#REF!</definedName>
    <definedName name="sf">#REF!</definedName>
    <definedName name="ShipDisplacementRate" localSheetId="0">'[3]1.1.Допущения'!$E$177</definedName>
    <definedName name="ShipDisplacementRate">'[4]1.1.Допущения'!$E$177</definedName>
    <definedName name="sp" localSheetId="0">#REF!</definedName>
    <definedName name="sp">#REF!</definedName>
    <definedName name="spiso_grs" localSheetId="0">#REF!</definedName>
    <definedName name="spiso_grs">#REF!</definedName>
    <definedName name="spisok" localSheetId="0">#REF!</definedName>
    <definedName name="spisok">#REF!</definedName>
    <definedName name="staffSalary" localSheetId="0">[1]Справочники!$B$44:$G$127</definedName>
    <definedName name="staffSalary">[2]Справочники!$B$44:$G$127</definedName>
    <definedName name="StationProperties" localSheetId="0">'[3]1.2.Справочник затрат'!$B$80:$Q$117</definedName>
    <definedName name="StationProperties">'[4]1.2.Справочник затрат'!$B$80:$Q$117</definedName>
    <definedName name="StationTypes" localSheetId="0">'[3]1.2.Справочник затрат'!$B$80:$Q$80</definedName>
    <definedName name="StationTypes">'[4]1.2.Справочник затрат'!$B$80:$Q$80</definedName>
    <definedName name="tariff_GRO_1" localSheetId="0">[16]Общий!#REF!</definedName>
    <definedName name="tariff_GRO_1">[17]Общий!#REF!</definedName>
    <definedName name="tariff_GRO_2" localSheetId="0">[16]Общий!#REF!</definedName>
    <definedName name="tariff_GRO_2">[17]Общий!#REF!</definedName>
    <definedName name="tariff_GRO_3" localSheetId="0">[16]Общий!#REF!</definedName>
    <definedName name="tariff_GRO_3">[17]Общий!#REF!</definedName>
    <definedName name="tariff_GRO_4" localSheetId="0">[16]Общий!#REF!</definedName>
    <definedName name="tariff_GRO_4">[17]Общий!#REF!</definedName>
    <definedName name="tariff_GRO_5" localSheetId="0">[16]Общий!#REF!</definedName>
    <definedName name="tariff_GRO_5">[17]Общий!#REF!</definedName>
    <definedName name="tariff_GRO_6" localSheetId="0">[16]Общий!#REF!</definedName>
    <definedName name="tariff_GRO_6">[17]Общий!#REF!</definedName>
    <definedName name="tariff_GRO_7" localSheetId="0">[16]Общий!#REF!</definedName>
    <definedName name="tariff_GRO_7">[17]Общий!#REF!</definedName>
    <definedName name="tariff_GRO_8" localSheetId="0">[16]Общий!#REF!</definedName>
    <definedName name="tariff_GRO_8">[17]Общий!#REF!</definedName>
    <definedName name="tariff_GRO_base" localSheetId="0">[16]Общий!#REF!</definedName>
    <definedName name="tariff_GRO_base">[17]Общий!#REF!</definedName>
    <definedName name="tariff_GRO_mean" localSheetId="0">[16]Общий!#REF!</definedName>
    <definedName name="tariff_GRO_mean">[17]Общий!#REF!</definedName>
    <definedName name="tariff_trans" localSheetId="0">[11]Н!$B$20</definedName>
    <definedName name="tariff_trans">[12]Н!$B$20</definedName>
    <definedName name="tariffEx" localSheetId="0">[1]Справочники!$B$134:$E$213</definedName>
    <definedName name="tariffEx">[2]Справочники!$B$134:$E$213</definedName>
    <definedName name="test">IF([5]СЗ!XEW1="Доходный",INDIRECT(ADDRESS(MATCH([5]СЗ!XEW2,'[6]2'!Q1048563:Q18,0),29,4,1,"2")&amp;":"&amp;ADDRESS(MATCH([5]СЗ!XEW2,'[6]2'!Q1048563:Q18,0),36,4,1)),IF([5]СЗ!XEW1="Расходный",INDIRECT(ADDRESS(MATCH([5]СЗ!XEW2,'[6]2'!XEV1048563:XEV18,0),3,4,1,"2")&amp;":"&amp;ADDRESS(MATCH([5]СЗ!XEW2,'[6]2'!XEV1048563:XEV18,0),25,4,1)),[5]Справочник!$I$2))</definedName>
    <definedName name="tr_z_GRO_2005" localSheetId="0">#REF!</definedName>
    <definedName name="tr_z_GRO_2005">#REF!</definedName>
    <definedName name="type_look" localSheetId="0">[14]Справочники!$C$23:$D$25</definedName>
    <definedName name="type_look">[15]Справочники!$C$23:$D$25</definedName>
    <definedName name="type_object" localSheetId="0">[14]Справочники!$C$11:$D$18</definedName>
    <definedName name="type_object">[15]Справочники!$C$11:$D$18</definedName>
    <definedName name="type_project" localSheetId="0">[14]Справочники!$C$5:$D$9</definedName>
    <definedName name="type_project">[15]Справочники!$C$5:$D$9</definedName>
    <definedName name="unit_matcost" localSheetId="0">[16]Общий!#REF!</definedName>
    <definedName name="unit_matcost">[17]Общий!#REF!</definedName>
    <definedName name="unit_staffcost" localSheetId="0">[16]Общий!#REF!</definedName>
    <definedName name="unit_staffcost">[17]Общий!#REF!</definedName>
    <definedName name="Used_regions" localSheetId="0">[3]Регионы!$V$5:$V$89</definedName>
    <definedName name="Used_regions">[4]Регионы!$V$5:$V$89</definedName>
    <definedName name="volume_GRO_1" localSheetId="0">[16]Общий!#REF!</definedName>
    <definedName name="volume_GRO_1">[17]Общий!#REF!</definedName>
    <definedName name="volume_GRO_2" localSheetId="0">[16]Общий!#REF!</definedName>
    <definedName name="volume_GRO_2">[17]Общий!#REF!</definedName>
    <definedName name="volume_GRO_3" localSheetId="0">[16]Общий!#REF!</definedName>
    <definedName name="volume_GRO_3">[17]Общий!#REF!</definedName>
    <definedName name="volume_GRO_4" localSheetId="0">[16]Общий!#REF!</definedName>
    <definedName name="volume_GRO_4">[17]Общий!#REF!</definedName>
    <definedName name="volume_GRO_5" localSheetId="0">[16]Общий!#REF!</definedName>
    <definedName name="volume_GRO_5">[17]Общий!#REF!</definedName>
    <definedName name="volume_GRO_6" localSheetId="0">[16]Общий!#REF!</definedName>
    <definedName name="volume_GRO_6">[17]Общий!#REF!</definedName>
    <definedName name="volume_GRO_7" localSheetId="0">[16]Общий!#REF!</definedName>
    <definedName name="volume_GRO_7">[17]Общий!#REF!</definedName>
    <definedName name="volume_GRO_8" localSheetId="0">[16]Общий!#REF!</definedName>
    <definedName name="volume_GRO_8">[17]Общий!#REF!</definedName>
    <definedName name="wqe" localSheetId="0">'[18]САРЕХ в Модель'!#REF!</definedName>
    <definedName name="wqe">'[19]САРЕХ в Модель'!#REF!</definedName>
    <definedName name="wrn.Base." localSheetId="0" hidden="1">{"Base_Economics",#N/A,FALSE,"BP Amoco Summary";"Base_MOD_CashFlows",#N/A,FALSE,"BP Amoco Summary"}</definedName>
    <definedName name="wrn.Base." hidden="1">{"Base_Economics",#N/A,FALSE,"BP Amoco Summary";"Base_MOD_CashFlows",#N/A,FALSE,"BP Amoco Summary"}</definedName>
    <definedName name="wrn.Bus._.Plan." localSheetId="0" hidden="1">{"Bus_Plan_Sht",#N/A,FALSE,"Bus Plan Sht"}</definedName>
    <definedName name="wrn.Bus._.Plan." hidden="1">{"Bus_Plan_Sht",#N/A,FALSE,"Bus Plan Sht"}</definedName>
    <definedName name="wrn.Coded._.IAS._.FS." localSheetId="0" hidden="1">{"IASTrail",#N/A,FALSE,"IAS"}</definedName>
    <definedName name="wrn.Coded._.IAS._.FS." hidden="1">{"IASTrail",#N/A,FALSE,"IAS"}</definedName>
    <definedName name="wrn.Eurofinance91125." localSheetId="0" hidden="1">{#N/A,#N/A,TRUE,"Fields";#N/A,#N/A,TRUE,"Sens"}</definedName>
    <definedName name="wrn.Eurofinance91125." hidden="1">{#N/A,#N/A,TRUE,"Fields";#N/A,#N/A,TRUE,"Sens"}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0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hidden="1">{"IAS Mapping",#N/A,TRUE,"RSA_FS"}</definedName>
    <definedName name="wrn.Incremental." localSheetId="0" hidden="1">{"Incremental_Cashflows",#N/A,FALSE,"BP Amoco Summary";"Incremental_Economics",#N/A,FALSE,"BP Amoco Summary"}</definedName>
    <definedName name="wrn.Incremental." hidden="1">{"Incremental_Cashflows",#N/A,FALSE,"BP Amoco Summary";"Incremental_Economics",#N/A,FALSE,"BP Amoco Summary"}</definedName>
    <definedName name="wrn.Inflation._.factors._.used." localSheetId="0" hidden="1">{#N/A,#N/A,FALSE,"Infl_fact"}</definedName>
    <definedName name="wrn.Inflation._.factors._.used." hidden="1">{#N/A,#N/A,FALSE,"Infl_fact"}</definedName>
    <definedName name="wrn.PL._.Analysis." localSheetId="0" hidden="1">{"AnalRSA",#N/A,TRUE,"PL-Anal";"AnalIAS",#N/A,TRUE,"PL-Anal"}</definedName>
    <definedName name="wrn.PL._.Analysis." hidden="1">{"AnalRSA",#N/A,TRUE,"PL-Anal";"AnalIAS",#N/A,TRUE,"PL-Anal"}</definedName>
    <definedName name="wrn.Radio." localSheetId="0" hidden="1">{#N/A,#N/A,FALSE,"Virgin Flightdeck"}</definedName>
    <definedName name="wrn.Radio." hidden="1">{#N/A,#N/A,FALSE,"Virgin Flightdeck"}</definedName>
    <definedName name="wrn.RSA._.BS._.and._.PL." localSheetId="0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ОТЧЕТ._.ПО._.МАРКАМ._.ЗА._.1._.КВАРТАЛ._.1998._.ГОДА." localSheetId="0" hidden="1">{#N/A,#N/A,FALSE,"1 квартал"}</definedName>
    <definedName name="wrn.ОТЧЕТ._.ПО._.МАРКАМ._.ЗА._.1._.КВАРТАЛ._.1998._.ГОДА." hidden="1">{#N/A,#N/A,FALSE,"1 квартал"}</definedName>
    <definedName name="year_range" localSheetId="0">[11]Н!$B$7</definedName>
    <definedName name="year_range">[12]Н!$B$7</definedName>
    <definedName name="year_start" localSheetId="0">[11]Н!$B$6</definedName>
    <definedName name="year_start">[12]Н!$B$6</definedName>
    <definedName name="Z_13C23A87_5D8E_4D1B_838C_B800DCC27199_.wvu.PrintArea" localSheetId="0" hidden="1">'ПГС 2024 в.2'!#REF!</definedName>
    <definedName name="Z_85B2D9D1_487F_4281_A87F_BFD2F5ADF46B_.wvu.PrintArea" localSheetId="0" hidden="1">'ПГС 2024 в.2'!#REF!</definedName>
    <definedName name="а">#REF!</definedName>
    <definedName name="А1" localSheetId="0">#REF!</definedName>
    <definedName name="А1">#REF!</definedName>
    <definedName name="ав">#REF!</definedName>
    <definedName name="ави">#REF!</definedName>
    <definedName name="авп">#REF!</definedName>
    <definedName name="авт">#REF!</definedName>
    <definedName name="ан">[17]Общий!#REF!</definedName>
    <definedName name="ано">[17]Общий!#REF!</definedName>
    <definedName name="ао">#REF!</definedName>
    <definedName name="ап">[2]Справочники!#REF!</definedName>
    <definedName name="апв" hidden="1">#REF!</definedName>
    <definedName name="апвпти" hidden="1">#REF!</definedName>
    <definedName name="апвр" hidden="1">#REF!</definedName>
    <definedName name="апври">'[20]help-list'!#REF!</definedName>
    <definedName name="апвт">#REF!</definedName>
    <definedName name="апвтвп">#REF!</definedName>
    <definedName name="апо">#REF!</definedName>
    <definedName name="апоа">[17]Общий!#REF!</definedName>
    <definedName name="апп">#REF!</definedName>
    <definedName name="апр">#REF!</definedName>
    <definedName name="апт">#REF!</definedName>
    <definedName name="аптап">#REF!</definedName>
    <definedName name="арпо">[17]Общий!#REF!</definedName>
    <definedName name="атив" hidden="1">#REF!</definedName>
    <definedName name="атрипвт">[2]Справочники!#REF!</definedName>
    <definedName name="афы" hidden="1">#REF!</definedName>
    <definedName name="база" localSheetId="0">#REF!</definedName>
    <definedName name="база">#REF!</definedName>
    <definedName name="Барренс" localSheetId="0">[21]МЕТОДИКА!#REF!</definedName>
    <definedName name="Барренс">[22]МЕТОДИКА!#REF!</definedName>
    <definedName name="в" localSheetId="0">#REF!</definedName>
    <definedName name="в">#REF!</definedName>
    <definedName name="ва">[17]Общий!#REF!</definedName>
    <definedName name="ваи">OFFSET([23]Лист1!#REF!,,,COUNTA([23]Лист1!#REF!))</definedName>
    <definedName name="вар">[17]Общий!#REF!</definedName>
    <definedName name="вари" hidden="1">#REF!</definedName>
    <definedName name="ват">#REF!</definedName>
    <definedName name="вати">[17]Общий!#REF!</definedName>
    <definedName name="вп" hidden="1">#REF!</definedName>
    <definedName name="впт">#REF!</definedName>
    <definedName name="ври">[17]Общий!#REF!</definedName>
    <definedName name="втвттеут">#REF!</definedName>
    <definedName name="втр">#REF!</definedName>
    <definedName name="вы">#REF!</definedName>
    <definedName name="выгрузка" localSheetId="0">#REF!</definedName>
    <definedName name="выгрузка">#REF!</definedName>
    <definedName name="вып">#REF!</definedName>
    <definedName name="г">#REF!</definedName>
    <definedName name="гл">#REF!</definedName>
    <definedName name="год2019" localSheetId="0">#REF!</definedName>
    <definedName name="год2019">#REF!</definedName>
    <definedName name="год2020" localSheetId="0">#REF!</definedName>
    <definedName name="год2020">#REF!</definedName>
    <definedName name="год2021" localSheetId="0">#REF!</definedName>
    <definedName name="год2021">#REF!</definedName>
    <definedName name="ГРСГод" localSheetId="0">#REF!</definedName>
    <definedName name="ГРСГод">#REF!</definedName>
    <definedName name="гто">[24]ГТО_ГРС!$B$8:$Q$69</definedName>
    <definedName name="днг">#REF!</definedName>
    <definedName name="днш">#REF!</definedName>
    <definedName name="ег">#REF!</definedName>
    <definedName name="еглб">#REF!</definedName>
    <definedName name="ен">#REF!</definedName>
    <definedName name="ень">#REF!</definedName>
    <definedName name="жопа" localSheetId="0">#REF!</definedName>
    <definedName name="жопа">#REF!</definedName>
    <definedName name="и" hidden="1">#REF!</definedName>
    <definedName name="ива">[22]МЕТОДИКА!#REF!</definedName>
    <definedName name="инф" localSheetId="0">[25]max_2018_2020!$A$2:$B$29</definedName>
    <definedName name="инф">[26]max_2018_2020!$A$2:$B$29</definedName>
    <definedName name="информат" localSheetId="0">[25]max_2018_2020!$A$2:$D$38</definedName>
    <definedName name="информат">[26]max_2018_2020!$A$2:$D$38</definedName>
    <definedName name="инфотех">[24]Лист4!$A$5:$C$150</definedName>
    <definedName name="Исходный_список" localSheetId="0">OFFSET([27]Лист1!#REF!,,,COUNTA([27]Лист1!#REF!))</definedName>
    <definedName name="Исходный_список">OFFSET([23]Лист1!#REF!,,,COUNTA([23]Лист1!#REF!))</definedName>
    <definedName name="к">#REF!</definedName>
    <definedName name="Кап" localSheetId="0">'[11]Анализ чувствительности'!$C$4</definedName>
    <definedName name="Кап">'[12]Анализ чувствительности'!$C$4</definedName>
    <definedName name="кно">#REF!</definedName>
    <definedName name="кнькн">#REF!</definedName>
    <definedName name="Коб" localSheetId="0">#REF!</definedName>
    <definedName name="Коб">#REF!</definedName>
    <definedName name="Коп" localSheetId="0">#REF!</definedName>
    <definedName name="Коп">#REF!</definedName>
    <definedName name="кр.п" localSheetId="0" hidden="1">#REF!</definedName>
    <definedName name="кр.п" hidden="1">#REF!</definedName>
    <definedName name="Кцен" localSheetId="0">'[11]Результат Сценариев'!$N$22</definedName>
    <definedName name="Кцен">'[12]Результат Сценариев'!$N$22</definedName>
    <definedName name="Кцен2" localSheetId="0">'[11]Результат Сценариев'!$N$25</definedName>
    <definedName name="Кцен2">'[12]Результат Сценариев'!$N$25</definedName>
    <definedName name="КценПрог" localSheetId="0">'[11]Анализ чувствительности'!$C$2</definedName>
    <definedName name="КценПрог">'[12]Анализ чувствительности'!$C$2</definedName>
    <definedName name="Кэр" localSheetId="0">'[11]Анализ чувствительности'!$C$5</definedName>
    <definedName name="Кэр">'[12]Анализ чувствительности'!$C$5</definedName>
    <definedName name="л">#REF!</definedName>
    <definedName name="ло">[17]Общий!#REF!</definedName>
    <definedName name="лч" localSheetId="0">#REF!</definedName>
    <definedName name="лч">#REF!</definedName>
    <definedName name="мв" hidden="1">#REF!</definedName>
    <definedName name="мув">#REF!</definedName>
    <definedName name="население" localSheetId="0">[28]Служебный!$B$90:$B$92</definedName>
    <definedName name="население">[29]Служебный!$B$90:$B$92</definedName>
    <definedName name="но">#REF!</definedName>
    <definedName name="ноь">#REF!</definedName>
    <definedName name="о">#REF!</definedName>
    <definedName name="оап">#REF!</definedName>
    <definedName name="оар">#REF!</definedName>
    <definedName name="_xlnm.Print_Area" localSheetId="0">'ПГС 2024 в.2'!$A$1:$AD$784</definedName>
    <definedName name="Объемы" localSheetId="0" hidden="1">#REF!</definedName>
    <definedName name="Объемы" hidden="1">#REF!</definedName>
    <definedName name="оен">[17]Общий!#REF!</definedName>
    <definedName name="океон">#REF!</definedName>
    <definedName name="он">[17]Общий!#REF!</definedName>
    <definedName name="она">[17]Общий!#REF!</definedName>
    <definedName name="ооо" localSheetId="0" hidden="1">#REF!</definedName>
    <definedName name="ооо" hidden="1">#REF!</definedName>
    <definedName name="опро" localSheetId="0" hidden="1">{"IASTrail",#N/A,FALSE,"IAS"}</definedName>
    <definedName name="опро" hidden="1">{"IASTrail",#N/A,FALSE,"IAS"}</definedName>
    <definedName name="ор">#REF!</definedName>
    <definedName name="отч.июнь" localSheetId="0" hidden="1">#REF!</definedName>
    <definedName name="отч.июнь" hidden="1">#REF!</definedName>
    <definedName name="оь">#REF!</definedName>
    <definedName name="п">[17]Общий!#REF!</definedName>
    <definedName name="папоа">#REF!</definedName>
    <definedName name="пвт">#REF!</definedName>
    <definedName name="пвы">[17]Общий!#REF!</definedName>
    <definedName name="пики" localSheetId="0">#REF!</definedName>
    <definedName name="пики">#REF!</definedName>
    <definedName name="пиы">#REF!</definedName>
    <definedName name="по">#REF!</definedName>
    <definedName name="Пр">#REF!</definedName>
    <definedName name="прь">#REF!</definedName>
    <definedName name="пт" hidden="1">#REF!</definedName>
    <definedName name="ПЭП" localSheetId="0" hidden="1">{#N/A,#N/A,FALSE,"1 квартал"}</definedName>
    <definedName name="ПЭП" hidden="1">{#N/A,#N/A,FALSE,"1 квартал"}</definedName>
    <definedName name="рапь">#REF!</definedName>
    <definedName name="Расходы" localSheetId="0">'[30]Списки 2'!$B$30:$B$169</definedName>
    <definedName name="Расходы">'[31]Списки 2'!$B$30:$B$169</definedName>
    <definedName name="расшифровка" localSheetId="0" hidden="1">#REF!</definedName>
    <definedName name="расшифровка" hidden="1">#REF!</definedName>
    <definedName name="рва">[17]Общий!#REF!</definedName>
    <definedName name="реализация" localSheetId="0" hidden="1">#REF!</definedName>
    <definedName name="реализация" hidden="1">#REF!</definedName>
    <definedName name="региеон1" localSheetId="0">#REF!</definedName>
    <definedName name="региеон1">#REF!</definedName>
    <definedName name="Регион" localSheetId="0">#REF!</definedName>
    <definedName name="Регион">#REF!</definedName>
    <definedName name="регион1" localSheetId="0">#REF!</definedName>
    <definedName name="регион1">#REF!</definedName>
    <definedName name="Регионы" localSheetId="0">'[32]help-list'!#REF!</definedName>
    <definedName name="Регионы">'[20]help-list'!#REF!</definedName>
    <definedName name="регон1" localSheetId="0">#REF!</definedName>
    <definedName name="регон1">#REF!</definedName>
    <definedName name="ри" hidden="1">#REF!</definedName>
    <definedName name="риав">#REF!</definedName>
    <definedName name="рке">#REF!</definedName>
    <definedName name="рмп">[17]Общий!#REF!</definedName>
    <definedName name="рп">#REF!</definedName>
    <definedName name="рпри">[17]Общий!#REF!</definedName>
    <definedName name="Рф" localSheetId="0">#REF!</definedName>
    <definedName name="Рф">#REF!</definedName>
    <definedName name="сайт">[24]Лист1!$E$2:$I$206</definedName>
    <definedName name="смета" localSheetId="0" hidden="1">#REF!</definedName>
    <definedName name="смета" hidden="1">#REF!</definedName>
    <definedName name="СНП" localSheetId="0" hidden="1">#REF!</definedName>
    <definedName name="СНП" hidden="1">#REF!</definedName>
    <definedName name="т">#REF!</definedName>
    <definedName name="та" hidden="1">#REF!</definedName>
    <definedName name="тап" hidden="1">#REF!</definedName>
    <definedName name="тапв">[2]Справочники!#REF!</definedName>
    <definedName name="тв">#REF!</definedName>
    <definedName name="те">#REF!</definedName>
    <definedName name="тек" hidden="1">#REF!</definedName>
    <definedName name="теуеутиеукт">#REF!</definedName>
    <definedName name="тиапвтапвт">#REF!</definedName>
    <definedName name="тив">'[19]САРЕХ в Модель'!#REF!</definedName>
    <definedName name="тива">#REF!</definedName>
    <definedName name="тивы">#REF!</definedName>
    <definedName name="тк">#REF!</definedName>
    <definedName name="то">[17]Общий!#REF!</definedName>
    <definedName name="тпв">#REF!</definedName>
    <definedName name="тпк">[2]Справочники!#REF!</definedName>
    <definedName name="трп" hidden="1">#REF!</definedName>
    <definedName name="ТЭП" localSheetId="0" hidden="1">#REF!</definedName>
    <definedName name="ТЭП" hidden="1">#REF!</definedName>
    <definedName name="ТЭП1" localSheetId="0" hidden="1">{#N/A,#N/A,FALSE,"1 квартал"}</definedName>
    <definedName name="ТЭП1" hidden="1">{#N/A,#N/A,FALSE,"1 квартал"}</definedName>
    <definedName name="укеон">#REF!</definedName>
    <definedName name="уккр">#REF!</definedName>
    <definedName name="фБД" localSheetId="0" hidden="1">#REF!</definedName>
    <definedName name="фБД" hidden="1">#REF!</definedName>
    <definedName name="филиал" localSheetId="0">[33]служебный!$A$2:$A$10</definedName>
    <definedName name="филиал">[34]служебный!$A$2:$A$10</definedName>
    <definedName name="фильтр" localSheetId="0" hidden="1">#REF!</definedName>
    <definedName name="фильтр" hidden="1">#REF!</definedName>
    <definedName name="фильтр1" localSheetId="0" hidden="1">#REF!</definedName>
    <definedName name="фильтр1" hidden="1">#REF!</definedName>
    <definedName name="ХарактеристикиРегионов" localSheetId="0">[35]методика!$C$12:$G$56</definedName>
    <definedName name="ХарактеристикиРегионов">[36]методика!$C$12:$G$56</definedName>
    <definedName name="цуфыа" localSheetId="0">#REF!</definedName>
    <definedName name="цуфыа">#REF!</definedName>
    <definedName name="ы">[17]Общий!#REF!</definedName>
    <definedName name="ып">[17]Общий!#REF!</definedName>
    <definedName name="ь">#REF!</definedName>
    <definedName name="ьб">#REF!</definedName>
    <definedName name="ье" hidden="1">#REF!</definedName>
    <definedName name="ьег">#REF!</definedName>
    <definedName name="ьпр">#REF!</definedName>
    <definedName name="ЭС6">'[37]ИД расчета'!$B$24</definedName>
    <definedName name="январь" localSheetId="0" hidden="1">#REF!</definedName>
    <definedName name="январь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F9" i="5"/>
  <c r="F8" i="5"/>
  <c r="AD7" i="5"/>
  <c r="AA7" i="5"/>
  <c r="Z765" i="5"/>
  <c r="W765" i="5"/>
  <c r="L765" i="5"/>
  <c r="Z761" i="5"/>
  <c r="W761" i="5"/>
  <c r="L761" i="5"/>
  <c r="L744" i="5" s="1"/>
  <c r="L738" i="5" s="1"/>
  <c r="L731" i="5" s="1"/>
  <c r="L724" i="5" s="1"/>
  <c r="AD757" i="5"/>
  <c r="AD751" i="5" s="1"/>
  <c r="AD744" i="5" s="1"/>
  <c r="AD738" i="5" s="1"/>
  <c r="AD731" i="5" s="1"/>
  <c r="AD724" i="5" s="1"/>
  <c r="AA757" i="5"/>
  <c r="Z757" i="5"/>
  <c r="W757" i="5"/>
  <c r="L757" i="5"/>
  <c r="AA751" i="5"/>
  <c r="AA744" i="5" s="1"/>
  <c r="AA738" i="5" s="1"/>
  <c r="AA731" i="5" s="1"/>
  <c r="AA724" i="5" s="1"/>
  <c r="Z751" i="5"/>
  <c r="Z744" i="5" s="1"/>
  <c r="Z738" i="5" s="1"/>
  <c r="Z731" i="5" s="1"/>
  <c r="Z724" i="5" s="1"/>
  <c r="W751" i="5"/>
  <c r="W744" i="5" s="1"/>
  <c r="W738" i="5" s="1"/>
  <c r="W731" i="5" s="1"/>
  <c r="W724" i="5" s="1"/>
  <c r="L751" i="5"/>
  <c r="AD719" i="5"/>
  <c r="AA719" i="5"/>
  <c r="AA707" i="5" s="1"/>
  <c r="Z719" i="5"/>
  <c r="Z707" i="5" s="1"/>
  <c r="W719" i="5"/>
  <c r="W715" i="5" s="1"/>
  <c r="W707" i="5" s="1"/>
  <c r="L719" i="5"/>
  <c r="L715" i="5" s="1"/>
  <c r="L707" i="5" s="1"/>
  <c r="AD707" i="5"/>
  <c r="AD704" i="5"/>
  <c r="AA704" i="5"/>
  <c r="Z704" i="5"/>
  <c r="W704" i="5"/>
  <c r="L704" i="5"/>
  <c r="Z698" i="5"/>
  <c r="Z695" i="5" s="1"/>
  <c r="W698" i="5"/>
  <c r="W695" i="5" s="1"/>
  <c r="L698" i="5"/>
  <c r="AD695" i="5"/>
  <c r="AA695" i="5"/>
  <c r="L695" i="5"/>
  <c r="Z689" i="5"/>
  <c r="W689" i="5"/>
  <c r="AD537" i="5"/>
  <c r="AA537" i="5"/>
  <c r="Z537" i="5"/>
  <c r="W537" i="5"/>
  <c r="L537" i="5"/>
  <c r="Z534" i="5"/>
  <c r="W534" i="5"/>
  <c r="L534" i="5"/>
  <c r="Z532" i="5"/>
  <c r="W532" i="5"/>
  <c r="L532" i="5"/>
  <c r="AD525" i="5"/>
  <c r="AA525" i="5"/>
  <c r="Z525" i="5"/>
  <c r="W525" i="5"/>
  <c r="L525" i="5"/>
  <c r="Z673" i="5"/>
  <c r="W673" i="5"/>
  <c r="L673" i="5"/>
  <c r="AD668" i="5"/>
  <c r="AA668" i="5"/>
  <c r="AA657" i="5" s="1"/>
  <c r="Z668" i="5"/>
  <c r="W668" i="5"/>
  <c r="W664" i="5" s="1"/>
  <c r="W657" i="5" s="1"/>
  <c r="L668" i="5"/>
  <c r="L664" i="5" s="1"/>
  <c r="L657" i="5" s="1"/>
  <c r="AD664" i="5"/>
  <c r="Z664" i="5"/>
  <c r="AD657" i="5"/>
  <c r="AD631" i="5" s="1"/>
  <c r="AD626" i="5" s="1"/>
  <c r="AD614" i="5" s="1"/>
  <c r="AD589" i="5" s="1"/>
  <c r="AD581" i="5" s="1"/>
  <c r="AD575" i="5" s="1"/>
  <c r="AD563" i="5" s="1"/>
  <c r="AD559" i="5" s="1"/>
  <c r="AD546" i="5" s="1"/>
  <c r="Z657" i="5"/>
  <c r="Z631" i="5" s="1"/>
  <c r="Z626" i="5" s="1"/>
  <c r="AA644" i="5"/>
  <c r="AA626" i="5" s="1"/>
  <c r="AA614" i="5" s="1"/>
  <c r="AA589" i="5" s="1"/>
  <c r="AA581" i="5" s="1"/>
  <c r="AA575" i="5" s="1"/>
  <c r="AA563" i="5" s="1"/>
  <c r="Z644" i="5"/>
  <c r="W644" i="5"/>
  <c r="L644" i="5"/>
  <c r="Z641" i="5"/>
  <c r="W641" i="5"/>
  <c r="L641" i="5"/>
  <c r="L631" i="5" s="1"/>
  <c r="L626" i="5" s="1"/>
  <c r="Z622" i="5"/>
  <c r="W622" i="5"/>
  <c r="L622" i="5"/>
  <c r="Z620" i="5"/>
  <c r="Z614" i="5" s="1"/>
  <c r="Z612" i="5" s="1"/>
  <c r="Z603" i="5" s="1"/>
  <c r="Z589" i="5" s="1"/>
  <c r="Z581" i="5" s="1"/>
  <c r="Z575" i="5" s="1"/>
  <c r="Z563" i="5" s="1"/>
  <c r="Z559" i="5" s="1"/>
  <c r="Z554" i="5" s="1"/>
  <c r="Z546" i="5" s="1"/>
  <c r="W620" i="5"/>
  <c r="L620" i="5"/>
  <c r="L614" i="5" s="1"/>
  <c r="L612" i="5" s="1"/>
  <c r="L603" i="5" s="1"/>
  <c r="L589" i="5" s="1"/>
  <c r="L581" i="5" s="1"/>
  <c r="L575" i="5" s="1"/>
  <c r="L563" i="5" s="1"/>
  <c r="L559" i="5" s="1"/>
  <c r="L554" i="5" s="1"/>
  <c r="L546" i="5" s="1"/>
  <c r="Z517" i="5"/>
  <c r="W517" i="5"/>
  <c r="L517" i="5"/>
  <c r="Z513" i="5"/>
  <c r="W513" i="5"/>
  <c r="L513" i="5"/>
  <c r="Z504" i="5"/>
  <c r="Z502" i="5" s="1"/>
  <c r="W504" i="5"/>
  <c r="W502" i="5" s="1"/>
  <c r="L504" i="5"/>
  <c r="L502" i="5"/>
  <c r="W497" i="5"/>
  <c r="W493" i="5" s="1"/>
  <c r="L497" i="5"/>
  <c r="L493" i="5" s="1"/>
  <c r="L488" i="5" s="1"/>
  <c r="L482" i="5" s="1"/>
  <c r="Z493" i="5"/>
  <c r="Z488" i="5" s="1"/>
  <c r="Z482" i="5" s="1"/>
  <c r="W477" i="5"/>
  <c r="W474" i="5" s="1"/>
  <c r="W471" i="5" s="1"/>
  <c r="L477" i="5"/>
  <c r="Z474" i="5"/>
  <c r="L474" i="5"/>
  <c r="L471" i="5" s="1"/>
  <c r="L462" i="5" s="1"/>
  <c r="L460" i="5" s="1"/>
  <c r="L458" i="5" s="1"/>
  <c r="L454" i="5" s="1"/>
  <c r="L452" i="5" s="1"/>
  <c r="L443" i="5" s="1"/>
  <c r="L440" i="5" s="1"/>
  <c r="L433" i="5" s="1"/>
  <c r="L429" i="5" s="1"/>
  <c r="L426" i="5" s="1"/>
  <c r="L421" i="5" s="1"/>
  <c r="L409" i="5" s="1"/>
  <c r="L401" i="5" s="1"/>
  <c r="L398" i="5" s="1"/>
  <c r="L393" i="5" s="1"/>
  <c r="L386" i="5" s="1"/>
  <c r="L323" i="5" s="1"/>
  <c r="AD471" i="5"/>
  <c r="Z471" i="5"/>
  <c r="AD462" i="5"/>
  <c r="AD460" i="5" s="1"/>
  <c r="AD458" i="5" s="1"/>
  <c r="AD443" i="5" s="1"/>
  <c r="AD440" i="5" s="1"/>
  <c r="AD433" i="5" s="1"/>
  <c r="AD429" i="5" s="1"/>
  <c r="AA443" i="5"/>
  <c r="AA440" i="5" s="1"/>
  <c r="AA433" i="5" s="1"/>
  <c r="AA429" i="5" s="1"/>
  <c r="AD417" i="5"/>
  <c r="Z417" i="5"/>
  <c r="W417" i="5"/>
  <c r="L417" i="5"/>
  <c r="AD414" i="5"/>
  <c r="Z414" i="5"/>
  <c r="W414" i="5"/>
  <c r="L414" i="5"/>
  <c r="AD409" i="5"/>
  <c r="AA409" i="5"/>
  <c r="AD398" i="5"/>
  <c r="Z379" i="5"/>
  <c r="W379" i="5"/>
  <c r="L379" i="5"/>
  <c r="AD375" i="5"/>
  <c r="AA375" i="5"/>
  <c r="Z375" i="5"/>
  <c r="W375" i="5"/>
  <c r="L375" i="5"/>
  <c r="AD369" i="5"/>
  <c r="Z369" i="5"/>
  <c r="W369" i="5"/>
  <c r="L369" i="5"/>
  <c r="AD365" i="5"/>
  <c r="AA365" i="5"/>
  <c r="Z365" i="5"/>
  <c r="W365" i="5"/>
  <c r="R365" i="5"/>
  <c r="L365" i="5"/>
  <c r="Z362" i="5"/>
  <c r="W362" i="5"/>
  <c r="L362" i="5"/>
  <c r="AD352" i="5"/>
  <c r="AA352" i="5"/>
  <c r="Z352" i="5"/>
  <c r="W352" i="5"/>
  <c r="L352" i="5"/>
  <c r="AD341" i="5"/>
  <c r="AA341" i="5"/>
  <c r="Z341" i="5"/>
  <c r="W341" i="5"/>
  <c r="L341" i="5"/>
  <c r="Z337" i="5"/>
  <c r="W337" i="5"/>
  <c r="L337" i="5"/>
  <c r="L327" i="5"/>
  <c r="AD321" i="5"/>
  <c r="R321" i="5"/>
  <c r="L318" i="5"/>
  <c r="L316" i="5"/>
  <c r="AD308" i="5"/>
  <c r="AD303" i="5" s="1"/>
  <c r="R273" i="5"/>
  <c r="AD267" i="5"/>
  <c r="AD259" i="5" s="1"/>
  <c r="AD252" i="5" s="1"/>
  <c r="AD241" i="5" s="1"/>
  <c r="AD238" i="5" s="1"/>
  <c r="AD225" i="5" s="1"/>
  <c r="AA267" i="5"/>
  <c r="AA252" i="5" s="1"/>
  <c r="AA241" i="5" s="1"/>
  <c r="AD233" i="5"/>
  <c r="AA233" i="5"/>
  <c r="Z220" i="5"/>
  <c r="Z217" i="5" s="1"/>
  <c r="Z215" i="5" s="1"/>
  <c r="W220" i="5"/>
  <c r="W217" i="5" s="1"/>
  <c r="W215" i="5" s="1"/>
  <c r="L220" i="5"/>
  <c r="AD217" i="5"/>
  <c r="AA217" i="5"/>
  <c r="L217" i="5"/>
  <c r="L215" i="5" s="1"/>
  <c r="AD215" i="5"/>
  <c r="AA215" i="5"/>
  <c r="R204" i="5"/>
  <c r="R198" i="5" s="1"/>
  <c r="R185" i="5" s="1"/>
  <c r="AD180" i="5"/>
  <c r="AA180" i="5"/>
  <c r="Z180" i="5"/>
  <c r="W180" i="5"/>
  <c r="L180" i="5"/>
  <c r="R146" i="5"/>
  <c r="R141" i="5" s="1"/>
  <c r="Z105" i="5"/>
  <c r="W105" i="5"/>
  <c r="L105" i="5"/>
  <c r="AD70" i="5"/>
  <c r="AD54" i="5" s="1"/>
  <c r="AD50" i="5" s="1"/>
  <c r="AA54" i="5"/>
  <c r="AD36" i="5"/>
  <c r="AD17" i="5"/>
  <c r="AD14" i="5" s="1"/>
  <c r="AA17" i="5"/>
  <c r="AA14" i="5" s="1"/>
  <c r="AA327" i="5" s="1"/>
  <c r="R14" i="5"/>
  <c r="AA211" i="5" l="1"/>
  <c r="AA204" i="5" s="1"/>
  <c r="L308" i="5"/>
  <c r="L303" i="5" s="1"/>
  <c r="L297" i="5" s="1"/>
  <c r="L293" i="5" s="1"/>
  <c r="L290" i="5" s="1"/>
  <c r="L287" i="5" s="1"/>
  <c r="L283" i="5" s="1"/>
  <c r="L280" i="5" s="1"/>
  <c r="L277" i="5" s="1"/>
  <c r="L273" i="5" s="1"/>
  <c r="W462" i="5"/>
  <c r="W460" i="5" s="1"/>
  <c r="W458" i="5" s="1"/>
  <c r="W454" i="5" s="1"/>
  <c r="W452" i="5" s="1"/>
  <c r="W443" i="5" s="1"/>
  <c r="W440" i="5" s="1"/>
  <c r="W433" i="5" s="1"/>
  <c r="W429" i="5" s="1"/>
  <c r="W426" i="5" s="1"/>
  <c r="W421" i="5" s="1"/>
  <c r="W409" i="5" s="1"/>
  <c r="W401" i="5" s="1"/>
  <c r="W398" i="5" s="1"/>
  <c r="W393" i="5" s="1"/>
  <c r="W386" i="5" s="1"/>
  <c r="W323" i="5" s="1"/>
  <c r="W321" i="5" s="1"/>
  <c r="W318" i="5" s="1"/>
  <c r="W316" i="5" s="1"/>
  <c r="W308" i="5" s="1"/>
  <c r="W303" i="5" s="1"/>
  <c r="W297" i="5" s="1"/>
  <c r="W293" i="5" s="1"/>
  <c r="W290" i="5" s="1"/>
  <c r="W287" i="5" s="1"/>
  <c r="W283" i="5" s="1"/>
  <c r="W280" i="5" s="1"/>
  <c r="W277" i="5" s="1"/>
  <c r="AA198" i="5"/>
  <c r="AA185" i="5" s="1"/>
  <c r="AA171" i="5" s="1"/>
  <c r="AA163" i="5" s="1"/>
  <c r="AA157" i="5" s="1"/>
  <c r="AA148" i="5" s="1"/>
  <c r="Z462" i="5"/>
  <c r="Z460" i="5" s="1"/>
  <c r="Z458" i="5" s="1"/>
  <c r="Z454" i="5" s="1"/>
  <c r="Z452" i="5" s="1"/>
  <c r="Z443" i="5" s="1"/>
  <c r="Z440" i="5" s="1"/>
  <c r="Z433" i="5" s="1"/>
  <c r="Z429" i="5" s="1"/>
  <c r="Z426" i="5" s="1"/>
  <c r="Z421" i="5" s="1"/>
  <c r="Z409" i="5" s="1"/>
  <c r="Z401" i="5" s="1"/>
  <c r="Z398" i="5" s="1"/>
  <c r="Z393" i="5" s="1"/>
  <c r="Z386" i="5" s="1"/>
  <c r="Z323" i="5" s="1"/>
  <c r="Z321" i="5" s="1"/>
  <c r="Z318" i="5" s="1"/>
  <c r="Z316" i="5" s="1"/>
  <c r="Z308" i="5" s="1"/>
  <c r="Z303" i="5" s="1"/>
  <c r="Z297" i="5" s="1"/>
  <c r="Z293" i="5" s="1"/>
  <c r="Z290" i="5" s="1"/>
  <c r="Z287" i="5" s="1"/>
  <c r="Z283" i="5" s="1"/>
  <c r="Z280" i="5" s="1"/>
  <c r="Z277" i="5" s="1"/>
  <c r="W488" i="5"/>
  <c r="W482" i="5" s="1"/>
  <c r="W631" i="5"/>
  <c r="W626" i="5" s="1"/>
  <c r="W614" i="5" s="1"/>
  <c r="W612" i="5" s="1"/>
  <c r="W603" i="5" s="1"/>
  <c r="W589" i="5" s="1"/>
  <c r="W581" i="5" s="1"/>
  <c r="W575" i="5" s="1"/>
  <c r="W563" i="5" s="1"/>
  <c r="W559" i="5" s="1"/>
  <c r="W554" i="5" s="1"/>
  <c r="W546" i="5" s="1"/>
  <c r="AD327" i="5"/>
  <c r="AD211" i="5" s="1"/>
  <c r="AD204" i="5" s="1"/>
  <c r="R10" i="5"/>
  <c r="R7" i="5" s="1"/>
  <c r="F7" i="5"/>
  <c r="D765" i="5"/>
  <c r="D761" i="5"/>
  <c r="D757" i="5"/>
  <c r="D751" i="5" s="1"/>
  <c r="D744" i="5" s="1"/>
  <c r="D738" i="5" s="1"/>
  <c r="D731" i="5" s="1"/>
  <c r="D724" i="5" s="1"/>
  <c r="D719" i="5"/>
  <c r="D715" i="5"/>
  <c r="D707" i="5"/>
  <c r="D704" i="5"/>
  <c r="D701" i="5"/>
  <c r="D698" i="5"/>
  <c r="D695" i="5"/>
  <c r="D689" i="5"/>
  <c r="D537" i="5"/>
  <c r="D534" i="5"/>
  <c r="D532" i="5"/>
  <c r="D525" i="5"/>
  <c r="D673" i="5"/>
  <c r="D668" i="5" s="1"/>
  <c r="D664" i="5" s="1"/>
  <c r="D657" i="5" s="1"/>
  <c r="D631" i="5" s="1"/>
  <c r="D644" i="5"/>
  <c r="D641" i="5"/>
  <c r="D622" i="5"/>
  <c r="D620" i="5"/>
  <c r="D517" i="5"/>
  <c r="D513" i="5"/>
  <c r="D504" i="5"/>
  <c r="D502" i="5"/>
  <c r="D497" i="5"/>
  <c r="D493" i="5"/>
  <c r="D488" i="5" s="1"/>
  <c r="D482" i="5" s="1"/>
  <c r="D477" i="5"/>
  <c r="D474" i="5" s="1"/>
  <c r="D471" i="5" s="1"/>
  <c r="D462" i="5" s="1"/>
  <c r="D460" i="5" s="1"/>
  <c r="D458" i="5" s="1"/>
  <c r="D454" i="5" s="1"/>
  <c r="D452" i="5" s="1"/>
  <c r="D443" i="5" s="1"/>
  <c r="D440" i="5" s="1"/>
  <c r="D433" i="5" s="1"/>
  <c r="D429" i="5" s="1"/>
  <c r="D426" i="5" s="1"/>
  <c r="D421" i="5" s="1"/>
  <c r="D409" i="5" s="1"/>
  <c r="D401" i="5" s="1"/>
  <c r="D398" i="5" s="1"/>
  <c r="D393" i="5" s="1"/>
  <c r="D386" i="5" s="1"/>
  <c r="D323" i="5" s="1"/>
  <c r="D321" i="5" s="1"/>
  <c r="D318" i="5" s="1"/>
  <c r="D316" i="5" s="1"/>
  <c r="D308" i="5" s="1"/>
  <c r="D303" i="5" s="1"/>
  <c r="D297" i="5" s="1"/>
  <c r="D293" i="5" s="1"/>
  <c r="D290" i="5" s="1"/>
  <c r="D287" i="5" s="1"/>
  <c r="D283" i="5" s="1"/>
  <c r="D280" i="5" s="1"/>
  <c r="D277" i="5" s="1"/>
  <c r="D417" i="5"/>
  <c r="D414" i="5"/>
  <c r="D379" i="5"/>
  <c r="D375" i="5"/>
  <c r="D369" i="5"/>
  <c r="D365" i="5"/>
  <c r="D362" i="5"/>
  <c r="D352" i="5"/>
  <c r="D341" i="5"/>
  <c r="D337" i="5"/>
  <c r="D220" i="5"/>
  <c r="D217" i="5"/>
  <c r="D215" i="5"/>
  <c r="D180" i="5"/>
  <c r="D105" i="5"/>
  <c r="AA146" i="5" l="1"/>
  <c r="AA141" i="5" s="1"/>
  <c r="D614" i="5"/>
  <c r="D612" i="5" s="1"/>
  <c r="D603" i="5" s="1"/>
  <c r="D589" i="5" s="1"/>
  <c r="D581" i="5" s="1"/>
  <c r="D575" i="5" s="1"/>
  <c r="D563" i="5" s="1"/>
  <c r="D559" i="5" s="1"/>
  <c r="D554" i="5" s="1"/>
  <c r="D546" i="5" s="1"/>
  <c r="AD198" i="5"/>
  <c r="AD185" i="5" s="1"/>
  <c r="AD171" i="5" s="1"/>
  <c r="AD163" i="5" s="1"/>
  <c r="AD157" i="5" s="1"/>
  <c r="AD148" i="5" s="1"/>
  <c r="AD146" i="5" s="1"/>
  <c r="AD141" i="5" s="1"/>
  <c r="AD137" i="5" s="1"/>
  <c r="AD127" i="5" s="1"/>
  <c r="L267" i="5"/>
  <c r="L259" i="5" s="1"/>
  <c r="L252" i="5" s="1"/>
  <c r="L241" i="5" s="1"/>
  <c r="L238" i="5" s="1"/>
  <c r="L235" i="5" s="1"/>
  <c r="L233" i="5" s="1"/>
  <c r="D626" i="5"/>
  <c r="L211" i="5" l="1"/>
  <c r="L225" i="5"/>
  <c r="W267" i="5"/>
  <c r="W259" i="5" s="1"/>
  <c r="W252" i="5" s="1"/>
  <c r="W241" i="5" s="1"/>
  <c r="W238" i="5" s="1"/>
  <c r="W235" i="5" s="1"/>
  <c r="D267" i="5"/>
  <c r="D259" i="5" s="1"/>
  <c r="D252" i="5" s="1"/>
  <c r="D241" i="5" s="1"/>
  <c r="D238" i="5" s="1"/>
  <c r="D235" i="5" s="1"/>
  <c r="Z267" i="5"/>
  <c r="Z259" i="5" s="1"/>
  <c r="Z252" i="5" s="1"/>
  <c r="Z241" i="5" s="1"/>
  <c r="Z238" i="5" s="1"/>
  <c r="Z235" i="5" s="1"/>
  <c r="Z225" i="5" l="1"/>
  <c r="D225" i="5"/>
  <c r="W225" i="5"/>
  <c r="L204" i="5"/>
  <c r="L207" i="5"/>
  <c r="Z207" i="5" l="1"/>
  <c r="L198" i="5"/>
  <c r="L194" i="5" s="1"/>
  <c r="L185" i="5" s="1"/>
  <c r="L171" i="5" s="1"/>
  <c r="L163" i="5" s="1"/>
  <c r="L157" i="5" s="1"/>
  <c r="L154" i="5" s="1"/>
  <c r="L148" i="5" s="1"/>
  <c r="L141" i="5" s="1"/>
  <c r="L137" i="5" s="1"/>
  <c r="L127" i="5" s="1"/>
  <c r="L123" i="5" s="1"/>
  <c r="L118" i="5" s="1"/>
  <c r="L110" i="5" s="1"/>
  <c r="L99" i="5" s="1"/>
  <c r="L96" i="5" s="1"/>
  <c r="L93" i="5" s="1"/>
  <c r="L90" i="5" s="1"/>
  <c r="L88" i="5" s="1"/>
  <c r="L83" i="5" s="1"/>
  <c r="L70" i="5" s="1"/>
  <c r="L60" i="5" s="1"/>
  <c r="L54" i="5" s="1"/>
  <c r="L50" i="5" s="1"/>
  <c r="L47" i="5" s="1"/>
  <c r="L44" i="5" s="1"/>
  <c r="L38" i="5" s="1"/>
  <c r="L36" i="5" s="1"/>
  <c r="L33" i="5" s="1"/>
  <c r="L30" i="5" s="1"/>
  <c r="L23" i="5" s="1"/>
  <c r="W207" i="5"/>
  <c r="D207" i="5"/>
  <c r="D198" i="5" l="1"/>
  <c r="D194" i="5" s="1"/>
  <c r="D185" i="5" s="1"/>
  <c r="D171" i="5" s="1"/>
  <c r="D163" i="5" s="1"/>
  <c r="D157" i="5" s="1"/>
  <c r="D154" i="5" s="1"/>
  <c r="D148" i="5" s="1"/>
  <c r="W198" i="5"/>
  <c r="W194" i="5" s="1"/>
  <c r="W185" i="5" s="1"/>
  <c r="W171" i="5" s="1"/>
  <c r="W163" i="5" s="1"/>
  <c r="W157" i="5" s="1"/>
  <c r="W154" i="5" s="1"/>
  <c r="W148" i="5" s="1"/>
  <c r="L21" i="5"/>
  <c r="L19" i="5" s="1"/>
  <c r="L17" i="5" s="1"/>
  <c r="L10" i="5" s="1"/>
  <c r="L7" i="5" s="1"/>
  <c r="Z198" i="5"/>
  <c r="Z194" i="5" s="1"/>
  <c r="Z185" i="5" s="1"/>
  <c r="Z171" i="5" s="1"/>
  <c r="Z163" i="5" s="1"/>
  <c r="Z157" i="5" s="1"/>
  <c r="Z154" i="5" s="1"/>
  <c r="Z148" i="5" s="1"/>
  <c r="Z14" i="5" l="1"/>
  <c r="Z327" i="5" s="1"/>
  <c r="Z273" i="5" s="1"/>
  <c r="Z233" i="5" s="1"/>
  <c r="Z211" i="5" s="1"/>
  <c r="Z204" i="5" s="1"/>
  <c r="Z146" i="5" s="1"/>
  <c r="W14" i="5"/>
  <c r="W327" i="5" s="1"/>
  <c r="W273" i="5" s="1"/>
  <c r="W233" i="5" s="1"/>
  <c r="W211" i="5" s="1"/>
  <c r="W204" i="5" s="1"/>
  <c r="W146" i="5" s="1"/>
  <c r="D14" i="5"/>
  <c r="D327" i="5" s="1"/>
  <c r="D273" i="5" s="1"/>
  <c r="D233" i="5" s="1"/>
  <c r="D211" i="5" s="1"/>
  <c r="D204" i="5" s="1"/>
  <c r="D146" i="5" s="1"/>
  <c r="D141" i="5" s="1"/>
  <c r="D137" i="5" s="1"/>
  <c r="D127" i="5" s="1"/>
  <c r="D123" i="5" s="1"/>
  <c r="D118" i="5" s="1"/>
  <c r="D110" i="5" s="1"/>
  <c r="D99" i="5" s="1"/>
  <c r="D96" i="5" s="1"/>
  <c r="D93" i="5" s="1"/>
  <c r="D90" i="5" s="1"/>
  <c r="D88" i="5" s="1"/>
  <c r="D83" i="5" s="1"/>
  <c r="D70" i="5" s="1"/>
  <c r="D60" i="5" s="1"/>
  <c r="D54" i="5" s="1"/>
  <c r="D50" i="5" s="1"/>
  <c r="D47" i="5" s="1"/>
  <c r="D44" i="5" s="1"/>
  <c r="D38" i="5" s="1"/>
  <c r="D36" i="5" s="1"/>
  <c r="D33" i="5" s="1"/>
  <c r="D30" i="5" s="1"/>
  <c r="D23" i="5" s="1"/>
  <c r="D21" i="5" s="1"/>
  <c r="D19" i="5" s="1"/>
  <c r="D17" i="5" s="1"/>
  <c r="D10" i="5" l="1"/>
  <c r="D7" i="5" s="1"/>
  <c r="W141" i="5"/>
  <c r="W137" i="5" s="1"/>
  <c r="W127" i="5" s="1"/>
  <c r="W123" i="5" s="1"/>
  <c r="W118" i="5" s="1"/>
  <c r="W110" i="5" s="1"/>
  <c r="W99" i="5" s="1"/>
  <c r="W96" i="5" s="1"/>
  <c r="W93" i="5" s="1"/>
  <c r="W90" i="5" s="1"/>
  <c r="W88" i="5" s="1"/>
  <c r="W83" i="5" s="1"/>
  <c r="W70" i="5" s="1"/>
  <c r="W60" i="5" s="1"/>
  <c r="W54" i="5" s="1"/>
  <c r="W50" i="5" s="1"/>
  <c r="W47" i="5" s="1"/>
  <c r="W44" i="5" s="1"/>
  <c r="W38" i="5" s="1"/>
  <c r="W36" i="5" s="1"/>
  <c r="W33" i="5" s="1"/>
  <c r="W30" i="5" s="1"/>
  <c r="W23" i="5" s="1"/>
  <c r="W21" i="5" s="1"/>
  <c r="W19" i="5" s="1"/>
  <c r="W17" i="5" s="1"/>
  <c r="Z141" i="5"/>
  <c r="Z137" i="5" s="1"/>
  <c r="Z127" i="5" s="1"/>
  <c r="Z123" i="5" s="1"/>
  <c r="Z118" i="5" s="1"/>
  <c r="Z110" i="5" s="1"/>
  <c r="Z99" i="5" s="1"/>
  <c r="Z96" i="5" s="1"/>
  <c r="Z93" i="5" s="1"/>
  <c r="Z90" i="5" s="1"/>
  <c r="Z88" i="5" s="1"/>
  <c r="Z83" i="5" s="1"/>
  <c r="Z70" i="5" s="1"/>
  <c r="Z60" i="5" s="1"/>
  <c r="Z54" i="5" s="1"/>
  <c r="Z50" i="5" s="1"/>
  <c r="Z47" i="5" s="1"/>
  <c r="Z44" i="5" s="1"/>
  <c r="Z38" i="5" s="1"/>
  <c r="Z36" i="5" s="1"/>
  <c r="Z33" i="5" s="1"/>
  <c r="Z30" i="5" s="1"/>
  <c r="Z23" i="5" s="1"/>
  <c r="Z21" i="5" s="1"/>
  <c r="Z19" i="5" s="1"/>
  <c r="Z17" i="5" s="1"/>
  <c r="Z10" i="5" l="1"/>
  <c r="Z7" i="5" s="1"/>
  <c r="W10" i="5"/>
  <c r="W7" i="5" s="1"/>
</calcChain>
</file>

<file path=xl/sharedStrings.xml><?xml version="1.0" encoding="utf-8"?>
<sst xmlns="http://schemas.openxmlformats.org/spreadsheetml/2006/main" count="12609" uniqueCount="1355">
  <si>
    <t>Строительство внутрипоселковых газопроводов</t>
  </si>
  <si>
    <t>-</t>
  </si>
  <si>
    <t>ООО "Газпром газомоторное топливо"</t>
  </si>
  <si>
    <t>№</t>
  </si>
  <si>
    <t>Наименование объекта</t>
  </si>
  <si>
    <t>Тип объекта</t>
  </si>
  <si>
    <t>Количество газифицируемых населенных пунктов</t>
  </si>
  <si>
    <t>ОБЯЗАТЕЛЬСТВА Группы Компаний Газпром</t>
  </si>
  <si>
    <t>ОБЯЗАТЕЛЬСТВА Администрации (Правительства) региона</t>
  </si>
  <si>
    <r>
      <t xml:space="preserve">Объекты газификации
</t>
    </r>
    <r>
      <rPr>
        <sz val="11"/>
        <color indexed="48"/>
        <rFont val="Arial Narrow"/>
        <family val="2"/>
        <charset val="204"/>
      </rPr>
      <t>(газопроводы-отводы, газораспределительные станции, межпоселковые газопроводы)</t>
    </r>
  </si>
  <si>
    <t>Газификация домовладений (квартир)</t>
  </si>
  <si>
    <t>Газификация котельных, промышленных или сельскохозяйственных предприятий</t>
  </si>
  <si>
    <t>Протяженность</t>
  </si>
  <si>
    <t>Период выполнения работ</t>
  </si>
  <si>
    <r>
      <t>Количество</t>
    </r>
    <r>
      <rPr>
        <b/>
        <vertAlign val="superscript"/>
        <sz val="11"/>
        <color indexed="48"/>
        <rFont val="Arial Narrow"/>
        <family val="2"/>
        <charset val="204"/>
      </rPr>
      <t>5)</t>
    </r>
  </si>
  <si>
    <t>ед.</t>
  </si>
  <si>
    <t>км</t>
  </si>
  <si>
    <t>начало
ПИР</t>
  </si>
  <si>
    <t>окончание 
ПИР</t>
  </si>
  <si>
    <t>начало 
СМР</t>
  </si>
  <si>
    <t>окончание 
СМР</t>
  </si>
  <si>
    <t>шт.</t>
  </si>
  <si>
    <t>начало</t>
  </si>
  <si>
    <t>окончание</t>
  </si>
  <si>
    <t>Ленинградская область, в том числе:</t>
  </si>
  <si>
    <t>строительство газопроводов-отводов и ГРС</t>
  </si>
  <si>
    <t>реконструкция газопроводов-отводов и ГРС</t>
  </si>
  <si>
    <t>строительство объектов газификации</t>
  </si>
  <si>
    <t>развитие автономной газификации</t>
  </si>
  <si>
    <t>От существующих источников газоснабжения:</t>
  </si>
  <si>
    <t>ГРС Сосново</t>
  </si>
  <si>
    <t>Газопровод межпоселковый  до д. Колосково с отводом на д. Раздолье Приозерского района Ленинградской области</t>
  </si>
  <si>
    <t>Газопровод межпоселковый</t>
  </si>
  <si>
    <t>ООО "Газпром межрегионгаз"</t>
  </si>
  <si>
    <t>1.1</t>
  </si>
  <si>
    <t>Газопровод внутрипоселковый</t>
  </si>
  <si>
    <t>1.2</t>
  </si>
  <si>
    <t>Распределительный газопровод дер. Колосково Приозерского района Ленинградской области</t>
  </si>
  <si>
    <t>Газопровод межпоселковый от д. Кривко до п. Петровское Приозерского района Ленинградской области</t>
  </si>
  <si>
    <t>2.1</t>
  </si>
  <si>
    <t>Распределительный газопровод п. Петровское Приозерского района Ленинградской области</t>
  </si>
  <si>
    <t>АО "Газпром газораспределение Ленинградская область"</t>
  </si>
  <si>
    <t>Межпоселковый газопровод дер. Раздолье - дер. Борисово Приозерского района Ленинградской области</t>
  </si>
  <si>
    <t>3.1</t>
  </si>
  <si>
    <t xml:space="preserve">Распределительный газопровод д.Борисово Приозерского района Ленинградской области </t>
  </si>
  <si>
    <t>Межпоселковый газопровод до дер. Ольховка Ленинградской области</t>
  </si>
  <si>
    <t>4.1</t>
  </si>
  <si>
    <t xml:space="preserve">Распределительный газопровод дер. Ольховка Приозерского района Ленинградской области </t>
  </si>
  <si>
    <t>Межпоселковый газопровод дер. Варшко - дер. Ягодное с отводом на дер. Овраги Приозерского района Ленинградской области</t>
  </si>
  <si>
    <t>5.1</t>
  </si>
  <si>
    <t>Распределительный газопровод дер. Варшко Приозерского района Ленинградской области</t>
  </si>
  <si>
    <t>5.2</t>
  </si>
  <si>
    <t>Распределительный газопровод дер. Ягодное Приозерского района Ленинградской области</t>
  </si>
  <si>
    <t>5.3</t>
  </si>
  <si>
    <t>Распределительный газопровод дер. Овраги Приозерского района Ленинградской области</t>
  </si>
  <si>
    <t>ГРС Суйда</t>
  </si>
  <si>
    <t>Газопровод межпоселковый к д. Ретюнь (этап 2) Лужского района</t>
  </si>
  <si>
    <t>Газопровод межпоселковый строительство ГРП № 3 на отводе к п. Сиверский газопровода Суйда - п. Дружная Горка  (II этап) и ГРП высокого давления на отводе к п. Белогорка,  газопровода Суйда - п. Дружная Горка (III этап) I пусковой комплекс</t>
  </si>
  <si>
    <t>Газопровод межпоселковый ГРС "Суйда" - дер. Погост - дер. Новокузнецово - пос. Высокоключевой Ленинградской области</t>
  </si>
  <si>
    <t>8.1</t>
  </si>
  <si>
    <t>8.2</t>
  </si>
  <si>
    <t>Распределительный газопровод по д. Новокузнецово Гатчинского района Ленинградской области</t>
  </si>
  <si>
    <t>Газопровод межпоселковый от д. Мины до д. Горки, д. Каушта Гатчинского района</t>
  </si>
  <si>
    <t>9.1</t>
  </si>
  <si>
    <t>Распределительный газопровод в д. Горки  Гатчинского района Ленинградской области</t>
  </si>
  <si>
    <t>9.2</t>
  </si>
  <si>
    <t>Распределительный газопровод в  д. Каушта Гатчинского района Ленинградской области</t>
  </si>
  <si>
    <t>Межпоселковый газопровод до п. Дивенский Гатчинского района Ленинградской области</t>
  </si>
  <si>
    <t>ООО "Газпром газификация"</t>
  </si>
  <si>
    <t>10.1</t>
  </si>
  <si>
    <t>Распределительный газопровод в пос. Дивенский Гатчинского района Ленинградской области</t>
  </si>
  <si>
    <t>Межпоселковый газопровод до д. Тихковицы с отводами на д. Старое Колено, д. Новое Поддубье, д. Старое Поддубье, д. Новое Колено Гатчинского района Ленинградской области</t>
  </si>
  <si>
    <t>11.1</t>
  </si>
  <si>
    <t>Распределительный газопровод в дер. Тихковицы  Гатчинского района Ленинградской области</t>
  </si>
  <si>
    <t>11.2</t>
  </si>
  <si>
    <t>Распределительный газопровод в  дер. Старое Колено Гатчинского района Ленинградской области</t>
  </si>
  <si>
    <t>11.3</t>
  </si>
  <si>
    <t>Распределительный газопровод в  дер. Новое Поддубье Гатчинского района Ленинградской области</t>
  </si>
  <si>
    <t>11.4</t>
  </si>
  <si>
    <t>Распределительный газопровод в  дер. Старое Поддубье Гатчинского района Ленинградской области</t>
  </si>
  <si>
    <t>11.5</t>
  </si>
  <si>
    <t>Распределительный газопровод в  дер. Новое Колено Гатчинского района Ленинградской области</t>
  </si>
  <si>
    <t>Межпоселковый газопровод до д. Низовка - д. Низовская Лужского района  Ленинградской области</t>
  </si>
  <si>
    <t>12.1</t>
  </si>
  <si>
    <t>Распределительный газопровод дер. Низовка Лужского района  Ленинградской области</t>
  </si>
  <si>
    <t>12.2</t>
  </si>
  <si>
    <t>Распределительный газопровод дер. Низовская Лужского района  Ленинградской области</t>
  </si>
  <si>
    <t>Межпоселковый газопровод до д. Калгановка - д. Раковичи Лужского района Ленинградской области</t>
  </si>
  <si>
    <t>13.1</t>
  </si>
  <si>
    <t>Распределительный газопровод дер. Калгановка Лужского района  Ленинградской области</t>
  </si>
  <si>
    <t>13.2</t>
  </si>
  <si>
    <t>Распределительный газопровод дер. Раковичи Лужского района  Ленинградской области</t>
  </si>
  <si>
    <t>Межпоселковый газопровод п. Оредеж - д. Борщово - д. Ям-Тёсово - п. Приозерный Лужского района Ленинградской области</t>
  </si>
  <si>
    <t>14.1</t>
  </si>
  <si>
    <t>Распределительный газопровод дер. Борщово Лужского района  Ленинградской области</t>
  </si>
  <si>
    <t>14.2</t>
  </si>
  <si>
    <t>Распределительный газопровод дер. Ям-Тёсово Лужского района  Ленинградской области</t>
  </si>
  <si>
    <t>14.3</t>
  </si>
  <si>
    <t>Распределительный газопровод пос. Приозёрный Лужского района  Ленинградской области</t>
  </si>
  <si>
    <t>Межпоселковый газопровод д. Почап - д. Белое - д. Холомцы - п. Тёсово-4 - д. Хрепёлка - д. Мошковые Поляны Лужского района Ленинградской области</t>
  </si>
  <si>
    <t>15.1</t>
  </si>
  <si>
    <t>Распределительный газопровод дер. Белое Лужского района  Ленинградской области</t>
  </si>
  <si>
    <t>15.2</t>
  </si>
  <si>
    <t>Распределительный газопровод дер. Холомцы Лужского района  Ленинградской области</t>
  </si>
  <si>
    <t>15.3</t>
  </si>
  <si>
    <t>Распределительный газопровод пос. Тёсово-4 Лужского района  Ленинградской области</t>
  </si>
  <si>
    <t>15.4</t>
  </si>
  <si>
    <t>Распределительный газопровод дер. Хрепёлка Лужского района  Ленинградской области</t>
  </si>
  <si>
    <t>15.5</t>
  </si>
  <si>
    <t>Распределительный газопровод дер. Мошковые Поляны Лужского района  Ленинградской области</t>
  </si>
  <si>
    <t>Межпоселковый газопровод п. Володарское - д. Конезерье - д. Владычно - д. Заорешье - д. Голубково - д. Югостицы - д. Репьи - д. Наволок с отводами на д. Брод и д. Петровская горка Ленинградской области</t>
  </si>
  <si>
    <t>16.1</t>
  </si>
  <si>
    <t>Распределительный газопровод дер. Конезерье Лужского района  Ленинградской области</t>
  </si>
  <si>
    <t>16.2</t>
  </si>
  <si>
    <t>Распределительный газопровод дер. Владычно Лужского района  Ленинградской области</t>
  </si>
  <si>
    <t>16.3</t>
  </si>
  <si>
    <t>Распределительный газопровод дер. Заорешье Лужского района  Ленинградской области</t>
  </si>
  <si>
    <t>16.4</t>
  </si>
  <si>
    <t>Распределительный газопровод дер. Голубково Лужского района  Ленинградской области</t>
  </si>
  <si>
    <t>16.5</t>
  </si>
  <si>
    <t>Распределительный газопровод дер. Югостицы Лужского района  Ленинградской области</t>
  </si>
  <si>
    <t>16.6</t>
  </si>
  <si>
    <t>Распределительный газопровод дер. Репьи Лужского района  Ленинградской области</t>
  </si>
  <si>
    <t>16.7</t>
  </si>
  <si>
    <t>Распределительный газопровод дер. Наволок Лужского района  Ленинградской области</t>
  </si>
  <si>
    <t>16.8</t>
  </si>
  <si>
    <t>Распределительный газопровод дер. Брод Лужского района  Ленинградской области</t>
  </si>
  <si>
    <t>16.9</t>
  </si>
  <si>
    <t>Распределительный газопровод дер. Петровская Горка Лужского района  Ленинградской области</t>
  </si>
  <si>
    <t>Межпоселковый газопровод д. Каменка - д. Калищи - д. Запишенье - д. Заплотье - д. Бетково - д. Мерёво - кордон Клокино - п. Дом отдыха "Луга" с отводами на д. Большие Изори, д. Келло, д. Заполье, д. Коленцево и д. Поддубье Лужского района Ленинградской области</t>
  </si>
  <si>
    <t>17.1</t>
  </si>
  <si>
    <t>Распределительный газопровод дер. Калищи Лужского района Ленинградской области</t>
  </si>
  <si>
    <t>17.2</t>
  </si>
  <si>
    <t>Распределительный газопровод дер. Запишенье Лужского района Ленинградской области</t>
  </si>
  <si>
    <t>17.3</t>
  </si>
  <si>
    <t>Распределительный газопровод дер. Заплотье Лужского района Ленинградской области</t>
  </si>
  <si>
    <t>17.4</t>
  </si>
  <si>
    <t>Распределительный газопровод дер. Бетково Лужского района Ленинградской области</t>
  </si>
  <si>
    <t>17.5</t>
  </si>
  <si>
    <t>Распределительный газопровод дер. Мерёво Лужского района Ленинградской области</t>
  </si>
  <si>
    <t>17.6</t>
  </si>
  <si>
    <t>Распределительный газопровод корд. Клокино Лужского района Ленинградской области</t>
  </si>
  <si>
    <t>17.7</t>
  </si>
  <si>
    <t>Распределительный газопровод пос. Дом отдыха "Луга" Лужского района Ленинградской области</t>
  </si>
  <si>
    <t>17.8</t>
  </si>
  <si>
    <t>Распределительный газопровод дер. Большие Изори Лужского района Ленинградской области</t>
  </si>
  <si>
    <t>17.9</t>
  </si>
  <si>
    <t>Распределительный газопровод дер. Келло Лужского района Ленинградской области</t>
  </si>
  <si>
    <t>17.10</t>
  </si>
  <si>
    <t>Распределительный газопровод дер. Заполье Лужского района Ленинградской области</t>
  </si>
  <si>
    <t>17.11</t>
  </si>
  <si>
    <t>Распределительный газопровод дер. Коленцево Лужского района Ленинградской области</t>
  </si>
  <si>
    <t>17.12</t>
  </si>
  <si>
    <t>Распределительный газопровод дер. Поддубье Лужского района Ленинградской области</t>
  </si>
  <si>
    <t>Газопровод межпоселковый п.Сиверский – п.Выра – п. Рождествено – п.Батово Гатчинского района  Ленинградской области</t>
  </si>
  <si>
    <t>18.1</t>
  </si>
  <si>
    <t>18.2</t>
  </si>
  <si>
    <t>18.3</t>
  </si>
  <si>
    <t>18.4</t>
  </si>
  <si>
    <t xml:space="preserve">Межпоселковый газопровод к с. Никольское Гатчинского района </t>
  </si>
  <si>
    <t>19.1</t>
  </si>
  <si>
    <t>Распределительный газопровод и газопроводы-вводы к индивидуальным жилым домам п. Прибытково и д. Покровка Гатчинского района</t>
  </si>
  <si>
    <t>Межпоселковый газопровод от д. Батово к д. Даймище -д. Чикино - д. Ляды, Гатчинского района</t>
  </si>
  <si>
    <t>20.1</t>
  </si>
  <si>
    <t>20.2</t>
  </si>
  <si>
    <t>Межпоселковый газопровод от с. Орлино - д. Зайцево - д. Остров Гатчинского района</t>
  </si>
  <si>
    <t>21.1</t>
  </si>
  <si>
    <t>21.2</t>
  </si>
  <si>
    <t>Межпоселковый газопровод до д. Эду - д. Ижора Гатчинского района</t>
  </si>
  <si>
    <t>22.1</t>
  </si>
  <si>
    <t>22.2</t>
  </si>
  <si>
    <t>23.1</t>
  </si>
  <si>
    <t>23.2</t>
  </si>
  <si>
    <t>23.3</t>
  </si>
  <si>
    <t>23.4</t>
  </si>
  <si>
    <t>23.5</t>
  </si>
  <si>
    <t>Межпоселковый газопровод до д. Баньково Лужского района</t>
  </si>
  <si>
    <t>24.1</t>
  </si>
  <si>
    <t xml:space="preserve">Строительство АГНКС-1 г. Луга </t>
  </si>
  <si>
    <t>Перспективная АГНКС</t>
  </si>
  <si>
    <t>Строительство подводящего газопровода к АГНКС-1 г. Луга</t>
  </si>
  <si>
    <t>Газопровод распределительный</t>
  </si>
  <si>
    <t>ГРС Войсковицы</t>
  </si>
  <si>
    <t>Межпоселковый газопровод до д. Холоповицы - д. Алексеевка - д. Раболово с отводами на д. Яскелево, д. Березнево, д. Ознаково, д. Колодези  Гатчинского района Ленинградской области</t>
  </si>
  <si>
    <t>27.1</t>
  </si>
  <si>
    <t>Распределительный газопровод дер. Холоповицы Гатчинского района Ленинградской области</t>
  </si>
  <si>
    <t>27.2</t>
  </si>
  <si>
    <t>Распределительный газопровод дер. Алексеевка Гатчинского района Ленинградской области</t>
  </si>
  <si>
    <t>27.3</t>
  </si>
  <si>
    <t>Распределительный газопровод дер. Раболово Гатчинского района Ленинградской области</t>
  </si>
  <si>
    <t>27.4</t>
  </si>
  <si>
    <t>Распределительный газопровод дер. Яскелево Гатчинского района Ленинградской области</t>
  </si>
  <si>
    <t>27.5</t>
  </si>
  <si>
    <t>Распределительный газопровод дер. Березнево Гатчинского района Ленинградской области</t>
  </si>
  <si>
    <t>27.6</t>
  </si>
  <si>
    <t>Распределительный газопровод дер. Ознаково Гатчинского района Ленинградской области</t>
  </si>
  <si>
    <t>27.7</t>
  </si>
  <si>
    <t>Распределительный газопровод дер. Колодези  Гатчинского района Ленинградской области</t>
  </si>
  <si>
    <t>28.1</t>
  </si>
  <si>
    <t>28.2</t>
  </si>
  <si>
    <t>28.3</t>
  </si>
  <si>
    <t>28.4</t>
  </si>
  <si>
    <t>Межпоселковый газопровод до д. Авколево с отводом д. Вероланцы, Гатчинского района</t>
  </si>
  <si>
    <t>29.1</t>
  </si>
  <si>
    <t>29.2</t>
  </si>
  <si>
    <t>ГРС Тосно</t>
  </si>
  <si>
    <t>Межпоселковый газопровод д.Строение - д.Усадище - д.Сидорово - д.Тарасово - д.Мельница - д.Андрианово Тосненского района Ленинградской области</t>
  </si>
  <si>
    <t>30.1</t>
  </si>
  <si>
    <t>Распределительный газопровод в  д. Сидорово Тосненского района Ленинградской области</t>
  </si>
  <si>
    <t>30.2</t>
  </si>
  <si>
    <t>Распределительный газопровод в  д. Тарасово Тосненского района Ленинградской области</t>
  </si>
  <si>
    <t>30.3</t>
  </si>
  <si>
    <t>Распределительный газопровод в  д. Мельница Тосненского района Ленинградской области</t>
  </si>
  <si>
    <t>30.4</t>
  </si>
  <si>
    <t>Распределительный газопровод в  д. Усадище Тосненского района Ленинградской области</t>
  </si>
  <si>
    <t>30.5</t>
  </si>
  <si>
    <t>Распределительный газопровод в  д. Андрианово  Тосненского района Ленинградской области</t>
  </si>
  <si>
    <t>Межпоселковый газопровод дер. Нурма – пос. Шапки Тосненского района Ленинградской области</t>
  </si>
  <si>
    <t>31.1</t>
  </si>
  <si>
    <t>31.2</t>
  </si>
  <si>
    <t>31.3</t>
  </si>
  <si>
    <t>Межпоселковый газопровод с. Ушаки - д. Жары - д. Георгиевское Тосненского района</t>
  </si>
  <si>
    <t>32.1</t>
  </si>
  <si>
    <t>32.2</t>
  </si>
  <si>
    <t>ГРС Тихвин</t>
  </si>
  <si>
    <t>Газопровод межпоселковый от ГРС "Тихвин"  до п. Березовик, д. Кайвакса, д. Бор  с отводом на п. Царицыно Озеро Тихвинского района Ленинградской области</t>
  </si>
  <si>
    <t>33.1</t>
  </si>
  <si>
    <t>Распределительный газопровод в дер. Бор Тихвинского района Ленинградской области</t>
  </si>
  <si>
    <t>33.2</t>
  </si>
  <si>
    <t>33.3</t>
  </si>
  <si>
    <t>33.4</t>
  </si>
  <si>
    <t>Распределительный газопровод  пос. Березовик   Тихвинского района Ленинградской области</t>
  </si>
  <si>
    <t xml:space="preserve">Газопровод межпоселковый от распределительного Ду 1000 ГРС "Тихвин"  до п. Красава Тихвинского района </t>
  </si>
  <si>
    <t>34.1</t>
  </si>
  <si>
    <t>Распределительный газопровод пос. Красава Тихвинского городского поселения Ленинградской области</t>
  </si>
  <si>
    <t>Газопровод межпоселковый д. Кайвакса - д. Залющик - д. Горка - д. Пяхта - д. Прогаль - д. Коськово Ленинградской области</t>
  </si>
  <si>
    <t>35.1</t>
  </si>
  <si>
    <t>Распределительный газопровод дер. Пяхта Тихвинского района Ленинградской области</t>
  </si>
  <si>
    <t>35.2</t>
  </si>
  <si>
    <t>Распределительный газопровод дер. Залющик  Тихвинского района Ленинградской области</t>
  </si>
  <si>
    <t>35.3</t>
  </si>
  <si>
    <t>Распределительный газопровод дер. Прогаль Тихвинского района Ленинградской области</t>
  </si>
  <si>
    <t>35.4</t>
  </si>
  <si>
    <t>Распределительный газопровод дер. Коськово Тихвинского района Ленинградской области</t>
  </si>
  <si>
    <t>35.5</t>
  </si>
  <si>
    <t>Распределительный газопровод дер. Горка  Тихвинского района Ленинградской области</t>
  </si>
  <si>
    <t>36.1</t>
  </si>
  <si>
    <t>Распределительный газопровод д. Новоандреево Тихвинского района Ленинградской области</t>
  </si>
  <si>
    <t>36.2</t>
  </si>
  <si>
    <t>Распределительный газопровод д. Шибенец Тихвинского района Ленинградской области</t>
  </si>
  <si>
    <t>Межпоселковый газопровод от д. Ганьково до д. Серебрянка - д. Лихачево - д. Еремина Гора - д. Мехбаза - д. Куневичи Ленинградской области</t>
  </si>
  <si>
    <t>37.1</t>
  </si>
  <si>
    <t>37.2</t>
  </si>
  <si>
    <t>Распределительный газопровод д. Лихачево Тихвинского района Ленинградской области</t>
  </si>
  <si>
    <t>37.3</t>
  </si>
  <si>
    <t>Распределительный газопровод д. Еремина Гора Тихвинского района Ленинградской области</t>
  </si>
  <si>
    <t>37.4</t>
  </si>
  <si>
    <t>Распределительный газопровод д. Мехбаза Тихвинского района Ленинградской области</t>
  </si>
  <si>
    <t>37.5</t>
  </si>
  <si>
    <t>Распределительный газопровод д. Куневичи Тихвинского района Ленинградской области</t>
  </si>
  <si>
    <t>Межпоселковый газопровод п. Шугозеро - д. Ивановское - д. Бурмакино - д. Макарьино - д. Андронниково - д. Кильмуя - д. Тимошино - д. Пашозеро Ленинградской области</t>
  </si>
  <si>
    <t>38.1</t>
  </si>
  <si>
    <t>38.2</t>
  </si>
  <si>
    <t>38.3</t>
  </si>
  <si>
    <t>Распределительный газопровод д. Макарьино Тихвинского района Ленинградской области</t>
  </si>
  <si>
    <t>38.4</t>
  </si>
  <si>
    <t>Распределительный газопровод д. Андронниково Тихвинского района Ленинградской области</t>
  </si>
  <si>
    <t>38.5</t>
  </si>
  <si>
    <t>Распределительный газопровод д. Кильмуя Тихвинского района Ленинградской области</t>
  </si>
  <si>
    <t>38.6</t>
  </si>
  <si>
    <t>Распределительный газопровод д. Тимошино Тихвинского района Ленинградской области</t>
  </si>
  <si>
    <t>38.7</t>
  </si>
  <si>
    <t>Распределительный газопровод д. Пашозеро Тихвинского района Ленинградской области</t>
  </si>
  <si>
    <t>Межпоселковый газопровод от д. Бор до д. Сарожа - д. Каливец -д. Новая Усть-Капша - д. Михалёво - д.Ганьково - д. Шуйга - п. Шугозеро Тихвинского района с отводом на д. Усадище Тихвинского района Ленинградской области</t>
  </si>
  <si>
    <t>39.1</t>
  </si>
  <si>
    <t>Распределительный газопровод дер. Сарожа Тихвинского района Ленинградской области</t>
  </si>
  <si>
    <t>39.2</t>
  </si>
  <si>
    <t>Распределительный газопровод дер. Каливец Тихвинского района Ленинградской области</t>
  </si>
  <si>
    <t>39.3</t>
  </si>
  <si>
    <t>Распределительный газопровод дер. Новая Усть-Капша Тихвинского района Ленинградской области</t>
  </si>
  <si>
    <t>39.4</t>
  </si>
  <si>
    <t>Распределительный газопровод дер. Михалёво Тихвинского района Ленинградской области</t>
  </si>
  <si>
    <t>39.5</t>
  </si>
  <si>
    <t>Распределительный газопровод дер. Ганьково Тихвинского района Ленинградской области</t>
  </si>
  <si>
    <t>39.6</t>
  </si>
  <si>
    <t>Распределительный газопровод дер. Усадище Тихвинского района Ленинградской области</t>
  </si>
  <si>
    <t>39.7</t>
  </si>
  <si>
    <t>Распределительный газопровод дер. Шуйга Тихвинского района Ленинградской области</t>
  </si>
  <si>
    <t>39.8</t>
  </si>
  <si>
    <t>Распределительный газопровод пос. Шугозеро Тихвинского района Ленинградской области</t>
  </si>
  <si>
    <t>Межпоселковый газопровод до п. Сарка Тихвинского района Ленинградской области</t>
  </si>
  <si>
    <t>40.1</t>
  </si>
  <si>
    <t>Распределительный газопровод пос. Сарка Тихвинского района Ленинградской области</t>
  </si>
  <si>
    <t>Строительство АГНКС-2 г. Тихвин</t>
  </si>
  <si>
    <t>Строительство подводящего газопровода к АГНКС-2 г. Тихвин</t>
  </si>
  <si>
    <t>ГРС Саперное</t>
  </si>
  <si>
    <t>Газопровод межпоселковый от ГРС "Сапёрное" до п. Сапёрное, п. Шумилово, п. Суходолье, п. Громово с отводом на п. Лосево и п. Соловьёвку Приозерского района Ленинградской области</t>
  </si>
  <si>
    <t>43.1</t>
  </si>
  <si>
    <t>43.2</t>
  </si>
  <si>
    <t>Наружное газоснабжение жилых домов пос. Шумилово</t>
  </si>
  <si>
    <t>43.3</t>
  </si>
  <si>
    <t>43.4</t>
  </si>
  <si>
    <t>Распределительный газопровод пос. ст. Громово</t>
  </si>
  <si>
    <t>43.5</t>
  </si>
  <si>
    <t>Распределительный газопровод пос. Громово</t>
  </si>
  <si>
    <t>43.6</t>
  </si>
  <si>
    <t>43.7</t>
  </si>
  <si>
    <t>43.8</t>
  </si>
  <si>
    <t xml:space="preserve">Распределительный газопровод по пос. Соловьевка </t>
  </si>
  <si>
    <t>Газопровод межпоселковый ГРС "Сапёрное" - п.Речное - п.Понтонное - п.Ромашки Приозерского района Ленинградской области</t>
  </si>
  <si>
    <t>44.1</t>
  </si>
  <si>
    <t>44.2</t>
  </si>
  <si>
    <t>ГРС Коммунары</t>
  </si>
  <si>
    <t>Газопровод межпоселковый  до п. Коммунары, п. Кротово, п. Быково, п. Мельниково с отводом на п. Беличье Приозерского района Ленинградской области</t>
  </si>
  <si>
    <t>45.1</t>
  </si>
  <si>
    <t>45.2</t>
  </si>
  <si>
    <t>45.3</t>
  </si>
  <si>
    <t>Наружное газоснабжение п.Быково</t>
  </si>
  <si>
    <t>45.4</t>
  </si>
  <si>
    <t>45.5</t>
  </si>
  <si>
    <t>Распределительный газопровод в пос.Беличье</t>
  </si>
  <si>
    <t>Газопровод межпоселковый от  ГРС "Коммунары"  п. Плодовое с отводом на п.Тракторное Приозерского района Ленинградской области</t>
  </si>
  <si>
    <t>46.1</t>
  </si>
  <si>
    <t>46.2</t>
  </si>
  <si>
    <t>Распределительный газопровод по п.Тракторное</t>
  </si>
  <si>
    <t>Межпоселковый газопровод до пос. Синёво с отводом на пос. Марьино Приозерского района</t>
  </si>
  <si>
    <t>47.1</t>
  </si>
  <si>
    <t>47.2</t>
  </si>
  <si>
    <t>ГРС Приозерск</t>
  </si>
  <si>
    <t>Газопровод межпоселковый  до п. Моторное с отводами на п.Ларионово и п. Починок Приозерского района Ленинградской области</t>
  </si>
  <si>
    <t>48.1</t>
  </si>
  <si>
    <t>48.2</t>
  </si>
  <si>
    <t>48.3</t>
  </si>
  <si>
    <t xml:space="preserve">Газоснабжение пос. Починок </t>
  </si>
  <si>
    <t>Газопровод межпоселковый от  г.Приозерск к д.Бурнево, п.Кузнечное с отводом на п.Сторожевое Приозерского района Ленинградской области</t>
  </si>
  <si>
    <t>49.1</t>
  </si>
  <si>
    <t>Межпоселковый газопровод г.п. Кузнечное - пос. Богатыри - пос. Севастьяново Приозерского района (этап 3) Ленинградской области</t>
  </si>
  <si>
    <t>50.1</t>
  </si>
  <si>
    <t>Распределительный газопровод пос. Богатыри Приозерского района Ленинградской области</t>
  </si>
  <si>
    <t>50.2</t>
  </si>
  <si>
    <t>Распределительный газопровод пос. Севастьяново Приозерского района Ленинградской области</t>
  </si>
  <si>
    <t>Межпоселковый газопровод до пос. Судаково Приозерского района</t>
  </si>
  <si>
    <t>51.1</t>
  </si>
  <si>
    <t>Строительство АГНКС-1 г. Приозерск</t>
  </si>
  <si>
    <t>Строительство подводящего газопровода к АГНКС-1 г. Приозерск</t>
  </si>
  <si>
    <t>ГРС Озертицы</t>
  </si>
  <si>
    <t>54.1</t>
  </si>
  <si>
    <t>54.2</t>
  </si>
  <si>
    <t>54.3</t>
  </si>
  <si>
    <t>54.4</t>
  </si>
  <si>
    <t>54.5</t>
  </si>
  <si>
    <t>54.6</t>
  </si>
  <si>
    <t>54.7</t>
  </si>
  <si>
    <t>Распределительный газопровод дер. Молосковицы Волосовского района Ленинградской области</t>
  </si>
  <si>
    <t>Газопровод межпоселковый до п. Неппово Кингисеппского района</t>
  </si>
  <si>
    <t>55.1</t>
  </si>
  <si>
    <t xml:space="preserve">Межпоселковый газопровод до д. Нарядово Кингисеппского района Ленинградской области </t>
  </si>
  <si>
    <t>56.1</t>
  </si>
  <si>
    <t>Распределительный газопровод дер. Нарядово Кингисеппского района Ленинградской области</t>
  </si>
  <si>
    <t>ГРС Выборг</t>
  </si>
  <si>
    <t>Газопровод межпоселковый от п. Перово до п. Гаврилово с отводом на п. Черкасово Выборгского района</t>
  </si>
  <si>
    <t>57.1</t>
  </si>
  <si>
    <t>Распределительный газопровод в п. Гаврилово Выборгского района</t>
  </si>
  <si>
    <t>57.2</t>
  </si>
  <si>
    <t>Распределительный газопровод в п. Черкасово Выборгского района</t>
  </si>
  <si>
    <t>Межпоселковый газопровод г. Выборг - мкр. Петровский г. Выборг - мкр. Гвардейский г. Выборг - п. Новинка - п. Большое Поле - п. Чулково - п. Балтиец - п. Кондратьево с отводами на мкр. Калининский г. Выборг, п. Кравцово, мкр. Харитоновский г. Выборг, п. Селезнёво, п. Отрадное, п. Подберезье и п. Подборовье Выборгского района Ленинградской области</t>
  </si>
  <si>
    <t>58.1</t>
  </si>
  <si>
    <t>Распределительный газопровод пос. Селезнёво Выборгского района Ленинградской области</t>
  </si>
  <si>
    <t>58.2</t>
  </si>
  <si>
    <t>Распределительный газопровод пос. Отрадное Выборгского района Ленинградской области</t>
  </si>
  <si>
    <t>58.3</t>
  </si>
  <si>
    <t>Распределительный газопровод пос. Новинка Выборгского района Ленинградской области</t>
  </si>
  <si>
    <t>58.4</t>
  </si>
  <si>
    <t>Распределительный газопровод пос. Большое Поле Выборгского района Ленинградской области</t>
  </si>
  <si>
    <t>58.5</t>
  </si>
  <si>
    <t>Распределительный газопровод пос. Подберезье Выборгского района Ленинградской области</t>
  </si>
  <si>
    <t>58.6</t>
  </si>
  <si>
    <t>Распределительный газопровод пос. Чулково Выборгского района Ленинградской области</t>
  </si>
  <si>
    <t>58.7</t>
  </si>
  <si>
    <t>Распределительный газопровод пос. Подборовье Выборгского района Ленинградской области</t>
  </si>
  <si>
    <t>58.8</t>
  </si>
  <si>
    <t>Распределительный газопровод пос. Балтиец Выборгского района Ленинградской области</t>
  </si>
  <si>
    <t>58.9</t>
  </si>
  <si>
    <t>Распределительный газопровод пос. Кравцово Выборгского района Ленинградской области</t>
  </si>
  <si>
    <t>58.10</t>
  </si>
  <si>
    <t>Распределительный газопровод пос. Кондратьево Выборгского района Ленинградской области</t>
  </si>
  <si>
    <t>59.1</t>
  </si>
  <si>
    <t>Распределительный газопровод п. ст. Возрождение Выборгского района Ленинградской области</t>
  </si>
  <si>
    <t>59.2</t>
  </si>
  <si>
    <t>Распределительный газопровод пос. Возрождение Выборгского района Ленинградской области</t>
  </si>
  <si>
    <t>59.3</t>
  </si>
  <si>
    <t>Распределительный газопровод пос. Красный Холм Выборгского района Ленинградской области</t>
  </si>
  <si>
    <t>59.4</t>
  </si>
  <si>
    <t>59.5</t>
  </si>
  <si>
    <t>Распределительный газопровод пос. Пальцево Выборгского района Ленинградской области</t>
  </si>
  <si>
    <t>ГРС Ударник</t>
  </si>
  <si>
    <t>Газопровод межпоселковый от п. Поляны до п. Клеверное, п. Краснофлотское, п. Красная Долина, с отводами на п. Заполье, п. Сосновый Бор, п. Рябово Выборгского района</t>
  </si>
  <si>
    <t>60.1</t>
  </si>
  <si>
    <t>Распределительный газопровод  п. Рябово Выборгского района Ленинградской области</t>
  </si>
  <si>
    <t>60.2</t>
  </si>
  <si>
    <t>Распределительный газопровод пос. Сосновый Бор Выборгского района Ленинградской области</t>
  </si>
  <si>
    <t>60.3</t>
  </si>
  <si>
    <t>Распределительный газопровод пос. Заполье Выборгского района Ленинградской области</t>
  </si>
  <si>
    <t>60.4</t>
  </si>
  <si>
    <t>Распределительный газопровод пос. Клеверное Выборгского района Ленинградской области</t>
  </si>
  <si>
    <t>60.5</t>
  </si>
  <si>
    <t>60.6</t>
  </si>
  <si>
    <t>Распределительный газопровод в п. Красная Долина Выборгского района Ленинградской области</t>
  </si>
  <si>
    <t>60.7</t>
  </si>
  <si>
    <t>Распределительный газопровод в п. Краснофлотское Выборгского района Ленинградской области</t>
  </si>
  <si>
    <t>Межпоселковый газопровод ГРС Ударник - п. Лебяжье - п. Яковлево - п. Горьковское - д. Семашко Выборгского района Ленинградской области</t>
  </si>
  <si>
    <t>61.1</t>
  </si>
  <si>
    <t>Распределительный газопровод пос. Лебяжье Выборгского района Ленинградской области</t>
  </si>
  <si>
    <t>61.2</t>
  </si>
  <si>
    <t>Распределительный газопровод пос. Яковлево Выборгского района Ленинградской области</t>
  </si>
  <si>
    <t>61.3</t>
  </si>
  <si>
    <t>Распределительный газопровод  пос. Горьковское Выборгского района Ленинградской области</t>
  </si>
  <si>
    <t>61.4</t>
  </si>
  <si>
    <t>Распределительный газопровод дер. Семашко Выборгского района Ленинградской области</t>
  </si>
  <si>
    <t>ГРС Новый Свет</t>
  </si>
  <si>
    <t>Газопровод межпоселковый от д. Мал. Верево до д. Большое Верево, п.ст. Верево, д. Зайцево Гатчинского района</t>
  </si>
  <si>
    <t>62.1</t>
  </si>
  <si>
    <t>Распределительный газопровод для газоснабжения жилых домов жд. ст. Верево  Гатчинского района</t>
  </si>
  <si>
    <t>62.2</t>
  </si>
  <si>
    <t>Распределительный газопровод для газоснабжения жилых домов д. Зайцево Гатчинского района</t>
  </si>
  <si>
    <t>62.3</t>
  </si>
  <si>
    <t>Распределительный газопровод для газоснабжения жилых домов д. Большое Верево</t>
  </si>
  <si>
    <t>Межпоселковый газопровод высокого давления от д. Малое Верево к ГРП п.Тайцы Гатчинского района</t>
  </si>
  <si>
    <t>63.1</t>
  </si>
  <si>
    <t>Распределительный газопровод для газоснабжения жилых домов д. Кирлово Гатчинского района Ленинградской области</t>
  </si>
  <si>
    <t>63.2</t>
  </si>
  <si>
    <t>Распределительный газопровод для газоснабжения жилых домов д. Пегелево Гатчинского района Ленинградской области</t>
  </si>
  <si>
    <t>Межпоселковый газопровод  до д.Коммолово Гатчинского района</t>
  </si>
  <si>
    <t>64.1</t>
  </si>
  <si>
    <t>ГРС Ополье</t>
  </si>
  <si>
    <t>Газопровод межпоселковый от д. Большая Пустомержа до д. Именицы, д. Недоблицы с отводом на д. Мануйлово Кингисеппского района</t>
  </si>
  <si>
    <t>65.1</t>
  </si>
  <si>
    <t>Распределительный газопровод в д. Недоблицы Кингисеппского района Ленинградской области</t>
  </si>
  <si>
    <t>65.2</t>
  </si>
  <si>
    <t>Распределительный газопровод в д. Именицы Кингисеппского района Ленинградской области</t>
  </si>
  <si>
    <t>65.3</t>
  </si>
  <si>
    <t>Газопровод межпоселковый от ГРС "Ополье" до д. Коммунар, д.Керстово с отводом на промзону Кингисеппского района</t>
  </si>
  <si>
    <t>66.1</t>
  </si>
  <si>
    <t>66.2</t>
  </si>
  <si>
    <t>Распределительный газопровод для газоснабжения жилых домов в дер. Керстово Кингисеппского муниципального района Ленинградской области</t>
  </si>
  <si>
    <t>Межпоселковый газопровод до д. Малая Пустомержа - д. Онстопель Кингисеппского района Ленинградской области</t>
  </si>
  <si>
    <t>67.1</t>
  </si>
  <si>
    <t>Распределительный газопровод дер. Малая Пустомержа Кингисеппского района Ленинградской области</t>
  </si>
  <si>
    <t>67.2</t>
  </si>
  <si>
    <t>Распределительный газопровод дер. Онстопель Кингисеппского района Ленинградской области</t>
  </si>
  <si>
    <t>Межпоселковый газопровод от д. Ополье до д. Лялицы - д. Гурлево с отводом на д. Литизно Кингисеппского района Ленинградской области</t>
  </si>
  <si>
    <t>68.1</t>
  </si>
  <si>
    <t>Распределительный газопровод  дер. Лялицы Кингисеппского района Ленинградской области</t>
  </si>
  <si>
    <t>68.2</t>
  </si>
  <si>
    <t>Распределительный газопровод дер. Гурлево Кингисеппского района Ленинградской области</t>
  </si>
  <si>
    <t>68.3</t>
  </si>
  <si>
    <t>Распределительный газопровод дер. Литизно Кингисеппского района Ленинградской области</t>
  </si>
  <si>
    <t>Межпоселковый газопровод д. Мануйлово -п. Ивановское -  д. Юрки с отводом на д. Ветки,  д.Сягло Кингисеппского района Ленинградской области (этап 2)</t>
  </si>
  <si>
    <t>69.1</t>
  </si>
  <si>
    <t>Распределительный газопровод  пос. Ивановское Кингисеппского района Ленинградской области</t>
  </si>
  <si>
    <t>69.2</t>
  </si>
  <si>
    <t>Распределительный газопровод дер. Юрки Кингисеппского района Ленинградской области</t>
  </si>
  <si>
    <t>69.3</t>
  </si>
  <si>
    <t>Распределительный газопровод дер. Ветки Кингисеппского района Ленинградской области</t>
  </si>
  <si>
    <t>69.4</t>
  </si>
  <si>
    <t>Распределительный газопровод дер. Сягло Кингисеппского района Ленинградской области</t>
  </si>
  <si>
    <t>ГРС Большевик-2</t>
  </si>
  <si>
    <t>Газопровод межпоселковый от д. Низино до д. Санино, д. Ольгино, д. Марьино, д. Владимировка Ломоносовского района</t>
  </si>
  <si>
    <t>70.1</t>
  </si>
  <si>
    <t>70.2</t>
  </si>
  <si>
    <t>70.3</t>
  </si>
  <si>
    <t>Газопровод межпоселковый от ГРС «Большевик ГПЗ» до д. Алакюля, п. Ропша, д. Рапполово, д. Тиммолово, д. Капорское, д. Пигелево, д. Куттузи Ломоносовского района</t>
  </si>
  <si>
    <t>71.1</t>
  </si>
  <si>
    <t>Распределительный газопровод для газоснабжения природным газом потребителей д. Рапполово Аннинского городского поселения Ломоносовского района Ленинградской области</t>
  </si>
  <si>
    <t>71.2</t>
  </si>
  <si>
    <t>Распределительный газопровод для газоснабжения природным газом потребителей д. Тиммолово Аннинского городского поселения Ломоносовского района Ленинградской области</t>
  </si>
  <si>
    <t>71.3</t>
  </si>
  <si>
    <t>Распределительный газопровод для газоснабжения природным газом потребителей д. Кемпелево Аннинского городского поселения Ломоносовского района Ленинградской области</t>
  </si>
  <si>
    <t>71.4</t>
  </si>
  <si>
    <t>Распределительный газопровод для газоснабжения природным газом потребителей д. Капорское Аннинского городского поселения Ломоносовского района Ленинградской области</t>
  </si>
  <si>
    <t>71.5</t>
  </si>
  <si>
    <t>Распределительный газопровод для газоснабжения природным газом потребителей д. Пигелево Аннинского городского поселения Ломоносовского района Ленинградской области</t>
  </si>
  <si>
    <t>71.6</t>
  </si>
  <si>
    <t>Распределительный газопровод для газоснабжения природным газом потребителей д. Куттузи Аннинского городского поселения Ломоносовского района Ленинградской области</t>
  </si>
  <si>
    <t>71.7</t>
  </si>
  <si>
    <t>Распределительный газопровод для газоснабжения природным газом потребителей д. Алакюля Аннинского городского поселения Ломоносовского района Ленинградской области</t>
  </si>
  <si>
    <t xml:space="preserve">Межпоселковый газопровод д. Рюмки - д. Лесопитомник - г.п.Новоселье Ленинградской области </t>
  </si>
  <si>
    <t>72.1</t>
  </si>
  <si>
    <t>Распределительный (подводящий) газопровод для газоснабжения малоэтажной жилой застройки д.Новополье</t>
  </si>
  <si>
    <t>73.1</t>
  </si>
  <si>
    <t>ГРС Невская Дубровка</t>
  </si>
  <si>
    <t>Газопровод межпоселковый от ГРС "Невская Дубровка" до д. Манушкино Всеволожского района</t>
  </si>
  <si>
    <t>74.1</t>
  </si>
  <si>
    <t>Распределительный газопровод дер. Манушкино Всеволожского района Ленинградской области</t>
  </si>
  <si>
    <t xml:space="preserve">Межпоселковый газопровод до д. Резвых, д. Черная речка Всеволожского района Ленинградской области </t>
  </si>
  <si>
    <t>75.1</t>
  </si>
  <si>
    <t xml:space="preserve">Распределительный газопровод дер. Резвых Всеволожского района Ленинградской области </t>
  </si>
  <si>
    <t>75.2</t>
  </si>
  <si>
    <t xml:space="preserve">Распределительный газопровод дер. Черная Речка Всеволожского района Ленинградской области </t>
  </si>
  <si>
    <t>Газопровод межпоселковый от ГРС "Кириши"  до п. Пчевжа, г.п. Будогощь с отводами на д. Гремячево и  д. Кукуй  Киришского района</t>
  </si>
  <si>
    <t>76.1</t>
  </si>
  <si>
    <t>Распределительный газопровод дер. Горчаково Киришского района Ленинградской области</t>
  </si>
  <si>
    <t>76.2</t>
  </si>
  <si>
    <t>76.3</t>
  </si>
  <si>
    <t>76.4</t>
  </si>
  <si>
    <t>76.5</t>
  </si>
  <si>
    <t>76.6</t>
  </si>
  <si>
    <t>Распределительный газопровод пос. Пчевжа  Киришского района Ленинградской области</t>
  </si>
  <si>
    <t>Межпоселковый газопровод п. Пчевжа - д. Белая Киришского района Ленинградской области (этап 2)</t>
  </si>
  <si>
    <t>77.1</t>
  </si>
  <si>
    <t>Распределительный газопровод дер. Белая  Киришского района Ленинградской области</t>
  </si>
  <si>
    <t>Межпоселковый газопровод д. Авдетово, д. Кровино Сельцо Киришского района Ленинградской области (этап 2)</t>
  </si>
  <si>
    <t>78.1</t>
  </si>
  <si>
    <t>Распределительный газопровод дер. Авдетово  Киришского района Ленинградской области</t>
  </si>
  <si>
    <t>78.2</t>
  </si>
  <si>
    <t>Распределительный газопровод дер. Кровино Сельцо  Киришского района Ленинградской области</t>
  </si>
  <si>
    <t>79.1</t>
  </si>
  <si>
    <t>Распределительный газопровод пос. Тихорицы  Киришского района Ленинградской области</t>
  </si>
  <si>
    <t>79.2</t>
  </si>
  <si>
    <t>Распределительный газопровод дер. Грабково  Киришского района Ленинградской области</t>
  </si>
  <si>
    <t>79.3</t>
  </si>
  <si>
    <t>Распределительный газопровод дер. Кусино Киришского района Ленинградской области</t>
  </si>
  <si>
    <t>79.4</t>
  </si>
  <si>
    <t>Распределительный газопровод дер. Берёзовик Киришского района Ленинградской области</t>
  </si>
  <si>
    <t>ГРС МГА</t>
  </si>
  <si>
    <t>Газопровод межпоселковый от г. Мга до д. Пухолово, д. Сологубовка, д. Петрово, д. Турышкино, п. Старая Малукса, п. Новая Малукса с отводом на д. Лезье, д. Муя Кировского района</t>
  </si>
  <si>
    <t>Распределительный газопровод дер. Лезье Кировского района Ленинградской области</t>
  </si>
  <si>
    <t>Распределительный газопровод дер. Муя Кировского района Ленинградской области</t>
  </si>
  <si>
    <t>Распределительный газопровод дер. Петрово Кировского района Ленинградской области</t>
  </si>
  <si>
    <t>Распределительный газопровод дер. Сологубовка Кировского района Ленинградской области</t>
  </si>
  <si>
    <t>Распределительный газопровод дер. Турышкино Кировского района Ленинградской области</t>
  </si>
  <si>
    <t>Распределительный газопровод п. Новая Малукса Кировского района Ленинградской области</t>
  </si>
  <si>
    <t>ГРС Сланцы</t>
  </si>
  <si>
    <t>Газопровод межпоселковый  от г. Сланцы до д. Большие Поля, д. Каменка, д. Печурки, д. Загривье Сланцевского района</t>
  </si>
  <si>
    <t>Межпоселковый газопровод д. Выскатка -  д. Кушела - д. Заберезье - д. Кологриво - д. Плешево - д. Менюши - д. Старополье - д. Шакицы - д. Овсище с отводами на дер.Пантелейково, дер. Гаянщина Сланцевского района Ленинградской области</t>
  </si>
  <si>
    <t>84.1</t>
  </si>
  <si>
    <t>Распределительный газопровод дер. Кушела Сланцевского района  Ленинградской области</t>
  </si>
  <si>
    <t>Распределительный газопровод дер. Заберезье Сланцевского района  Ленинградской области</t>
  </si>
  <si>
    <t>Распределительный газопровод дер. Кологриво Сланцевского района  Ленинградской области</t>
  </si>
  <si>
    <t>Распределительный газопровод дер. Плешево Сланцевского района  Ленинградской области</t>
  </si>
  <si>
    <t>Распределительный газопровод дер. Менюши Сланцевского района  Ленинградской области</t>
  </si>
  <si>
    <t>Распределительный газопровод  дер. Старополье Сланцевского района  Ленинградской области</t>
  </si>
  <si>
    <t>Распределительный газопровод дер. Шакицы Сланцевского района  Ленинградской области</t>
  </si>
  <si>
    <t>Распределительный газопровод дер. Овсище Сланцевского района  Ленинградской области</t>
  </si>
  <si>
    <t>Распределительный газопровод дер.Пантелейково Сланцевского района  Ленинградской области</t>
  </si>
  <si>
    <t>Распределительный газопровод дер. Гаянщина Сланцевского района  Ленинградской области</t>
  </si>
  <si>
    <t>Межпоселковый газопровод д. Выскатка - д. Рудно - д. Гусева Гора - д. Новоселье с отводом на д. Заовражье Сланцевского района Ленинградской области</t>
  </si>
  <si>
    <t>85.1</t>
  </si>
  <si>
    <t>Распределительный газопровод дер. Рудно Сланцевского района  Ленинградской области</t>
  </si>
  <si>
    <t>85.2</t>
  </si>
  <si>
    <t>Распределительный газопровод дер. Гусева Гора Сланцевского района  Ленинградской области</t>
  </si>
  <si>
    <t>85.3</t>
  </si>
  <si>
    <t>Распределительный газопровод дер. Новоселье Сланцевского района  Ленинградской области</t>
  </si>
  <si>
    <t>Распределительный газопровод дер. Заовражье Сланцевского района  Ленинградской области</t>
  </si>
  <si>
    <t>ГРС Русский дизель</t>
  </si>
  <si>
    <t>Газопровод  межпоселковый от распределительного газопровода Ду700 ГРС «Русский Дизель» до мкр. «Южный» г. Всеволожск  с отводом на д. Коркино, к западной части д. Суоранда Всеволожского района</t>
  </si>
  <si>
    <t>Газопровод межпоселковый до Андреевского скита Александро-Невской Лавры Всеволожский район</t>
  </si>
  <si>
    <t>90.1</t>
  </si>
  <si>
    <t>ГРС Романовка</t>
  </si>
  <si>
    <t>Газопровод межпоселковый высокого давления п. Рахья – п. Ириновка – п. Борисова Грива Всеволожского района Ленинградской области</t>
  </si>
  <si>
    <t>91.1</t>
  </si>
  <si>
    <t>Распределительный газопровод, дер.Ириновка</t>
  </si>
  <si>
    <t>91.2</t>
  </si>
  <si>
    <t>Газопровод среднего давления, ст. Ириновка</t>
  </si>
  <si>
    <t>91.3</t>
  </si>
  <si>
    <t xml:space="preserve">Межпоселковый газопровод от д. Коккорево до п.ст. Ладожское Озеро Всеволожского района Ленинградской области </t>
  </si>
  <si>
    <t>92.1</t>
  </si>
  <si>
    <t>ГРС Синявино</t>
  </si>
  <si>
    <t>93.1</t>
  </si>
  <si>
    <t>ГРС Лодейное Поле</t>
  </si>
  <si>
    <t>Газопровод межпоселковый пос. Янега - дер. Харевщина - г.п. Свирьстрой Лодейнопольского района Ленинградской области</t>
  </si>
  <si>
    <t>94.1</t>
  </si>
  <si>
    <t>Распределительный газопровод по г.п. Свирьстрой Свирьстройского городского поселения Лодейнопольского муниципального района Ленинградской области</t>
  </si>
  <si>
    <t>ГРС Овино</t>
  </si>
  <si>
    <t>Межпоселковый газопровод от ГРС Овино - д. Овино - д. Чемихино - д. Сугорово - д. Свирь с отводом на д. Устье и д. Новая Ленинградской области</t>
  </si>
  <si>
    <t>Распределительный газопровод д. Чемихино Тихвинского района  Ленинградской области</t>
  </si>
  <si>
    <t>Распределительный газопровод д. Сугорово Тихвинского района  Ленинградской области</t>
  </si>
  <si>
    <t>Распределительный газопровод д. Свирь Тихвинского района  Ленинградской области</t>
  </si>
  <si>
    <t>Распределительный газопровод д. Устье Тихвинского района  Ленинградской области</t>
  </si>
  <si>
    <t>Распределительный газопровод д. Новая Тихвинского района  Ленинградской области</t>
  </si>
  <si>
    <t>Межпоселковый газопровод п. Цвылево - д. Кулатино - д. Липная Горка с отводами на д. Дмитрово, д. Овинцево, д. Марково Ленинградской области</t>
  </si>
  <si>
    <t>Распределительный газопровод д. Кулатино Тихвинского района  Ленинградской области</t>
  </si>
  <si>
    <t>Распределительный газопровод д. Дмитрово Тихвинского района  Ленинградской области</t>
  </si>
  <si>
    <t>Распределительный газопровод д. Марково Тихвинского района  Ленинградской области</t>
  </si>
  <si>
    <t>ГРС Волосовская</t>
  </si>
  <si>
    <t>Межпоселковый газопровод до д. Русское Брызгово, д. Гомонтово, д. Марково Ленинградской области</t>
  </si>
  <si>
    <t>97.1</t>
  </si>
  <si>
    <t>Распределительный газопровод д. Марково Волосовского района  Ленинградской области</t>
  </si>
  <si>
    <t>ГРС Лебяжье</t>
  </si>
  <si>
    <t>Межпоселковый газопровод от д. Лопухинка до д. Муховицы и д. Заостровье Ломоносовского района Ленинградской области</t>
  </si>
  <si>
    <t>98.1</t>
  </si>
  <si>
    <t>98.2</t>
  </si>
  <si>
    <t>99.1</t>
  </si>
  <si>
    <t>99.2</t>
  </si>
  <si>
    <t xml:space="preserve">Распределительный газопровод дер. Лопухинка (ул. Хвойная) </t>
  </si>
  <si>
    <t>99.3</t>
  </si>
  <si>
    <t>99.4</t>
  </si>
  <si>
    <t>ГРС Пикалевский комбинат</t>
  </si>
  <si>
    <t xml:space="preserve">Межпоселковый газопровод от ГРС Пикалево до д. Анисимово Бокситогорского района Ленинградской области </t>
  </si>
  <si>
    <t>100.1</t>
  </si>
  <si>
    <t xml:space="preserve">Распределительный газопровод дер. Анисимово Бокситогорского района Ленинградской области </t>
  </si>
  <si>
    <t>ГРС Волхов-1</t>
  </si>
  <si>
    <t xml:space="preserve">Межпоселковый газопровод до д. Мякинкино - д. Трусово Волховского района Ленинградской области </t>
  </si>
  <si>
    <t>103.1</t>
  </si>
  <si>
    <t xml:space="preserve">Распределительный газопровод дер. Трусово Волховского района Ленинградской области </t>
  </si>
  <si>
    <t>ГРС Заря</t>
  </si>
  <si>
    <t xml:space="preserve">Межпоселковый газопровод п. Кирпичное - п. Кирилловское Выборгского района Ленинградской области </t>
  </si>
  <si>
    <t>104.1</t>
  </si>
  <si>
    <t>104.2</t>
  </si>
  <si>
    <t>ГРС Кипень</t>
  </si>
  <si>
    <t>105.1</t>
  </si>
  <si>
    <t>Газопровод среднего давления от ГРС "Кипень" до котельной д. Келози</t>
  </si>
  <si>
    <t>106.1</t>
  </si>
  <si>
    <t>ГРС Коробицино</t>
  </si>
  <si>
    <t>Межпоселковый газопровод п. Барышево - п. Житково - п.ст. Вещево Выборгского района Ленинградской области</t>
  </si>
  <si>
    <t>107.1</t>
  </si>
  <si>
    <t>Распределительный газопровод пос. Житково Выборгского района Ленинградской области</t>
  </si>
  <si>
    <t>Распределительный газопровод п. ст. Вещево Выборгского района Ленинградской области</t>
  </si>
  <si>
    <t>ГРС Светогорск</t>
  </si>
  <si>
    <t>Межпоселковый газопровод г. Каменногорск - п. Бородинское - п. Михалёво - п. Зайцево с отводом на п. Боровинка и п. Красный Сокол Ленинградской области</t>
  </si>
  <si>
    <t>108.1</t>
  </si>
  <si>
    <t>Распределительный газопровод пос. Бородинское Выборгского района Ленинградской области</t>
  </si>
  <si>
    <t>Распределительный газопровод пос. Михалёво Выборгского района Ленинградской области</t>
  </si>
  <si>
    <t>Распределительный газопровод пос. Зайцево Выборгского района Ленинградской области</t>
  </si>
  <si>
    <t>Распределительный газопровод пос. Боровинка Выборгского района Ленинградской области</t>
  </si>
  <si>
    <t>Распределительный газопровод пос. Красный Сокол Выборгского района Ленинградской области</t>
  </si>
  <si>
    <t>ГРС Кирилловская</t>
  </si>
  <si>
    <t>Межпоселковый газопровод п. Первомайское - п. Подгорное Выборгского района Ленинградской области</t>
  </si>
  <si>
    <t>109.1</t>
  </si>
  <si>
    <t>Распределительный газопровод пос. Подгорное Выборгского района Ленинградской области</t>
  </si>
  <si>
    <t>ГРС Фосфорит-2</t>
  </si>
  <si>
    <t>Газопровод межпоселковый д. Фёдоровка - д. Орлы – д. Манновка – д. Серёжино – д. Кошкино – д. Свейск – д. Жабино - д. Пулково с отводом на д. Сала Кингисеппского района Ленинградской области</t>
  </si>
  <si>
    <t>110.1</t>
  </si>
  <si>
    <t>Распределительный газопровод  дер. Орлы Кингисеппского района Ленинградской области</t>
  </si>
  <si>
    <t>Распределительный газопровод дер. Манновка Кингисеппского района Ленинградской области</t>
  </si>
  <si>
    <t>Распределительный газопровод дер. Сережино Кингисеппского района Ленинградской области</t>
  </si>
  <si>
    <t>Распределительный газопровод дер. Кошкино Кингисеппского района Ленинградской области</t>
  </si>
  <si>
    <t>Распределительный газопровод дер. Свейск Кингисеппского района Ленинградской области</t>
  </si>
  <si>
    <t>Распределительный газопровод дер. Жабино Кингисеппского района Ленинградской области</t>
  </si>
  <si>
    <t>Распределительный газопровод дер. Пулково Кингисеппского района Ленинградской области</t>
  </si>
  <si>
    <t>Распределительный газопровод дер. Сала Кингисеппского района Ленинградской области</t>
  </si>
  <si>
    <t xml:space="preserve">Межпоселковый газопровод до д. Саркюля Кингисеппского района Ленинградской области (этап 2) </t>
  </si>
  <si>
    <t>111.1</t>
  </si>
  <si>
    <t>Распределительный газопровод дер. Саркюля Кингисеппского района Ленинградской области</t>
  </si>
  <si>
    <t xml:space="preserve">Межпоселковый газопровод до д. Волково - д. Куровицы  Кингисеппского района Ленинградской области (этап 2) </t>
  </si>
  <si>
    <t>112.1</t>
  </si>
  <si>
    <t>Распределительный газопровод дер. Волково Кингисеппского района Ленинградской области</t>
  </si>
  <si>
    <t>Распределительный газопровод дер. Куровицы Кингисеппского района Ленинградской области</t>
  </si>
  <si>
    <t>ГРС Любань</t>
  </si>
  <si>
    <t>Межпоселковый газопровод от д. Померанье до д. Чудской Бор Тосненского района Ленинградской области</t>
  </si>
  <si>
    <t>113.1</t>
  </si>
  <si>
    <t>Распределительный газопровод  дер. Чудской Бор Тосненского района Ленинградской области</t>
  </si>
  <si>
    <t>Межпоселковый газопровод до д. Бабино Тосненского района Ленинградской области</t>
  </si>
  <si>
    <t>114.1</t>
  </si>
  <si>
    <t>Распределительный газопровод  дер. Бабино Тосненского района Ленинградской области</t>
  </si>
  <si>
    <t>Распределительный газопровод дер. Малое Переходное Тосненского района Ленинградской области</t>
  </si>
  <si>
    <t>Распределительный газопровод дер. Большое Переходное Тосненского района Ленинградской области</t>
  </si>
  <si>
    <t>Распределительный газопровод дер. Сустье-Конец Тосненского района Ленинградской области</t>
  </si>
  <si>
    <t>Распределительный газопровод дер. Коркино Тосненского района Ленинградской области</t>
  </si>
  <si>
    <t>Распределительный газопровод дер. Ямок Тосненского района Ленинградской области</t>
  </si>
  <si>
    <t>Распределительный газопровод дер. Заволожье Тосненского района Ленинградской области</t>
  </si>
  <si>
    <t>Распределительный газопровод дер. Русская Волжа Тосненского района Ленинградской области</t>
  </si>
  <si>
    <t>ГРС Мыслинский</t>
  </si>
  <si>
    <t>Межпоселковый газопровод к Свято-Троицкому Зеленецкому мужскому монастырю Волховского района Ленинградской области</t>
  </si>
  <si>
    <t>116.1</t>
  </si>
  <si>
    <t>Распределительный газопровод пос. Зеленец Волховского района Ленинградской области</t>
  </si>
  <si>
    <t>ГРС Дальняя Поляна</t>
  </si>
  <si>
    <t>Газопровод межпоселковый к д. Кобона Кировского района Ленинградской области</t>
  </si>
  <si>
    <t>117.1</t>
  </si>
  <si>
    <t>Распределительный газопровод д. Кобона Кировского района Ленинградской области</t>
  </si>
  <si>
    <t>117.2</t>
  </si>
  <si>
    <t>Распределительный газопровод д. Лаврово Кировского района Ленинградской области</t>
  </si>
  <si>
    <t>Газопровод межпоселковый д.Васильково - д.Сирокасска - с.Шум с отводом к п.Концы и п.Войбокало Кировского района Ленинградской области</t>
  </si>
  <si>
    <t>118.1</t>
  </si>
  <si>
    <t>Распределительный газопровод по д. Речка, д. Бабаново Кировского района Ленинградской области</t>
  </si>
  <si>
    <t>ГРС Гатчина</t>
  </si>
  <si>
    <t>Межпоселковый газопровод для газоснабжения жилых домов п. Торфопредприятие Гатчинского района Ленинградской области (в том числе проектно-изыскательские-работы)</t>
  </si>
  <si>
    <t>119.1</t>
  </si>
  <si>
    <t>Газопровод межпоселковый от ГРС "Гатчина" до д. Корпиково, д. Черново и д. Педлино с отводом на д. Хиндикалово</t>
  </si>
  <si>
    <t>120.1</t>
  </si>
  <si>
    <t>Распределительный газопровод по дер. Черново Гатчинского муниципального района Ленинградской области</t>
  </si>
  <si>
    <t>Распределительный газопровод по дер. Корпиково Гатчинского муниципального района Ленинградской области</t>
  </si>
  <si>
    <t>Распределительный газопровод по д. Хиндикалово, д. Пеньково Гатчинского муниципального района Ленинградской области</t>
  </si>
  <si>
    <t>Газопровод межпоселковый от д. Большое Рейзино до п. Мыза-Ивановка Гатчинского района</t>
  </si>
  <si>
    <t xml:space="preserve">Межпоселковый газопровод д. Ивановка -д. Алапурская - д. Мута -Кюля- д.Скворицы - с отводами до д. Петрово - д. Кезелево Гатчинский район
</t>
  </si>
  <si>
    <t>122.1</t>
  </si>
  <si>
    <t>Межпоселковый газопровод до д. Новые Черницы - д. Старые Черницы - д. Рябизи Гатчинского района</t>
  </si>
  <si>
    <t>ГРС Волхов-2</t>
  </si>
  <si>
    <t>Подводящий газопровод от ГРС к д. Бережки Волховского района</t>
  </si>
  <si>
    <t>124.1</t>
  </si>
  <si>
    <t>Газификация жилой застройки дер. Хотуча Волховского района Ленинградской области</t>
  </si>
  <si>
    <t>ГРС Фёдоровский</t>
  </si>
  <si>
    <t>Межпоселковый газопровод к д. Горки, с учетом газификации п.Лукаши, д.Бор, д.Веккелево, д.Шаглино, д.Руссолово, д.Романовка</t>
  </si>
  <si>
    <t>125.1</t>
  </si>
  <si>
    <t>Межпоселковый газопровод до д. Корпикюля Гатчинского района</t>
  </si>
  <si>
    <t>Межпоселковый газопровод до д. Порицы - д.Марьино Гатчинского района</t>
  </si>
  <si>
    <t>ГРС Ломоносов</t>
  </si>
  <si>
    <t>Газоснабжение природным газом пос. Большая Ижора</t>
  </si>
  <si>
    <t>ГРС Шоссейная</t>
  </si>
  <si>
    <t>Распределительный газопровод от ГРП-14 до газораспределительных сетей Красносельского района г. Санкт-Петербурга</t>
  </si>
  <si>
    <t>ГРС Потанино</t>
  </si>
  <si>
    <t>Межпоселковый газопровод от д. Самушкино - д. Шахново - д. Вороново Волховского района</t>
  </si>
  <si>
    <t>ГРС Подпорожье</t>
  </si>
  <si>
    <t>131</t>
  </si>
  <si>
    <t>Межпоселковый газопровод г.пос. Важины - д. Курпово Подпорожского района</t>
  </si>
  <si>
    <t>ГРС Тельмана</t>
  </si>
  <si>
    <t>132</t>
  </si>
  <si>
    <t>Строительство АГНКС-2 д. Ям-Ижора</t>
  </si>
  <si>
    <t>133</t>
  </si>
  <si>
    <t>Строительство подводящего газопровода к АГНКС-2 д. Ям-Ижора</t>
  </si>
  <si>
    <t>134</t>
  </si>
  <si>
    <t>Строительство АГНКС-1 д. Ям-Ижора</t>
  </si>
  <si>
    <t>Строительство подводящего газопровода к АГНКС-1 д. Ям-Ижора</t>
  </si>
  <si>
    <t>Реконструкция ГРС Ильичево Ленинградской области</t>
  </si>
  <si>
    <t>Реконструируемая ГРС</t>
  </si>
  <si>
    <t>ПАО "Газпром"</t>
  </si>
  <si>
    <t>Строительство АГНКС-1 пос. Огоньки А181 справа</t>
  </si>
  <si>
    <t>От перспективных источников газоснабжения:</t>
  </si>
  <si>
    <t>ГО и ГРС Красный Луч Ленинградской области</t>
  </si>
  <si>
    <t>Перспективный магистральный газопровод-отвод и ГРС</t>
  </si>
  <si>
    <t>Распределительный газопровод дер. Извоз Волосовского района Ленинградской области</t>
  </si>
  <si>
    <t>Распределительный газопровод дер. Волна Волосовского района Ленинградской области</t>
  </si>
  <si>
    <t>Распределительный газопровод дер. Вязок Волосовского района Ленинградской области</t>
  </si>
  <si>
    <t>Распределительный газопровод дер. Слепино Волосовского района Ленинградской области</t>
  </si>
  <si>
    <t>Распределительный газопровод дер. Мышкино Волосовского района Ленинградской области</t>
  </si>
  <si>
    <t>Распределительный газопровод дер. Редкино Волосовского района Ленинградской области</t>
  </si>
  <si>
    <t>Распределительный газопровод дер. Большой Сабск Волосовского района Ленинградской области</t>
  </si>
  <si>
    <t>Межпоселковый газопровод  до п. Красный Маяк - д. Лемовжа с отводами на д. Хотнежа, д. Коряча Волосовского района Ленинградской областии (этап 2)</t>
  </si>
  <si>
    <t>143.1</t>
  </si>
  <si>
    <t>Распределительный газопровод пос. Красный Маяк Волосовского района Ленинградской области</t>
  </si>
  <si>
    <t>143.2</t>
  </si>
  <si>
    <t>Распределительный газопровод дер. Лемовжа Волосовского района Ленинградской области</t>
  </si>
  <si>
    <t>143.3</t>
  </si>
  <si>
    <t>Распределительный газопровод дер. Хотнежа Волосовского района Ленинградской области</t>
  </si>
  <si>
    <t>143.4</t>
  </si>
  <si>
    <t>Распределительный газопровод дер. Коряча Волосовского района Ленинградской области</t>
  </si>
  <si>
    <t>Межпоселковый газопровод дер. Большой Сабск Волосовского района - д. Сватково - п. Осьмино  с отводом на д. Саба Лужского района Ленинградской области (этап 3)</t>
  </si>
  <si>
    <t>144.1</t>
  </si>
  <si>
    <t>Распределительный газопровод дер. Сватково Лужского района Ленинградской области</t>
  </si>
  <si>
    <t>144.2</t>
  </si>
  <si>
    <t>Распределительный газопровод пос. Осьмино Лужского района Ленинградской области</t>
  </si>
  <si>
    <t>144.3</t>
  </si>
  <si>
    <t>Распределительный газопровод дер. Саба Лужского района Ленинградской области</t>
  </si>
  <si>
    <t>Межпоселковый газопровод п. Осьмино - д. Чудиново - д. Залустежье - д. Рель - д. Самро с отводами на д. Сара-Лог, д. Псоедь, д. Рёлка, д. Ставотино Лужского района Ленинградской области (этап 4)</t>
  </si>
  <si>
    <t>145.1</t>
  </si>
  <si>
    <t>Распределительный газопровод дер. Чудиново Лужского района Ленинградской области</t>
  </si>
  <si>
    <t>145.2</t>
  </si>
  <si>
    <t>Распределительный газопровод дер. Залустежье Лужского района Ленинградской области</t>
  </si>
  <si>
    <t>145.3</t>
  </si>
  <si>
    <t>Распределительный газопровод дер. Рель Лужского района Ленинградской области</t>
  </si>
  <si>
    <t>145.4</t>
  </si>
  <si>
    <t>Распределительный газопровод дер. Самро Лужского района Ленинградской области</t>
  </si>
  <si>
    <t>145.5</t>
  </si>
  <si>
    <t>Распределительный газопровод дер. Сара-Лог Лужского района Ленинградской области</t>
  </si>
  <si>
    <t>145.6</t>
  </si>
  <si>
    <t>Распределительный газопровод дер. Псоедь Лужского района Ленинградской области</t>
  </si>
  <si>
    <t>145.7</t>
  </si>
  <si>
    <t>Распределительный газопровод дер. Рёлка Лужского района Ленинградской области</t>
  </si>
  <si>
    <t>145.8</t>
  </si>
  <si>
    <t>Распределительный газопровод дер. Ставотино Лужского района Ленинградской области</t>
  </si>
  <si>
    <t>ГРС Восточная-2</t>
  </si>
  <si>
    <t>Газопровод-связка распределительный между ГРС Восточная-2 и ГРС Кузьмолово Ленинградской области</t>
  </si>
  <si>
    <t>Газопровод-связка распределительный между ГРС</t>
  </si>
  <si>
    <t>Газопровод-отвод к п. Рассвет, Ленинградской области</t>
  </si>
  <si>
    <t>Газопровод межпоселковый от ГРС "Рассвет"- д. Доможирово - д. Яровщина - д. Пономарево с отводом на п.Оять и п.Рассвет Лодейнопольского района Ленинградской области</t>
  </si>
  <si>
    <t>148.1</t>
  </si>
  <si>
    <t>Газопровод межпоселковый от п. Оять до с. Паша, д. Надкопанье, д. Томилино, д Загубье с отводом на  д. Манихино, д. Берег и п. Свирица Волховского района</t>
  </si>
  <si>
    <t>149.1</t>
  </si>
  <si>
    <t>Распределительный газопровод с. Паша Волховского района Ленинградской области</t>
  </si>
  <si>
    <t>Распределительный газопровод  д. Надкопанье Волховского района Ленинградской области</t>
  </si>
  <si>
    <t>Распределительный газопровод д. Томилино Волховского района Ленинградской области</t>
  </si>
  <si>
    <t>Распределительный газопровод  д. Манихино Волховского района Ленинградской области</t>
  </si>
  <si>
    <t>Распределительный газопровод д. Берег Волховского района Ленинградской области</t>
  </si>
  <si>
    <t>Распределительный газопровод  д Загубье Волховского района Ленинградской области</t>
  </si>
  <si>
    <t xml:space="preserve">Межпоселковый газопровод от ГРС Рассвет до д. Оятский участок, п. Мехбаза, д. Новинка  (Алёховщинское СП), с.Алёховщина, д. Пойкимо, д. Явшиницы, д. Тервеничи с отводами на д. Яровщина  (Алёховщинское СП), д. Чашковичи, д. Кургино (Алёховщинское СП), д. Кидебра, п. Шархиничи, д. Игокиничи Лодейнопольского района Ленинградской области </t>
  </si>
  <si>
    <t xml:space="preserve">Распределительный газопровод дер. Оятский участок Лодейнопольского района Ленинградской области </t>
  </si>
  <si>
    <t xml:space="preserve">Распределительный газопровод пос. Мехбаза Лодейнопольского района Ленинградской области </t>
  </si>
  <si>
    <t xml:space="preserve">Распределительный газопровод дер. Новинка  (Алёховщинское СП) Лодейнопольского района Ленинградской области </t>
  </si>
  <si>
    <t xml:space="preserve">Распределительный газопровод с. Алёховщина Лодейнопольского района Ленинградской области </t>
  </si>
  <si>
    <t xml:space="preserve">Распределительный газопровод дер. Пойкимо Лодейнопольского района Ленинградской области </t>
  </si>
  <si>
    <t xml:space="preserve">Распределительный газопровод дер. Явшиницы Лодейнопольского района Ленинградской области </t>
  </si>
  <si>
    <t xml:space="preserve">Распределительный газопровод дер. Тервеничи Лодейнопольского района Ленинградской области </t>
  </si>
  <si>
    <t xml:space="preserve">Распределительный газопровод дер. Яровщина  (Алёховщинское СП) Лодейнопольского района Ленинградской области </t>
  </si>
  <si>
    <t xml:space="preserve">Распределительный газопровод дер. Чашковичи Лодейнопольского района Ленинградской области </t>
  </si>
  <si>
    <t xml:space="preserve">Распределительный газопровод дер. Кургино (Алёховщинское СП) Лодейнопольского района Ленинградской области </t>
  </si>
  <si>
    <t xml:space="preserve">Распределительный газопровод дер. Кидебра Лодейнопольского района Ленинградской области </t>
  </si>
  <si>
    <t xml:space="preserve">Распределительный газопровод пос. Шархиничи Лодейнопольского района Ленинградской области </t>
  </si>
  <si>
    <t xml:space="preserve">Распределительный газопровод дер. Игокиничи Лодейнопольского района Ленинградской области </t>
  </si>
  <si>
    <t xml:space="preserve">Межпоселковый газопровод до д. Рязановщина - д. Старая Силовая - п. Рыбежно - д. Усть-Рыбежно - д. Николаевщина с отводами на д. Новозотовское, д. Папоротно, д. Главная Запань Волховского района Ленинградской области </t>
  </si>
  <si>
    <t xml:space="preserve">Распределительный газопровод дер. Рязановщина Волховского района Ленинградской области </t>
  </si>
  <si>
    <t xml:space="preserve">Распределительный газопровод дер. Старая Силовая Волховского района Ленинградской области </t>
  </si>
  <si>
    <t xml:space="preserve">Распределительный газопровод пос. Рыбежно Волховского района Ленинградской области </t>
  </si>
  <si>
    <t xml:space="preserve">Распределительный газопровод дер. Усть-Рыбежно Волховского района Ленинградской области </t>
  </si>
  <si>
    <t xml:space="preserve">Распределительный газопровод дер. Николаевщина Волховского района Ленинградской области </t>
  </si>
  <si>
    <t xml:space="preserve">Распределительный газопровод дер. Новозотовское Волховского района Ленинградской области </t>
  </si>
  <si>
    <t xml:space="preserve">Распределительный газопровод дер. Папоротно Волховского района Ленинградской области </t>
  </si>
  <si>
    <t xml:space="preserve">Распределительный газопровод дер. Главная Запань Волховского района Ленинградской области </t>
  </si>
  <si>
    <t xml:space="preserve">Межпоселковый газопровод до д. Сторожно Волховского района Ленинградской области </t>
  </si>
  <si>
    <t xml:space="preserve">Распределительный газопровод дер. Сторожно Волховского района Ленинградской области </t>
  </si>
  <si>
    <t xml:space="preserve">Межпоселковый газопровод до д. Мошкино, д. Турыгино, д. Околок (Доможировское СП), д. Александровщина с отводом на д. Вахнова Кара Лодейнопольского района Ленинградской области </t>
  </si>
  <si>
    <t>153.1</t>
  </si>
  <si>
    <t>153.2</t>
  </si>
  <si>
    <t>153.3</t>
  </si>
  <si>
    <t>153.4</t>
  </si>
  <si>
    <t>Межпоселковый газопровод до д. Медвежья Кара Волховского района</t>
  </si>
  <si>
    <t>154.1</t>
  </si>
  <si>
    <t>Межпоселковый газопровод к д.Барково Лодейнопольского района</t>
  </si>
  <si>
    <t>155.1</t>
  </si>
  <si>
    <t>Газопровод-отвод и ГРС "Усть-Луга"</t>
  </si>
  <si>
    <t xml:space="preserve">Газопровод межпоселковый от ГРС "Усть-Луга" до д. Большое Куземкино, д. Ропша, д. Ванакюля, д. Калливере, д. Кейкино с отводами на д. Краколье, п. Усть-Луга, п. Преображенка, д. Выбье, промзону п. Усть-Луга, д. Малое Куземкино, д. Венекюля, д. Федоровка Кингисеппского района (1 этап. Межпоселковый газопровод от ГРС «Усть-Луга» до д. Краколье) </t>
  </si>
  <si>
    <t>Газопровод межпоселковый от ГРС "Усть-Луга" до д. Большое Куземкино, д. Ропша, д. Ванакюля, д. Калливере, д. Кейкино с отводами на д. Краколье, п. Усть-Луга, п. Преображенка, д. Выбье, промзону п. Усть-Луга, д. Малое Куземкино, д. Венекюля, д. Федоровка Кингисеппского района (2 этап. Межпоселковый газопровод от д. Краколье до п. Усть-Луга и д. Выбье с отводами на п. Преображенка, кот.№ 12 и ООО «Перегрузочный пункт»)</t>
  </si>
  <si>
    <t xml:space="preserve">Распределительный газопровод п. Усть-Луга Кингисеппского района Ленинградской области </t>
  </si>
  <si>
    <t xml:space="preserve">Распределительный газопровод дер. Выбье Кингисеппского района Ленинградской области </t>
  </si>
  <si>
    <t>Газопровод межпоселковый от ГРС "Усть-Луга" до д. Большое Куземкино, д. Ропша, д. Ванакюля, д. Калливере, д. Кейкино с отводами на д. Краколье, п. Усть-Луга, п. Преображенка, д. Выбье, промзону п. Усть-Луга, д. Малое Куземкино, д. Венекюля, д. Федоровка Кингисеппского района (3 этап. Межпоселковый газопровод от д. Краколье до д. Большое Куземкино, д. Ударник, д. Ропша, д. Ванакюля, д. Калливере, д. Федоровка с отводами на д. Малое Куземкино, д. Венекюля, д. Кейкино)</t>
  </si>
  <si>
    <t xml:space="preserve">Распределительный газопровод дер. Большое Куземкино Кингисеппского района Ленинградской области </t>
  </si>
  <si>
    <t xml:space="preserve">Распределительный газопровод дер. Ропша Кингисеппского района Ленинградской области </t>
  </si>
  <si>
    <t xml:space="preserve">Распределительный газопровод дер. Ванакюля Кингисеппского района Ленинградской области </t>
  </si>
  <si>
    <t xml:space="preserve">Распределительный газопровод дер. Кейкино Кингисеппского района Ленинградской области </t>
  </si>
  <si>
    <t>Газопровод межпоселковый от ГРС "Усть-Луга" до индустриальной зоны "Усть-Луга", д. Березняки, д. Большие Валговицы Кингисеппского района  Ленинградской области</t>
  </si>
  <si>
    <t xml:space="preserve"> Распределительный газопровод дер. Березняки  Кингисеппского района Ленинградской области </t>
  </si>
  <si>
    <t xml:space="preserve">Распределительный газопровод дер. Большие Валговицы Кингисеппского района Ленинградской области </t>
  </si>
  <si>
    <t>Газопровод межпоселковый до д. Косколово, д. Слободка, д. Югантово, д. Дубки, д. Ручьи, д. Вистино с отводом на портовые сооружения Кингисеппского района  Ленинградской области</t>
  </si>
  <si>
    <t xml:space="preserve">Распределительный газопровод дер. Косколово Кингисеппского района Ленинградской области </t>
  </si>
  <si>
    <t xml:space="preserve">Распределительный газопровод дер. Слободка Кингисеппского района Ленинградской области </t>
  </si>
  <si>
    <t xml:space="preserve">Распределительный газопровод дер. Югантово Кингисеппского района Ленинградской области </t>
  </si>
  <si>
    <t xml:space="preserve">Распределительный газопровод дер. Дубки Кингисеппского района Ленинградской области </t>
  </si>
  <si>
    <t xml:space="preserve">Распределительный газопровод дер. Ручьи Кингисеппского района Ленинградской области </t>
  </si>
  <si>
    <t xml:space="preserve">Распределительный газопровод дер. Вистино Кингисеппского района Ленинградской области </t>
  </si>
  <si>
    <t>ГРС Белоостров</t>
  </si>
  <si>
    <t xml:space="preserve">Газопровод межпоселковый до котельной ВММК Всеволожского района Ленинградской области </t>
  </si>
  <si>
    <t xml:space="preserve">Газопровод-связка распределительный между ГРС Белоостров и ГРС Поляны-2 Ленинградской области </t>
  </si>
  <si>
    <t>Строительство АГНКС-1 массив Белоостров</t>
  </si>
  <si>
    <t>Строительство подводящего газопровода к АГНКС-1 массив Белоостров</t>
  </si>
  <si>
    <t>Газопровод-отвод и ГРС «Выборгская целлюлоза-2»  Ленинградской области</t>
  </si>
  <si>
    <t xml:space="preserve">Межпоселковый газопровод от ГРС «Выборгская целлюлоза-2» – п. Глебычево – г. Приморск - п. Ермилово с отводами на п. Ландышевка, п. Прибылово  п. Ключевое и на морской порт Приморск Ленинградской области </t>
  </si>
  <si>
    <t>Распределительный газопровод пос. Глебычево Выборгского района  Ленинградской области</t>
  </si>
  <si>
    <t>Распределительный газопровод  г. Приморск Выборгского района  Ленинградской области</t>
  </si>
  <si>
    <t>Распределительный газопровод пос. Ермилово Выборгского района  Ленинградской области</t>
  </si>
  <si>
    <t>Распределительный газопровод пос. Ландышевка Выборгского района  Ленинградской области</t>
  </si>
  <si>
    <t>Распределительный газопровод пос. Прибылово Выборгского района  Ленинградской области</t>
  </si>
  <si>
    <t>Распределительный газопровод пос. Ключевое Выборгского района  Ленинградской области</t>
  </si>
  <si>
    <t xml:space="preserve">Межпоселковый газопровод от ГРС «Выборгская целлюлоза-2» – п. Медянка - п. Пихтовое - г. Высоцк с отводом на АО «РПК Высоцк «ЛУКОЙЛ-II» и Высоцкий зерновой терминал Ленинградской области </t>
  </si>
  <si>
    <t>Распределительный газопровод п. Медянка Выборгского района  Ленинградской области</t>
  </si>
  <si>
    <t>Распределительный газопровод г. Высоцк Выборгского района  Ленинградской области</t>
  </si>
  <si>
    <t xml:space="preserve">Межпоселковый газопровод от ГРС «Выборгская целлюлоза-2» -  п. Токарево - п. Черничное - п. Дятлово Выборгского района Ленинградской области </t>
  </si>
  <si>
    <t>Распределительный газопровод пос. Токарево Выборгского района  Ленинградской области</t>
  </si>
  <si>
    <t>Распределительный газопровод пос. Черничное Выборгского района  Ленинградской области</t>
  </si>
  <si>
    <t>Распределительный газопровод пос. Дятлово Выборгского района  Ленинградской области</t>
  </si>
  <si>
    <t>Газопровод-отвод к п. Подборовье, Ленинградская область</t>
  </si>
  <si>
    <t xml:space="preserve">Межпоселковый газопровод до д. Верховье - д. Поток - д. Гришкино - п. Заборье Бокситогорского района Ленинградской области </t>
  </si>
  <si>
    <t xml:space="preserve">Распределительный газопровод дер. Верховье Бокситогорского района Ленинградской области </t>
  </si>
  <si>
    <t xml:space="preserve">Распределительный газопровод дер. Поток Бокситогорского района Ленинградской области </t>
  </si>
  <si>
    <t xml:space="preserve">Распределительный газопровод дер. Гришкино Бокситогорского района Ленинградской области </t>
  </si>
  <si>
    <t xml:space="preserve">Распределительный газопровод п. Заборье Бокситогорского района Ленинградской области </t>
  </si>
  <si>
    <t>Газопровод-отвод и ГРС Красный Маяк</t>
  </si>
  <si>
    <t>176</t>
  </si>
  <si>
    <t>От  источников газоснабжения требующих реконструкции:</t>
  </si>
  <si>
    <t>Техническое перевооружение ГРС Совхоз Большевик</t>
  </si>
  <si>
    <t>Техническое перевооружение ГРС</t>
  </si>
  <si>
    <t xml:space="preserve">Межпоселковый газопровод к д. Старые Низковицы Гатчинского района </t>
  </si>
  <si>
    <t>Распределительный газопровод по дер. Старые Низковицы Гатчинского района Ленинградской области</t>
  </si>
  <si>
    <t>Реконструкция ГРС Пригородная</t>
  </si>
  <si>
    <t>Газопровод межпоселковый д. Агалатово до д.Елизаветинка, д. Керро Всеволожского района Ленинградской области</t>
  </si>
  <si>
    <t xml:space="preserve">Газопровод межпоселковый от д. Дранишники до д. Юкки Всеволожского района </t>
  </si>
  <si>
    <t>Газопровод межпоселковый д. Керро – д. Лемболово  Всеволожского района</t>
  </si>
  <si>
    <t>Распределительный газопровод в  п. Заводской Всеволожского района Ленинградской области</t>
  </si>
  <si>
    <t>Газопровод межпоселковый от д. Лехтуси до д. Матокса Всеволожского района Ленинградской области</t>
  </si>
  <si>
    <t>184.1</t>
  </si>
  <si>
    <t>Распределительный газопровод в  д. Матокса Всеволожского района Ленинградской области</t>
  </si>
  <si>
    <t>Газопровод от существующих распределительных сетей в д. Колбино до Санкт-Петербургского подворья Соловецкого монастыря Всеволожского района Ленинградской области</t>
  </si>
  <si>
    <t>Газопровод межпоселковый д. Хиттолово - п. Токсово Всеволожского района Ленинградской области</t>
  </si>
  <si>
    <t>Межпоселковый газопровод от д. Кавголово до д. Рапполово Всеволожского района</t>
  </si>
  <si>
    <t>187.1</t>
  </si>
  <si>
    <t xml:space="preserve">Газопровод межпоселковый от "Бокситогорский глинозем" до д. Колбеки, д.Золотово, д.Мозолево-1 Бокситогорского района </t>
  </si>
  <si>
    <t>Распределительный газопровод по дер. Золотово Бокситогорского муниципального района Ленинградской области</t>
  </si>
  <si>
    <t xml:space="preserve">Распределительный газопровод по дер. Колбеки Бокситогорского муниципального района Ленинградской области </t>
  </si>
  <si>
    <t>Распределительный газопровод по дер. Мозолево-1 Бокситогорского муниципального района Ленинградской области</t>
  </si>
  <si>
    <t>Распределительный газопровод по дер. Большой Остров Бокситогорского муниципального района Ленинградской области</t>
  </si>
  <si>
    <t>Распределительный газопровод по дер. Носово Бокситогорского муниципального района Ленинградской области</t>
  </si>
  <si>
    <t>Распределительный газопровод по дер. Селище Бокситогорского муниципального района Ленинградской области</t>
  </si>
  <si>
    <t>Реконструкция ГРС Сосновый Бор</t>
  </si>
  <si>
    <t>Газопровод межпоселковый от г. Сосновый Бор до  п. Шепелево, д. Гора Валдай, д. Черная Лахта, п. Форт-Красная Горка Ломоносовского района</t>
  </si>
  <si>
    <t>Распределительный газопровод в д.Гора Валдай</t>
  </si>
  <si>
    <t>Распределительный газопровод г.Сосновый Бор Ленинградской области (от ГРП 4 по пр.Героев до северной границы Сосновоборского городского округа)</t>
  </si>
  <si>
    <t>192.1</t>
  </si>
  <si>
    <t>Строительство  АГНКС-1 г.  Сосновый Бор</t>
  </si>
  <si>
    <t>Строительство подводящего газопровода к АГНКС-1 г. Сосновый Бор</t>
  </si>
  <si>
    <t>Реконструкция ГРС Сясьстрой (Сясьский ЦБК)</t>
  </si>
  <si>
    <t>Газопровод межпоселковый от д. Алексино до д. Яхново, д.  Морозово, д. Андреевщина, с отводами на д. Кулаково, д. Льзи, д. Хвалово Волховского района Ленинградской области</t>
  </si>
  <si>
    <t>Распределительный газопровод  д. Яхново Волховского района Ленинградской области</t>
  </si>
  <si>
    <t>Распределительный газопровод  д. Морозово Волховского района Ленинградской области</t>
  </si>
  <si>
    <t>Распределительный газопровод  д. Андреевщина Волховского района Ленинградской области</t>
  </si>
  <si>
    <t>Распределительный газопровод  д. Кулаково Волховского района Ленинградской области</t>
  </si>
  <si>
    <t>Распределительный газопровод  д. Льзи Волховского района Ленинградской области</t>
  </si>
  <si>
    <t>Распределительный газопровод  д. Хвалово Волховского района Ленинградской области</t>
  </si>
  <si>
    <t>Газопровод межпоселковый от ГРС Сясьский ЦБК до д. Пехалево, д. Березье, д. Немятово-2, д. Немятово-1, д. Глядково Волховского района Ленинградской области</t>
  </si>
  <si>
    <t>197.1</t>
  </si>
  <si>
    <t>197.2</t>
  </si>
  <si>
    <t>Распределительный газопровод  д. Березье Волховского района Ленинградской области</t>
  </si>
  <si>
    <t>197.3</t>
  </si>
  <si>
    <t>Распределительный газопровод  д.  Немятово-1 Волховского района Ленинградской области</t>
  </si>
  <si>
    <t>197.4</t>
  </si>
  <si>
    <t>Распределительный газопровод  д. Немятово-2 Волховского района Ленинградской области</t>
  </si>
  <si>
    <t>197.5</t>
  </si>
  <si>
    <t>Распределительный газопровод  д. Глядково Волховского района Ленинградской области</t>
  </si>
  <si>
    <t>Техническое перевооружение ГРС Гомонтово</t>
  </si>
  <si>
    <t>Межпоселковый газопровод до д. Кайкино, д. Большие Лашковицы, д. Большое Тешково, д. Малое Тешково, д. Томарово Волосовского района Ленинградской области</t>
  </si>
  <si>
    <t>Распределительный газопровод дер.  Большие Лашковицы Волосовского района Ленинградской области</t>
  </si>
  <si>
    <t>Распределительный газопровод дер.  Большое Тешково Волосовского района Ленинградской области</t>
  </si>
  <si>
    <t>Распределительный газопровод дер. Малое Тешково Волосовского района Ленинградской области</t>
  </si>
  <si>
    <t>Распределительный газопровод дер. Томарово Волосовского района Ленинградской области</t>
  </si>
  <si>
    <t>Реконструкция ГРС Ефимовская, Ленинградская область</t>
  </si>
  <si>
    <t>Межпоселковый газопровод ГРС Ефимовская - д. Заголодно - д. Красная Речка д. Журавлёво - д. Бережок - д. Климово Бокситогорского района с отводом на д. Косые Харчевни Бокситогорского района Ленинградской области (этап 1)</t>
  </si>
  <si>
    <t>Межпоселковый газопровод до д. Спирово - д. Сосновый Бор - д. Калитки - с. Сомино Бокситогорского района Ленинградской области (этап 2)</t>
  </si>
  <si>
    <t>202.1</t>
  </si>
  <si>
    <t>202.2</t>
  </si>
  <si>
    <t>202.3</t>
  </si>
  <si>
    <t>202.4</t>
  </si>
  <si>
    <t>Реконструкция ГРС Свердлова</t>
  </si>
  <si>
    <t>Реконструкция ГРС Лаголово новая</t>
  </si>
  <si>
    <t>Межпоселковый газопровод д. Малая Ивановка Гатчинского района</t>
  </si>
  <si>
    <t>Строительство распределительного газопровода для газификации муниципального образования Виллозское городское поселение Ленинградской области</t>
  </si>
  <si>
    <t>Техническое перевооружение КУ № 6 ГО к ГРС Копорье (охранный кран) КСПГ Копорье</t>
  </si>
  <si>
    <t>Межпоселковый газопровод д.Флоревицы, д. Воронино Ломоносовский район</t>
  </si>
  <si>
    <t>Примечание:</t>
  </si>
  <si>
    <r>
      <rPr>
        <sz val="11"/>
        <color rgb="FF000000"/>
        <rFont val="Arial Narrow"/>
        <family val="2"/>
        <charset val="204"/>
      </rPr>
      <t>1)</t>
    </r>
    <r>
      <rPr>
        <sz val="12"/>
        <color rgb="FF000000"/>
        <rFont val="Arial Narrow"/>
        <family val="2"/>
        <charset val="204"/>
      </rPr>
      <t xml:space="preserve"> Расчет выполнен с учетом показателя жилищного фонда на текущий год и не учитывает его ежегодный прирост</t>
    </r>
  </si>
  <si>
    <t>2) В случае различных Заказчиков по ПИР и СМР - указываются 2 Заказчика в формате "Заказчик ПИР/Заказчик СМР"</t>
  </si>
  <si>
    <t>3) Срок обеспечения технической возможности подачи газа для проведения пуско-наладочных работ (получения разрешения на подачу газа)</t>
  </si>
  <si>
    <t>4) Так как данные показатели превышают количество заявленных к подготовке домовладений и котельных по объекту, обеспечение подключения данных потребителей находится в зоне ответственности администраций субъектов Российской Федерации и необходимо к выполнению в полном объеме для достижения целевых показателей уровня газификации населения в субъекте</t>
  </si>
  <si>
    <t>5) В случае количества газифицируемых домовладений более 50 ед., подготовка потребителей к приему газа осуществляется следующим образом: в год создания внутрипоселковой инфраструктуры Администрация обязуется подключить не менее 40 % от заявленных домовладений, на следующий год – 60 % домовладений</t>
  </si>
  <si>
    <r>
      <t>Заказчик</t>
    </r>
    <r>
      <rPr>
        <b/>
        <vertAlign val="superscript"/>
        <sz val="11"/>
        <color indexed="48"/>
        <rFont val="Arial Narrow"/>
        <family val="2"/>
        <charset val="204"/>
      </rPr>
      <t>1)</t>
    </r>
  </si>
  <si>
    <r>
      <t>окончание 
СМР</t>
    </r>
    <r>
      <rPr>
        <b/>
        <vertAlign val="superscript"/>
        <sz val="11"/>
        <color indexed="48"/>
        <rFont val="Arial Narrow"/>
        <family val="2"/>
        <charset val="204"/>
      </rPr>
      <t>2)</t>
    </r>
  </si>
  <si>
    <r>
      <t>срок ввода в эксплуатацию</t>
    </r>
    <r>
      <rPr>
        <b/>
        <vertAlign val="superscript"/>
        <sz val="11"/>
        <color indexed="48"/>
        <rFont val="Arial Narrow"/>
        <family val="2"/>
        <charset val="204"/>
      </rPr>
      <t>3)</t>
    </r>
  </si>
  <si>
    <r>
      <t>Объекты газификации Ленинградской области согласно Программе развития газоснабжения и газификации Ленинградской области на 2024 год</t>
    </r>
    <r>
      <rPr>
        <sz val="32"/>
        <rFont val="Arial Narrow"/>
        <family val="2"/>
        <charset val="204"/>
      </rPr>
      <t xml:space="preserve">
(план-график синхронизации</t>
    </r>
    <r>
      <rPr>
        <b/>
        <sz val="32"/>
        <rFont val="Arial Narrow"/>
        <family val="2"/>
        <charset val="204"/>
      </rPr>
      <t>)</t>
    </r>
  </si>
  <si>
    <t>Распределительный газопровод дер. Лесопитомник Ломоносовского района Ленинградской области</t>
  </si>
  <si>
    <t>Распределительный газопровод дер. Муховицы Ломоносовского района Ленинградской области</t>
  </si>
  <si>
    <t>Распределительный газопровод дер. Заостровье Ломоносовского района Ленинградской области</t>
  </si>
  <si>
    <t>Межпоселковый газопровод д. Лопухинка - д. Горки с отводом до д. Лопухинка (ул. Хвойная), д. Верхние Рудицы, д. Старые Мёдуши, д. Никольское, д. Извара и д. Савольщина Ломоносовского района Ленинградской области</t>
  </si>
  <si>
    <t>Распределительный газопровод дер. Горки Ломоносовского района Ленинградской области</t>
  </si>
  <si>
    <t>Распределительный газопровод дер. Старые Мёдуши Ломоносовского района Ленинградской области</t>
  </si>
  <si>
    <t>Распределительный газопровод дер. Верхние Рудицы Ломоносовского района Ленинградской области</t>
  </si>
  <si>
    <t>Распределительный газопровод дер. Савольщина Ломоносовского района Ленинградской области</t>
  </si>
  <si>
    <t>Распределительный газопровод дер. Извара Ломоносовского района Ленинградской области</t>
  </si>
  <si>
    <t xml:space="preserve">Межпоселковый газопровод до д.Глухово, д. Витино с отводом на д. Трудовик Ломоносовского района Ленинградской области </t>
  </si>
  <si>
    <t>Межпоселковый газопровод от п. Красная Дача до д. Малое Переходное - д. Большое Переходное - д. Сустье-Конец с отводом на д. Коркино, д. Ямок, д. Заволожье, д. Русская Волжа Тосненского района Ленинградской области</t>
  </si>
  <si>
    <t>Распределительный газопровод по д. Погост Гатчинского района Ленинградской области</t>
  </si>
  <si>
    <t>Распределительный газопровод по д. Выра Рождественского СП Гатчинского района Ленинградской области</t>
  </si>
  <si>
    <t>Распределительный газопровод по д. Замостье Рождественского СП Гатчинского района Ленинградской области</t>
  </si>
  <si>
    <t>Распределительный газопровод д. Межно Гатчинского района Ленинградской области</t>
  </si>
  <si>
    <t>Внутрипоселковый газопровод в д. Чикино Гатчинского района Ленинградской области</t>
  </si>
  <si>
    <t>Внутрипоселковый газопровод в д. Ляды Гатчинского района Ленинградской области</t>
  </si>
  <si>
    <t>Внутрипоселковый газопровод в д. Зайцево Гатчинского района Ленинградской области</t>
  </si>
  <si>
    <t>Внутрипоселковый газопровод в д. Остров Гатчинского района Ленинградской области</t>
  </si>
  <si>
    <t>Внутрипоселковый газопровод в д. Эду Гатчинского района Ленинградской области</t>
  </si>
  <si>
    <t>Внутрипоселковый газопровод в д. Ижора Гатчинского района Ленинградской области</t>
  </si>
  <si>
    <t>Внутрипоселковый газопровод в д. Натальевка Гатчинского района Ленинградской области</t>
  </si>
  <si>
    <t>Внутрипоселковый газопровод в д. Новое Хинколово Гатчинского района Ленинградской области</t>
  </si>
  <si>
    <t>Внутрипоселковый газопровод в д. Старое Хинколово Гатчинского района Ленинградской области</t>
  </si>
  <si>
    <t>Внутрипоселковый газопровод в д. Корписалово Гатчинского района Ленинградской области</t>
  </si>
  <si>
    <t>Внутрипоселковый газопровод в д. Ротково Гатчинского района Ленинградской области</t>
  </si>
  <si>
    <t>Внутрипоселковый газопровод в д. Баньково Лужского района Ленинградской области</t>
  </si>
  <si>
    <t>Внутрипоселковый газопровод в д. Луйсковицы Гатчинского района Ленинградской области</t>
  </si>
  <si>
    <t>Внутрипоселковый газопровод в д. Таровицы Гатчинского района Ленинградской области</t>
  </si>
  <si>
    <t>Внутрипоселковый газопровод в д. Дубицы Гатчинского района Ленинградской области</t>
  </si>
  <si>
    <t>Внутрипоселковый газопровод в д. Волгово Гатчинского района Ленинградской области</t>
  </si>
  <si>
    <t>Внутрипоселковый газопровод в д. Авколево Гатчинского района Ленинградской области</t>
  </si>
  <si>
    <t>Внутрипоселковый газопровод в д. Вероланцы Гатчинского района Ленинградской области</t>
  </si>
  <si>
    <t>Внутрипоселковый газопровод в д. Жары Тосненского района Ленинградской области</t>
  </si>
  <si>
    <t>Внутрипоселковый газопровод в д. Георгиевское Тосненского района Ленинградской области</t>
  </si>
  <si>
    <t>Распределительный газопровод дер. Кайвакса Борского сельского поселения Тихвинского района Ленинградской области</t>
  </si>
  <si>
    <t>Распределительный газопровод пос. Царицыно Озеро Тихвинского городского поселения Ленинградской области</t>
  </si>
  <si>
    <t>Распределительный газопровод д. Серебрянка Тихвинского района Ленинградской области</t>
  </si>
  <si>
    <t>Распределительный газопровод д. Ивановское Тихвинского района Ленинградской области</t>
  </si>
  <si>
    <t>Распределительный газопровод д. Бурмакино Тихвинского района Ленинградской области</t>
  </si>
  <si>
    <t>Наружное газоснабжение жилых домов пос. Саперное Приозерского района Ленинградской области</t>
  </si>
  <si>
    <t>Распределительный газопровод по пос. Суходолье Приозерского района Ленинградской области</t>
  </si>
  <si>
    <t>Наружное газоснабжение жилых домов пос. Лососево Приозерского района Ленинградской области</t>
  </si>
  <si>
    <t>Распределительный газопровод по п.ст. Лосево Приозерского района Ленинградской области</t>
  </si>
  <si>
    <t>Наружное газоснабжение жилых домов пос. Речное Приозерского района Ленинградской области</t>
  </si>
  <si>
    <t>Распределительный газопровод по пос. Кротово Приозерского района Ленинградской области</t>
  </si>
  <si>
    <t>Распределительный газопровод в пос. Коммунары Приозерского района Ленинградской области</t>
  </si>
  <si>
    <t>Распределительный газопровод по п. Плодовое</t>
  </si>
  <si>
    <t>Внутрипоселковый газопровод в пос. Синёво Приозерского района Ленинградской области</t>
  </si>
  <si>
    <t>Внутрипоселковый газопровод в пос. Марьино Приозерского района Ленинградской области</t>
  </si>
  <si>
    <t>Газоснабжение пос. Ларионово Приозерского района Ленинградской области</t>
  </si>
  <si>
    <t>Газоснабжение пос. Моторное</t>
  </si>
  <si>
    <t>Газоснабжение природным газом жилой застройки по адресу: пос. Кузнечное Приозерского района</t>
  </si>
  <si>
    <t>Внутрипоселковый газопровод в пос. Судаково Приозерского района Ленинградской области</t>
  </si>
  <si>
    <t>Распределительный газопровод п. Молосковицы Волосовского района Ленинградской области</t>
  </si>
  <si>
    <t>Распределительный газопровод д. Курск Волосовского района Ленинградской области</t>
  </si>
  <si>
    <t>Распределительный газопровод д. Остроговицы Волосовского района Ленинградской области</t>
  </si>
  <si>
    <t>Распределительный газопровод д. Сырковицы Волосовского района Ленинградской области</t>
  </si>
  <si>
    <t>Распределительный газопровод д. Лелино Волосовского района Ленинградской области</t>
  </si>
  <si>
    <t>Распределительный газопровод д. Каложицы  Волосовский район, Большеврудское сельское поселение Ленинградская область</t>
  </si>
  <si>
    <t>Распределительный газопровод в п. Неппово в Котельском сельском поселении Кингисеппского района Ленинградской области</t>
  </si>
  <si>
    <t>Распределительный газопровод пос. Зеленый Холм Выборгского района Ленинградской области</t>
  </si>
  <si>
    <t>Внутрипоселковый газопровод в д. Коммолово Гатчинского района Ленинградской области</t>
  </si>
  <si>
    <t>Распределительный газопровод в д. Мануйлово Кингисеппского района Ленинградской области</t>
  </si>
  <si>
    <t>Распределительный газопровод в дер. Коммунар Кингисеппского муниципального района Ленинградской области</t>
  </si>
  <si>
    <t>Распределительный газопровод д. Владимировка МО Низинского сельского поселения МО Ломоносовского муниципального района Ленинградской области</t>
  </si>
  <si>
    <t>Распределительный газопровод д. Марьино МО Низинское сельское поселение МО Ломоносовский муниципальный район Ленинградской области</t>
  </si>
  <si>
    <t>Распределительный газопровод д. Ольгино МО Низинское сельское поселение МО Ломоносовский муниципальный район Ленинградской области</t>
  </si>
  <si>
    <t>Распределительный газопровод д. Гремячево Киришского района Ленинградской области</t>
  </si>
  <si>
    <t>Распределительный газопровод в д. Кукуй Киришского района Ленинградской области</t>
  </si>
  <si>
    <t>Распределительный газопровод д. Могилево Киришского района Ленинградской области</t>
  </si>
  <si>
    <t>Распределительный газопровод г.п. Будогощь Киришского района Ленинградской области</t>
  </si>
  <si>
    <t>Распределительный газопровод д. Пухолово Кировского района Ленинградской области</t>
  </si>
  <si>
    <t>Распределительный газопровод п. Старая Малукса Кировского района Ленинградской области</t>
  </si>
  <si>
    <t>Газопровод распределительный в деревне Большие Поля Сланцевского муниципального района Ленинградской области</t>
  </si>
  <si>
    <t>Распределительный газопровод в деревне Каменка Сланцевского муниципального района Ленинградской области</t>
  </si>
  <si>
    <t>Газопровод распределительный в деревне Печурки Сланцевского муниципального района Ленинградской области</t>
  </si>
  <si>
    <t>Распределительные газопроводы в деревне Каменка, МО «Щегловское сельское поселение» Всеволожского района Ленинградской области</t>
  </si>
  <si>
    <t>Газоснабжение дер. Борисова Грива Всеволожского района Ленинградской области</t>
  </si>
  <si>
    <t>Распределительный газопровод п.ст. Ладожское Озеро Всеволожского района Ленинградской области</t>
  </si>
  <si>
    <t>Распределительный газопровод по д. Харевщина Янегского сельского поселения Лодейнопольского муниципального района Ленинградской области</t>
  </si>
  <si>
    <t>Распределительный газопровод д. Липная Горка Тихвинского района Ленинградской области</t>
  </si>
  <si>
    <t>Распределительный газопровод д. Овинцево Тихвинского района Ленинградской области</t>
  </si>
  <si>
    <t>Распределительный газопровод д. Русское Брызгово Волосовского района Ленинградской области</t>
  </si>
  <si>
    <t>6) Объект реализуется в рамках Программы догазификации</t>
  </si>
  <si>
    <r>
      <t xml:space="preserve">Распределительный газопровод д. Гомонтово Волосовского района  Ленинградской области </t>
    </r>
    <r>
      <rPr>
        <vertAlign val="superscript"/>
        <sz val="11"/>
        <color rgb="FF000000"/>
        <rFont val="Arial Narrow"/>
        <family val="2"/>
        <charset val="204"/>
      </rPr>
      <t>6)</t>
    </r>
  </si>
  <si>
    <r>
      <t xml:space="preserve">Газоснабжение пос.Красносельское, в т.ч.проектные работы </t>
    </r>
    <r>
      <rPr>
        <vertAlign val="superscript"/>
        <sz val="11"/>
        <color rgb="FF000000"/>
        <rFont val="Arial Narrow"/>
        <family val="2"/>
        <charset val="204"/>
      </rPr>
      <t>6)</t>
    </r>
  </si>
  <si>
    <r>
      <t xml:space="preserve">Распределительный газопровод для газоснабжения жилых домов п. Торфопредприятие Гатчинского района Ленинградской области (в том числе проектно-изыскательские-работы) </t>
    </r>
    <r>
      <rPr>
        <vertAlign val="superscript"/>
        <sz val="11"/>
        <color rgb="FF000000"/>
        <rFont val="Arial Narrow"/>
        <family val="2"/>
        <charset val="204"/>
      </rPr>
      <t>6)</t>
    </r>
  </si>
  <si>
    <r>
      <t xml:space="preserve">Распределительный газопровод для газоснабжения жилых домов д. Романовка (3 очередь) Гатчинского района Ленинградской области </t>
    </r>
    <r>
      <rPr>
        <vertAlign val="superscript"/>
        <sz val="11"/>
        <color rgb="FF000000"/>
        <rFont val="Arial Narrow"/>
        <family val="2"/>
        <charset val="204"/>
      </rPr>
      <t>6)</t>
    </r>
  </si>
  <si>
    <r>
      <t xml:space="preserve">Распределительный газопровод по д. Малая Ижора Пениковского сельского поселения Ломоносовского района Ленинградской области (2,3 очереди) </t>
    </r>
    <r>
      <rPr>
        <vertAlign val="superscript"/>
        <sz val="11"/>
        <color rgb="FF000000"/>
        <rFont val="Arial Narrow"/>
        <family val="2"/>
        <charset val="204"/>
      </rPr>
      <t>6)</t>
    </r>
  </si>
  <si>
    <r>
      <t xml:space="preserve">Распределительный газопровод д. Большево </t>
    </r>
    <r>
      <rPr>
        <vertAlign val="superscript"/>
        <sz val="11"/>
        <color rgb="FF000000"/>
        <rFont val="Arial Narrow"/>
        <family val="2"/>
        <charset val="204"/>
      </rPr>
      <t>6)</t>
    </r>
  </si>
  <si>
    <r>
      <t xml:space="preserve">Распределительный газопровод Ерзуново Тосненского района Ленинградской области </t>
    </r>
    <r>
      <rPr>
        <vertAlign val="superscript"/>
        <sz val="11"/>
        <color rgb="FF000000"/>
        <rFont val="Arial Narrow"/>
        <family val="2"/>
        <charset val="204"/>
      </rPr>
      <t>6)</t>
    </r>
  </si>
  <si>
    <r>
      <t xml:space="preserve">Распределительный газопровод Сиголово Тосненского района Ленинградской области </t>
    </r>
    <r>
      <rPr>
        <vertAlign val="superscript"/>
        <sz val="11"/>
        <color rgb="FF000000"/>
        <rFont val="Arial Narrow"/>
        <family val="2"/>
        <charset val="204"/>
      </rPr>
      <t>6)</t>
    </r>
  </si>
  <si>
    <r>
      <t xml:space="preserve">Распределительный газопровод Надино Тосненского района Ленинградской области </t>
    </r>
    <r>
      <rPr>
        <vertAlign val="superscript"/>
        <sz val="11"/>
        <color rgb="FF000000"/>
        <rFont val="Arial Narrow"/>
        <family val="2"/>
        <charset val="204"/>
      </rPr>
      <t>6)</t>
    </r>
  </si>
  <si>
    <r>
      <t xml:space="preserve">Наружное газоснабжение жилых домов пос. Понтонное </t>
    </r>
    <r>
      <rPr>
        <vertAlign val="superscript"/>
        <sz val="11"/>
        <color rgb="FF000000"/>
        <rFont val="Arial Narrow"/>
        <family val="2"/>
        <charset val="204"/>
      </rPr>
      <t>6)</t>
    </r>
  </si>
  <si>
    <r>
      <t xml:space="preserve">Подводящий и распределительный газопровод по д.Узигонты </t>
    </r>
    <r>
      <rPr>
        <vertAlign val="superscript"/>
        <sz val="11"/>
        <color rgb="FF000000"/>
        <rFont val="Arial Narrow"/>
        <family val="2"/>
        <charset val="204"/>
      </rPr>
      <t>6)</t>
    </r>
  </si>
  <si>
    <r>
      <t xml:space="preserve">Распределительный газопровод п. Пихтовое Выборгского района  Ленинградской области </t>
    </r>
    <r>
      <rPr>
        <vertAlign val="superscript"/>
        <sz val="11"/>
        <color rgb="FF000000"/>
        <rFont val="Arial Narrow"/>
        <family val="2"/>
        <charset val="204"/>
      </rPr>
      <t>6)</t>
    </r>
  </si>
  <si>
    <r>
      <t xml:space="preserve">Газоснабжение дер.Ненимяки </t>
    </r>
    <r>
      <rPr>
        <vertAlign val="superscript"/>
        <sz val="11"/>
        <color rgb="FF000000"/>
        <rFont val="Arial Narrow"/>
        <family val="2"/>
        <charset val="204"/>
      </rPr>
      <t>6)</t>
    </r>
  </si>
  <si>
    <r>
      <t xml:space="preserve">Газоснабжение дер.Гарболово </t>
    </r>
    <r>
      <rPr>
        <vertAlign val="superscript"/>
        <sz val="11"/>
        <color rgb="FF000000"/>
        <rFont val="Arial Narrow"/>
        <family val="2"/>
        <charset val="204"/>
      </rPr>
      <t>6)</t>
    </r>
  </si>
  <si>
    <r>
      <t xml:space="preserve">Распределительный газопровод в д. Новое Калище </t>
    </r>
    <r>
      <rPr>
        <vertAlign val="superscript"/>
        <sz val="11"/>
        <color rgb="FF000000"/>
        <rFont val="Arial Narrow"/>
        <family val="2"/>
        <charset val="204"/>
      </rPr>
      <t>6)</t>
    </r>
  </si>
  <si>
    <r>
      <t xml:space="preserve">Межпоселковый газопровод ГРС Южная Ропшая - дер. Мухоловка (ул. Солнечая, ул. Связи) МО Лаголовское сельское поселение МО Ломоносовского муниципального района Ленинградской области </t>
    </r>
    <r>
      <rPr>
        <b/>
        <vertAlign val="superscript"/>
        <sz val="11"/>
        <color rgb="FF000000"/>
        <rFont val="Arial Narrow"/>
        <family val="2"/>
        <charset val="204"/>
      </rPr>
      <t>6)</t>
    </r>
  </si>
  <si>
    <t>Распределительный газопровод в п. Кирилловское Выборгского района Ленинградской области</t>
  </si>
  <si>
    <t>Распределительный газопровод дер. Глухово Ломоносовского района Ленинградской области</t>
  </si>
  <si>
    <t>Распределительный газопровод пос. Глухово (Лесопитомник) Ломоносовского района Ленинградской области</t>
  </si>
  <si>
    <t>Распределительный газопровод дер. Трудовик Ломоносовского района Ленинградской области</t>
  </si>
  <si>
    <t>Распределительный газопровод дер. Витино Ломоносовского района Ленинградской области</t>
  </si>
  <si>
    <t>Распределительный газопровод дер. Келози-дер. Волковицы - поселок Дом отдыха "Волковицы" МО Кипенское сельское поселение МО Ломоносовский муниципальный район Ленинградской области</t>
  </si>
  <si>
    <t>Распределительный газопровод по дер. Педлино Гатчинского муниципального района Ленинградской области</t>
  </si>
  <si>
    <t>Внутрипоселковый газопровод в д. Мута -Кюля Гатчинского района Ленинградской области</t>
  </si>
  <si>
    <t>Внутрипоселковый газопровод в д. Скворицы Гатчинского района Ленинградской области</t>
  </si>
  <si>
    <t>Внутрипоселковый газопровод в д. Петрово Гатчинского района Ленинградской области</t>
  </si>
  <si>
    <t>Внутрипоселковый газопровод в д. Кезелево Гатчинского района Ленинградской области</t>
  </si>
  <si>
    <t>Внутрипоселковый газопровод в д. Новые Черницы Гатчинского района Ленинградской области</t>
  </si>
  <si>
    <t>Внутрипоселковый газопровод в д. Старые Черницы Гатчинского района Ленинградской области</t>
  </si>
  <si>
    <t>Внутрипоселковый газопровод в д. Корпикюля Гатчинского района Ленинградской области</t>
  </si>
  <si>
    <t>Внутрипоселковый газопровод в д. Порицы Гатчинского района Ленинградской области</t>
  </si>
  <si>
    <t>Внутрипоселковый газопровод в д. Марьино Гатчинского района Ленинградской области</t>
  </si>
  <si>
    <t>Внутрипоселковый газопровод в д. Шахново Волховского района Ленинградской области</t>
  </si>
  <si>
    <t>Внутрипоселковый газопровод в д. Вороново Волховского района Ленинградской области</t>
  </si>
  <si>
    <t>Внутрипоселковый газопровод в д. Курпово Подпорожского района Ленинградской области</t>
  </si>
  <si>
    <t>Распределительный газопровод в дер. Яровщина Лодейнопольского района Ленинградской области</t>
  </si>
  <si>
    <t>Распределительный газопровод в пос. Рассвет Лодейнопольского района Ленинградской области</t>
  </si>
  <si>
    <t>Распределительный газопровод в дер. Чегла Лодейнопольского района Ленинградской области</t>
  </si>
  <si>
    <t>Распределительный газопровод в дер. Доможирово Лодейнопольского района Ленинградской области</t>
  </si>
  <si>
    <t>Распределительный газопровод в пос. ст. Оять Лодейнопольского района Ленинградской области</t>
  </si>
  <si>
    <t>Распределительный газопровод п. Свирица Волховского района Ленинградской области</t>
  </si>
  <si>
    <t>Распределительный газопровод дер. Мошкино Лодейнопольского района Ленинградской области</t>
  </si>
  <si>
    <t>Распределительный газопровод дер. Турыгино Лодейнопольского района Ленинградской области</t>
  </si>
  <si>
    <t>Распределительный газопровод дер. Околок Лодейнопольского района Ленинградской области</t>
  </si>
  <si>
    <t>Распределительный газопровод дер. Александровщина Лодейнопольского района Ленинградской области</t>
  </si>
  <si>
    <t>Распределительный газопровод дер. Вахнова Кара Лодейнопольского района Ленинградской области</t>
  </si>
  <si>
    <t>Внутрипоселковый газопровод в д. Медвежья Кара Волховского района Ленинградской области</t>
  </si>
  <si>
    <t>Внутрипоселковый газопровод в д. Барково Лодейнопольского района Ленинградской области</t>
  </si>
  <si>
    <t>Распределительный газопровод дер. Венекюля Кингисеппского района Ленинградской области</t>
  </si>
  <si>
    <t>Распределительный газопровод дер. Федоровка Кингисеппского района Ленинградской области</t>
  </si>
  <si>
    <t xml:space="preserve">Газопровод межпоселковый высокого давления II категории от дер.  Ретюнь до пос. Володарское </t>
  </si>
  <si>
    <t>Газопровод межпоселковый д. Заклинье –  д. Смешино – д. Турово – д. Нелаи – д. Слапи с отводом к Лужскому лесному селекционно-семеноводческому центру</t>
  </si>
  <si>
    <t>Газопровод межпоселковый от пос. Межозерный до пос. Скреблово Лужского муниципального района</t>
  </si>
  <si>
    <t>Распределительный газопровод в д. Екатериновка Всеволожского района Ленинградской области</t>
  </si>
  <si>
    <t>Газопровод распределительный в д. Рапполово Всеволожского района Ленинградской области</t>
  </si>
  <si>
    <t>Распределительный газопровод в п. Форт-Красная Горка Ломоносовского района Ленинградской области</t>
  </si>
  <si>
    <t>Внутрипоселковый газопровод в д. Кандикюля Ломоносовский район Ленинградской области</t>
  </si>
  <si>
    <t>Распределительный газопровод дер. Заголодно Бокситогорского района Ленинградской области</t>
  </si>
  <si>
    <t>Распределительный газопровод дер. Красная Речка Бокситогорского района Ленинградской области</t>
  </si>
  <si>
    <t>Распределительный газопровод дер. Журавлёво Бокситогорского района Ленинградской области</t>
  </si>
  <si>
    <t>Распределительный газопровод дер. Бережок Бокситогорского района Ленинградской области</t>
  </si>
  <si>
    <t>Распределительный газопровод дер. Климово Бокситогорского района Ленинградской области</t>
  </si>
  <si>
    <t>Распределительный газопровод дер. Косые Харчевни Бокситогорского района Ленинградской области</t>
  </si>
  <si>
    <t>Распределительный газопровод дер. Спирово Бокситогорского района Ленинградской области</t>
  </si>
  <si>
    <t>Распределительный газопровод дер. Сосновый Бор Бокситогорского района Ленинградской области</t>
  </si>
  <si>
    <t>Распределительный газопровод дер. Калитки Бокситогорского района Ленинградской области</t>
  </si>
  <si>
    <t>Распределительный газопровод с. Сомино Бокситогорского района Ленинградской области</t>
  </si>
  <si>
    <t>Газопровод распределительный по пос. Красная Заря и дер. Невский Парклесхоз Всеволожского района Ленинградской области</t>
  </si>
  <si>
    <t>Внутрипоселковый газопровод в д. Малая Ивановка Гатчинского района Ленинградской области</t>
  </si>
  <si>
    <t>Внутрипоселковый газопровод в д.Флоревицы Ломоносовский район Ленинградской области</t>
  </si>
  <si>
    <t>Внутрипоселковый газопровод в д. Воронино Ломоносовский район Ленинградской области</t>
  </si>
  <si>
    <r>
      <t xml:space="preserve">Газопровод межпоселковый от п/ф-ки Синявинская до н.п. Синявино -2 Кировского района </t>
    </r>
    <r>
      <rPr>
        <b/>
        <vertAlign val="superscript"/>
        <sz val="11"/>
        <color rgb="FF000000"/>
        <rFont val="Arial Narrow"/>
        <family val="2"/>
        <charset val="204"/>
      </rPr>
      <t>7)</t>
    </r>
  </si>
  <si>
    <r>
      <t xml:space="preserve">Распределительный газопровод п. Синявино Кировского района Ленинградской области </t>
    </r>
    <r>
      <rPr>
        <vertAlign val="superscript"/>
        <sz val="11"/>
        <color rgb="FF000000"/>
        <rFont val="Arial Narrow"/>
        <family val="2"/>
        <charset val="204"/>
      </rPr>
      <t>7)</t>
    </r>
  </si>
  <si>
    <t>76</t>
  </si>
  <si>
    <t>76.7</t>
  </si>
  <si>
    <t>76.8</t>
  </si>
  <si>
    <t>77</t>
  </si>
  <si>
    <t>77.2</t>
  </si>
  <si>
    <t>77.3</t>
  </si>
  <si>
    <t>78</t>
  </si>
  <si>
    <t>78.3</t>
  </si>
  <si>
    <t>78.4</t>
  </si>
  <si>
    <t>78.5</t>
  </si>
  <si>
    <t>78.6</t>
  </si>
  <si>
    <t>78.7</t>
  </si>
  <si>
    <t>78.8</t>
  </si>
  <si>
    <t>78.9</t>
  </si>
  <si>
    <t>78.10</t>
  </si>
  <si>
    <t>79</t>
  </si>
  <si>
    <t>80</t>
  </si>
  <si>
    <t>81</t>
  </si>
  <si>
    <t>82</t>
  </si>
  <si>
    <t>83</t>
  </si>
  <si>
    <t>84</t>
  </si>
  <si>
    <t>85</t>
  </si>
  <si>
    <t>86</t>
  </si>
  <si>
    <t>86.1</t>
  </si>
  <si>
    <t>87</t>
  </si>
  <si>
    <t>87.1</t>
  </si>
  <si>
    <t>88</t>
  </si>
  <si>
    <t>88.1</t>
  </si>
  <si>
    <t>88.2</t>
  </si>
  <si>
    <t>89</t>
  </si>
  <si>
    <t>89.1</t>
  </si>
  <si>
    <t>89.2</t>
  </si>
  <si>
    <t>89.3</t>
  </si>
  <si>
    <t>89.4</t>
  </si>
  <si>
    <t>89.5</t>
  </si>
  <si>
    <t>89.6</t>
  </si>
  <si>
    <t>90.2</t>
  </si>
  <si>
    <t>90.3</t>
  </si>
  <si>
    <t>90.4</t>
  </si>
  <si>
    <t>90.5</t>
  </si>
  <si>
    <t>92.2</t>
  </si>
  <si>
    <t>93.2</t>
  </si>
  <si>
    <t>93.3</t>
  </si>
  <si>
    <t>93.4</t>
  </si>
  <si>
    <t>93.5</t>
  </si>
  <si>
    <t>93.6</t>
  </si>
  <si>
    <t>95</t>
  </si>
  <si>
    <t>96</t>
  </si>
  <si>
    <t>97</t>
  </si>
  <si>
    <t>98</t>
  </si>
  <si>
    <t>101.1</t>
  </si>
  <si>
    <t>101.2</t>
  </si>
  <si>
    <t>102.1</t>
  </si>
  <si>
    <t>102.2</t>
  </si>
  <si>
    <t>102.3</t>
  </si>
  <si>
    <t>102.4</t>
  </si>
  <si>
    <t>102.5</t>
  </si>
  <si>
    <t>104.3</t>
  </si>
  <si>
    <t>104.4</t>
  </si>
  <si>
    <t>104.5</t>
  </si>
  <si>
    <t>104.6</t>
  </si>
  <si>
    <t>104.7</t>
  </si>
  <si>
    <t>104.8</t>
  </si>
  <si>
    <t>106.2</t>
  </si>
  <si>
    <t>109.2</t>
  </si>
  <si>
    <t>109.3</t>
  </si>
  <si>
    <t>109.4</t>
  </si>
  <si>
    <t>109.5</t>
  </si>
  <si>
    <t>109.6</t>
  </si>
  <si>
    <t>109.7</t>
  </si>
  <si>
    <t>111.2</t>
  </si>
  <si>
    <t>114.2</t>
  </si>
  <si>
    <t>114.3</t>
  </si>
  <si>
    <t>114.4</t>
  </si>
  <si>
    <t>115</t>
  </si>
  <si>
    <t>116.2</t>
  </si>
  <si>
    <t>116.3</t>
  </si>
  <si>
    <t>116.4</t>
  </si>
  <si>
    <t>121.1</t>
  </si>
  <si>
    <t>121.2</t>
  </si>
  <si>
    <t>124</t>
  </si>
  <si>
    <t>124.2</t>
  </si>
  <si>
    <t>125</t>
  </si>
  <si>
    <t>126</t>
  </si>
  <si>
    <t>127</t>
  </si>
  <si>
    <t>128</t>
  </si>
  <si>
    <t>129</t>
  </si>
  <si>
    <t>137.1</t>
  </si>
  <si>
    <t>137.2</t>
  </si>
  <si>
    <t>137.3</t>
  </si>
  <si>
    <t>137.4</t>
  </si>
  <si>
    <t>138.1</t>
  </si>
  <si>
    <t>138.2</t>
  </si>
  <si>
    <t>138.3</t>
  </si>
  <si>
    <t>139.1</t>
  </si>
  <si>
    <t>139.2</t>
  </si>
  <si>
    <t>139.3</t>
  </si>
  <si>
    <t>143.5</t>
  </si>
  <si>
    <t>144.4</t>
  </si>
  <si>
    <t>144.5</t>
  </si>
  <si>
    <t>144.6</t>
  </si>
  <si>
    <t>144.7</t>
  </si>
  <si>
    <t>146.1</t>
  </si>
  <si>
    <t>147.1</t>
  </si>
  <si>
    <t>154.2</t>
  </si>
  <si>
    <t>155.2</t>
  </si>
  <si>
    <t>163.1</t>
  </si>
  <si>
    <t>163.2</t>
  </si>
  <si>
    <t>163.3</t>
  </si>
  <si>
    <t>164.1</t>
  </si>
  <si>
    <t>164.2</t>
  </si>
  <si>
    <t>164.3</t>
  </si>
  <si>
    <t>Межпоселковый газопровод д. Мелегежская Горка - д. Новоандреево - д. Шибенец Ленинградской области</t>
  </si>
  <si>
    <t>Газопровод межпоселковый от п. Каложицы до п.Молосковицы, п. Остроговицы, д. Лелино, д Сырковицы, д. Курск Волосовского района Ленинградской области</t>
  </si>
  <si>
    <t>Межпоселковый газопровод от ГРС Свердлова до пос. Красная Заря и д. Невский Парклесхоз</t>
  </si>
  <si>
    <t>Распределительный газопровод дер. Раздолье Приозерского района Ленинградской области</t>
  </si>
  <si>
    <t>Распределительный газопровод для газоснабжения индивидуальных жилых домов д. Верхняя Колония, д. Средняя Колония, д.Старые Заводы МО Горбунковское сельское поселение МО Ломоносовский муниципальный район Ленинградской области (1 очередь - деревня Верхняя Колония)</t>
  </si>
  <si>
    <t xml:space="preserve">Распределительный газопровод п. Преображенка  Кингисеппского района Ленинградской области </t>
  </si>
  <si>
    <t xml:space="preserve">Распределительный газопровод п. Усть-Луга (кв. Краколье)  Кингисеппского района Ленинградской области </t>
  </si>
  <si>
    <t xml:space="preserve">Распределительный газопровод дер. Ударник  Кингисеппского района Ленинградской области </t>
  </si>
  <si>
    <t xml:space="preserve">Распределительный газопровод дер. Калливере  Кингисеппского района Ленинградской области </t>
  </si>
  <si>
    <t xml:space="preserve">Распределительный газопровод дер. Малое  Куземкино  Кингисеппского района Ленинградской области </t>
  </si>
  <si>
    <t>ООО "Газпром межрегионгаз" / ООО "Газпром газификация"</t>
  </si>
  <si>
    <t>Газопровод распределительный к АГНКС</t>
  </si>
  <si>
    <t>Межпоселковый газопровод от д. Алексеевка - д. Луйсковицы - д. Таровицы - д. Дубицы с отводом на д. Волгово Гатчинского района</t>
  </si>
  <si>
    <t>Межпоселковый газопровод ГРС «Выборг» – п. ст. Возрождение  - пос. Возрождение – пос.Пальцево  с отводами на пос. Красный Холм и пос. Гвардейское  Выборгского района Ленинградской области</t>
  </si>
  <si>
    <t>Распределительный газопровод пос. Гвардейское Выборгского района Ленинградской области</t>
  </si>
  <si>
    <r>
      <t xml:space="preserve">Распределительный газопровод  д. Пехалево Волховского района Ленинградской области </t>
    </r>
    <r>
      <rPr>
        <vertAlign val="superscript"/>
        <sz val="11"/>
        <color rgb="FF000000"/>
        <rFont val="Arial Narrow"/>
        <family val="2"/>
        <charset val="204"/>
      </rPr>
      <t>6)</t>
    </r>
  </si>
  <si>
    <t>Межпоселковый газопровод ГРС Красный Луч – д. Устье ‒ д. Извоз ‒ д. Волна ‒ д. Вязок ‒ д. Слепино ‒ д. Мышкино ‒ д. Редкино ‒ д. Большой Сабск Волосовского района Ленинградской области (этап 1)</t>
  </si>
  <si>
    <r>
      <t xml:space="preserve">Распределительный газопровод д. Овино Тихвинского района  Ленинградской области </t>
    </r>
    <r>
      <rPr>
        <vertAlign val="superscript"/>
        <sz val="11"/>
        <color rgb="FF000000"/>
        <rFont val="Arial Narrow"/>
        <family val="2"/>
        <charset val="204"/>
      </rPr>
      <t>6)</t>
    </r>
  </si>
  <si>
    <r>
      <t xml:space="preserve">Количество подготавливаемых домовладений (квартир) до 2030 года в соответствии с Генеральной схемой газоснабжения и газификации региона </t>
    </r>
    <r>
      <rPr>
        <vertAlign val="superscript"/>
        <sz val="9"/>
        <color indexed="48"/>
        <rFont val="Arial Narrow"/>
        <family val="2"/>
        <charset val="204"/>
      </rPr>
      <t>4)</t>
    </r>
  </si>
  <si>
    <r>
      <t xml:space="preserve">Количество подготавливаемых котельных, промышленных или сельскохозяйственных предприятий до 2030 года в соответствии с Генеральной схемой газоснабжения и газификации региона </t>
    </r>
    <r>
      <rPr>
        <vertAlign val="superscript"/>
        <sz val="9"/>
        <color indexed="48"/>
        <rFont val="Arial Narrow"/>
        <family val="2"/>
        <charset val="204"/>
      </rPr>
      <t>4)</t>
    </r>
  </si>
  <si>
    <t>Техническое перевооружение объекта ГТС для подключения КСПГ «Бокситогорск»</t>
  </si>
  <si>
    <r>
      <t xml:space="preserve">Техническое перевооружение ГРС Новоселье </t>
    </r>
    <r>
      <rPr>
        <vertAlign val="superscript"/>
        <sz val="11"/>
        <color rgb="FF000000"/>
        <rFont val="Arial Narrow"/>
        <family val="2"/>
        <charset val="204"/>
      </rPr>
      <t>8)</t>
    </r>
  </si>
  <si>
    <t>8) Снятие технических ограничений обеспечивается путем реализации объекта "Межпоселковый газопровод д. Рюмки - д. Лесопитомник - г.п.Новоселье Ленинградской области"</t>
  </si>
  <si>
    <r>
      <t xml:space="preserve">Строительство АГНКС-1  г. Сланцы </t>
    </r>
    <r>
      <rPr>
        <b/>
        <vertAlign val="superscript"/>
        <sz val="11"/>
        <color rgb="FF000000"/>
        <rFont val="Arial Narrow"/>
        <family val="2"/>
        <charset val="204"/>
      </rPr>
      <t>9)</t>
    </r>
  </si>
  <si>
    <r>
      <t xml:space="preserve">Строительство подводящего газопровода к  АГНКС-1  г. Сланцы </t>
    </r>
    <r>
      <rPr>
        <b/>
        <vertAlign val="superscript"/>
        <sz val="11"/>
        <color rgb="FF000000"/>
        <rFont val="Arial Narrow"/>
        <family val="2"/>
        <charset val="204"/>
      </rPr>
      <t>9)</t>
    </r>
  </si>
  <si>
    <r>
      <t>Строительство АГНКС-1 г. Пикалёво</t>
    </r>
    <r>
      <rPr>
        <b/>
        <vertAlign val="superscript"/>
        <sz val="11"/>
        <color rgb="FF000000"/>
        <rFont val="Arial Narrow"/>
        <family val="2"/>
        <charset val="204"/>
      </rPr>
      <t xml:space="preserve"> 9)</t>
    </r>
  </si>
  <si>
    <r>
      <t>Строительство подводящего газопровода к АГНКС-1 г. Пикалёво</t>
    </r>
    <r>
      <rPr>
        <b/>
        <vertAlign val="superscript"/>
        <sz val="11"/>
        <color rgb="FF000000"/>
        <rFont val="Arial Narrow"/>
        <family val="2"/>
        <charset val="204"/>
      </rPr>
      <t xml:space="preserve"> 9)</t>
    </r>
  </si>
  <si>
    <t>9) Объект исключен в соответствии с письмом от 13.11.2023 № 03/14/2-5551</t>
  </si>
  <si>
    <r>
      <t xml:space="preserve">Строительство АГНКС-2  пос. Огоньки А181 слева </t>
    </r>
    <r>
      <rPr>
        <b/>
        <vertAlign val="superscript"/>
        <sz val="11"/>
        <color rgb="FF000000"/>
        <rFont val="Arial Narrow"/>
        <family val="2"/>
        <charset val="204"/>
      </rPr>
      <t>9)</t>
    </r>
  </si>
  <si>
    <r>
      <t xml:space="preserve">Строительство  подводящего газопровода к АГНКС-2  пос. Огоньки А181 слева </t>
    </r>
    <r>
      <rPr>
        <b/>
        <vertAlign val="superscript"/>
        <sz val="11"/>
        <color rgb="FF000000"/>
        <rFont val="Arial Narrow"/>
        <family val="2"/>
        <charset val="204"/>
      </rPr>
      <t>9)</t>
    </r>
  </si>
  <si>
    <r>
      <t xml:space="preserve">Строительство  подводящего газопровода к АГНКС-1 пос. Огоньки А181 справа </t>
    </r>
    <r>
      <rPr>
        <b/>
        <vertAlign val="superscript"/>
        <sz val="11"/>
        <color rgb="FF000000"/>
        <rFont val="Arial Narrow"/>
        <family val="2"/>
        <charset val="204"/>
      </rPr>
      <t>9)</t>
    </r>
  </si>
  <si>
    <r>
      <t xml:space="preserve">Строительство АГНКС-1 г.Кириши </t>
    </r>
    <r>
      <rPr>
        <b/>
        <vertAlign val="superscript"/>
        <sz val="11"/>
        <color rgb="FF000000"/>
        <rFont val="Arial Narrow"/>
        <family val="2"/>
        <charset val="204"/>
      </rPr>
      <t>9)</t>
    </r>
  </si>
  <si>
    <r>
      <t xml:space="preserve">Строительство подводящего газопровода к  АГНКС-1 г.Кириши </t>
    </r>
    <r>
      <rPr>
        <b/>
        <vertAlign val="superscript"/>
        <sz val="11"/>
        <color rgb="FF000000"/>
        <rFont val="Arial Narrow"/>
        <family val="2"/>
        <charset val="204"/>
      </rPr>
      <t>9)</t>
    </r>
  </si>
  <si>
    <t>Строительство АГНКС г. Лодейное поле</t>
  </si>
  <si>
    <t>Строительство подводящего газопровода к АГНКС г. Лодейное поле</t>
  </si>
  <si>
    <t>2*
2**</t>
  </si>
  <si>
    <t>1*
1**</t>
  </si>
  <si>
    <t>1
1**</t>
  </si>
  <si>
    <t>1
2*</t>
  </si>
  <si>
    <t>ГРС Кириши</t>
  </si>
  <si>
    <t>130</t>
  </si>
  <si>
    <t>130.1</t>
  </si>
  <si>
    <t>130.2</t>
  </si>
  <si>
    <t>130.3</t>
  </si>
  <si>
    <t>130.4</t>
  </si>
  <si>
    <t>130.5</t>
  </si>
  <si>
    <t>130.6</t>
  </si>
  <si>
    <t>131.1</t>
  </si>
  <si>
    <t>132.1</t>
  </si>
  <si>
    <t>132.2</t>
  </si>
  <si>
    <t>133.1</t>
  </si>
  <si>
    <t>133.2</t>
  </si>
  <si>
    <t>133.3</t>
  </si>
  <si>
    <t>133.4</t>
  </si>
  <si>
    <t>135</t>
  </si>
  <si>
    <t>137.5</t>
  </si>
  <si>
    <t>137.6</t>
  </si>
  <si>
    <t>137.7</t>
  </si>
  <si>
    <t>138.4</t>
  </si>
  <si>
    <t>140.1</t>
  </si>
  <si>
    <t>140.2</t>
  </si>
  <si>
    <t>140.3</t>
  </si>
  <si>
    <t>140.4</t>
  </si>
  <si>
    <t>140.5</t>
  </si>
  <si>
    <t>140.6</t>
  </si>
  <si>
    <t>140.7</t>
  </si>
  <si>
    <t>140.8</t>
  </si>
  <si>
    <t>145.9</t>
  </si>
  <si>
    <t>145.11</t>
  </si>
  <si>
    <t>145.12</t>
  </si>
  <si>
    <t>145.13</t>
  </si>
  <si>
    <t>146.2</t>
  </si>
  <si>
    <t>146.3</t>
  </si>
  <si>
    <t>146.4</t>
  </si>
  <si>
    <t>146.5</t>
  </si>
  <si>
    <t>146.6</t>
  </si>
  <si>
    <t>146.7</t>
  </si>
  <si>
    <t>146.8</t>
  </si>
  <si>
    <t>148.2</t>
  </si>
  <si>
    <t>148.3</t>
  </si>
  <si>
    <t>148.4</t>
  </si>
  <si>
    <t>148.5</t>
  </si>
  <si>
    <t>150.1</t>
  </si>
  <si>
    <t>154.3</t>
  </si>
  <si>
    <t>154.4</t>
  </si>
  <si>
    <t>154.5</t>
  </si>
  <si>
    <t>154.6</t>
  </si>
  <si>
    <t>154.7</t>
  </si>
  <si>
    <t>154.8</t>
  </si>
  <si>
    <t>154.9</t>
  </si>
  <si>
    <t>156.1</t>
  </si>
  <si>
    <t>156.2</t>
  </si>
  <si>
    <t>156.3</t>
  </si>
  <si>
    <t>156.4</t>
  </si>
  <si>
    <t>156.5</t>
  </si>
  <si>
    <t>156.6</t>
  </si>
  <si>
    <t>163.4</t>
  </si>
  <si>
    <t>163.5</t>
  </si>
  <si>
    <t>163.6</t>
  </si>
  <si>
    <t>165.1</t>
  </si>
  <si>
    <t>165.2</t>
  </si>
  <si>
    <t>165.3</t>
  </si>
  <si>
    <t>167.1</t>
  </si>
  <si>
    <t>167.2</t>
  </si>
  <si>
    <t>167.3</t>
  </si>
  <si>
    <t>167.4</t>
  </si>
  <si>
    <t>173</t>
  </si>
  <si>
    <t>174</t>
  </si>
  <si>
    <t>175</t>
  </si>
  <si>
    <t>178.1</t>
  </si>
  <si>
    <t>183.1</t>
  </si>
  <si>
    <t>183.2</t>
  </si>
  <si>
    <t>186.1</t>
  </si>
  <si>
    <t>186.2</t>
  </si>
  <si>
    <t>189.1</t>
  </si>
  <si>
    <t>189.2</t>
  </si>
  <si>
    <t>189.3</t>
  </si>
  <si>
    <t>189.4</t>
  </si>
  <si>
    <t>189.5</t>
  </si>
  <si>
    <t>189.6</t>
  </si>
  <si>
    <t>191.1</t>
  </si>
  <si>
    <t>191.2</t>
  </si>
  <si>
    <t>191.3</t>
  </si>
  <si>
    <t>196.1</t>
  </si>
  <si>
    <t>196.2</t>
  </si>
  <si>
    <t>196.3</t>
  </si>
  <si>
    <t>196.4</t>
  </si>
  <si>
    <t>196.5</t>
  </si>
  <si>
    <t>196.6</t>
  </si>
  <si>
    <t>199.1</t>
  </si>
  <si>
    <t>199.2</t>
  </si>
  <si>
    <t>199.3</t>
  </si>
  <si>
    <t>199.4</t>
  </si>
  <si>
    <t>201.1</t>
  </si>
  <si>
    <t>201.2</t>
  </si>
  <si>
    <t>201.3</t>
  </si>
  <si>
    <t>201.4</t>
  </si>
  <si>
    <t>201.5</t>
  </si>
  <si>
    <t>201.6</t>
  </si>
  <si>
    <t>204.1</t>
  </si>
  <si>
    <t>207.1</t>
  </si>
  <si>
    <t>210.1</t>
  </si>
  <si>
    <t>210.2</t>
  </si>
  <si>
    <t>* - Подготовка к приему газа котельных, осуществляется в рамках реализации жилищных программ и мероприятий сторонних организаций</t>
  </si>
  <si>
    <t>** - Подготовка к приему газа котельных, находящихся в частной собственности теплоснабжающих предприятий Ленинградской области, осуществляется в рамках инвестиционных программ теплоснабжающих предприятий Ленинградской области</t>
  </si>
  <si>
    <t>Наружное газоснабжение п. Мельниково Приозерского района</t>
  </si>
  <si>
    <t>Закольцовка газораспределительных сетей от ГРС Войсковицы до ГРС Суйда (межпоселковый газопровод на с. Никольское с отводами на д. Натальевка, д. Новое Хинколово, д. Старое Хинколово, д. Корписалово, д. Ротково Гатчинского района)</t>
  </si>
  <si>
    <t>Подводящий газопровод высокого давления от ГРС "Русский Дизель", проходящий по промзоне "Кирпичный завод"</t>
  </si>
  <si>
    <t>Межпоселковый газопровод от п. Глажево - п. Тихорицы - д. Грабково - д. Кусино с отводом на д. Берёзовик Киришского района Ленинградской области</t>
  </si>
  <si>
    <t>Газопровод межпоселковый до д. Екатериновка, п. Заводской Всеволожского района</t>
  </si>
  <si>
    <t>7) Письмо Председателя комитета по ТЭК Ленинградской области  от 27.07.2022 № 3-3823/2022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</si>
</sst>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#,###;\-#,###;\-"/>
    <numFmt numFmtId="165" formatCode="#,##0.0"/>
    <numFmt numFmtId="166" formatCode="#,##0.0_ ;\-#,##0.0\ "/>
    <numFmt numFmtId="167" formatCode="\1&quot;****&quot;"/>
    <numFmt numFmtId="168" formatCode="0_ ;\-0\ "/>
    <numFmt numFmtId="169" formatCode="_-* #,##0.00_р_._-;\-* #,##0.00_р_._-;_-* &quot;-&quot;??_р_._-;_-@_-"/>
    <numFmt numFmtId="170" formatCode="0.0"/>
    <numFmt numFmtId="171" formatCode="#,###.0;\-#,###.0;\-"/>
    <numFmt numFmtId="172" formatCode="###,###;\-"/>
    <numFmt numFmtId="173" formatCode="\1&quot;*&quot;"/>
    <numFmt numFmtId="174" formatCode="\4&quot;*&quot;"/>
    <numFmt numFmtId="175" formatCode="\1&quot;**&quot;"/>
    <numFmt numFmtId="176" formatCode="\2&quot;**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32"/>
      <name val="Arial Narrow"/>
      <family val="2"/>
      <charset val="204"/>
    </font>
    <font>
      <sz val="32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1"/>
      <color indexed="48"/>
      <name val="Arial Narrow"/>
      <family val="2"/>
      <charset val="204"/>
    </font>
    <font>
      <sz val="11"/>
      <color indexed="48"/>
      <name val="Arial Narrow"/>
      <family val="2"/>
      <charset val="204"/>
    </font>
    <font>
      <b/>
      <vertAlign val="superscript"/>
      <sz val="11"/>
      <color indexed="48"/>
      <name val="Arial Narrow"/>
      <family val="2"/>
      <charset val="204"/>
    </font>
    <font>
      <sz val="9"/>
      <color indexed="48"/>
      <name val="Arial Narrow"/>
      <family val="2"/>
      <charset val="204"/>
    </font>
    <font>
      <vertAlign val="superscript"/>
      <sz val="9"/>
      <color indexed="48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i/>
      <sz val="11"/>
      <color rgb="FF3366FF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i/>
      <sz val="11"/>
      <color rgb="FF3366FF"/>
      <name val="Arial Narrow"/>
      <family val="2"/>
      <charset val="204"/>
    </font>
    <font>
      <u/>
      <sz val="11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vertAlign val="superscript"/>
      <sz val="11"/>
      <color rgb="FF000000"/>
      <name val="Arial Narrow"/>
      <family val="2"/>
      <charset val="204"/>
    </font>
    <font>
      <b/>
      <vertAlign val="superscript"/>
      <sz val="11"/>
      <color rgb="FF000000"/>
      <name val="Arial Narrow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2"/>
      <charset val="204"/>
    </font>
    <font>
      <b/>
      <sz val="11"/>
      <color theme="1"/>
      <name val="Arial Narrow"/>
      <family val="2"/>
      <charset val="204"/>
    </font>
    <font>
      <sz val="16"/>
      <color rgb="FF000000"/>
      <name val="Arial Narrow"/>
      <family val="2"/>
      <charset val="204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4" fillId="0" borderId="0"/>
    <xf numFmtId="0" fontId="25" fillId="0" borderId="0"/>
    <xf numFmtId="0" fontId="26" fillId="0" borderId="0"/>
    <xf numFmtId="169" fontId="25" fillId="0" borderId="0" applyFont="0" applyFill="0" applyBorder="0" applyAlignment="0" applyProtection="0"/>
    <xf numFmtId="0" fontId="2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75">
    <xf numFmtId="0" fontId="0" fillId="0" borderId="0" xfId="0"/>
    <xf numFmtId="0" fontId="8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left" vertical="center"/>
      <protection locked="0"/>
    </xf>
    <xf numFmtId="3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3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16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165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168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center"/>
      <protection locked="0"/>
    </xf>
    <xf numFmtId="3" fontId="16" fillId="0" borderId="0" xfId="0" applyNumberFormat="1" applyFont="1" applyFill="1" applyBorder="1" applyAlignment="1" applyProtection="1">
      <alignment horizontal="center" vertical="center"/>
      <protection locked="0"/>
    </xf>
    <xf numFmtId="164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1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71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70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71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172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72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73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7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7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5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75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3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3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1" fontId="15" fillId="0" borderId="1" xfId="0" applyNumberFormat="1" applyFont="1" applyFill="1" applyBorder="1" applyAlignment="1" applyProtection="1">
      <alignment horizontal="left" vertical="center"/>
      <protection locked="0"/>
    </xf>
    <xf numFmtId="164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71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72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8" fillId="0" borderId="1" xfId="1" applyNumberFormat="1" applyFont="1" applyFill="1" applyBorder="1" applyAlignment="1" applyProtection="1">
      <alignment horizontal="center" vertical="center" wrapText="1"/>
      <protection locked="0"/>
    </xf>
  </cellXfs>
  <cellStyles count="19">
    <cellStyle name="Обычный" xfId="0" builtinId="0"/>
    <cellStyle name="Обычный 10 6" xfId="1"/>
    <cellStyle name="Обычный 2" xfId="3"/>
    <cellStyle name="Обычный 2 2" xfId="6"/>
    <cellStyle name="Обычный 2 3" xfId="15"/>
    <cellStyle name="Обычный 2 4" xfId="14"/>
    <cellStyle name="Обычный 2 4 2" xfId="17"/>
    <cellStyle name="Обычный 2 5" xfId="12"/>
    <cellStyle name="Обычный 3" xfId="4"/>
    <cellStyle name="Обычный 4" xfId="18"/>
    <cellStyle name="Обычный 5" xfId="2"/>
    <cellStyle name="Обычный 5 2" xfId="9"/>
    <cellStyle name="Обычный 5 2 2" xfId="16"/>
    <cellStyle name="Обычный 5 3" xfId="7"/>
    <cellStyle name="Обычный 5 3 2" xfId="10"/>
    <cellStyle name="Обычный 5 4" xfId="11"/>
    <cellStyle name="Обычный 5 5" xfId="8"/>
    <cellStyle name="Обычный 5 6" xfId="13"/>
    <cellStyle name="Финансовый 2" xfId="5"/>
  </cellStyles>
  <dxfs count="0"/>
  <tableStyles count="0" defaultTableStyle="TableStyleMedium2" defaultPivotStyle="PivotStyleLight16"/>
  <colors>
    <mruColors>
      <color rgb="FFCCFF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.%20&#1043;&#1069;&#1040;&#1052;&#1048;&#1055;\5.&#1055;&#1088;&#1086;&#1077;&#1082;&#1090;&#1099;\&#1041;&#1080;&#1079;&#1085;&#1077;&#1089;-&#1087;&#1083;&#1072;&#1085;%20&#1043;&#1043;&#1052;&#1058;\&#1041;&#1080;&#1079;&#1085;&#1077;&#1089;-&#1087;&#1083;&#1072;&#1085;%20&#1043;&#1043;&#1052;&#1058;%202017-2021%20(&#1072;&#1082;&#1090;&#1091;&#1072;&#1083;&#1080;&#1079;&#1072;&#1094;&#1080;&#1103;)\&#1052;&#1086;&#1076;&#1077;&#1083;&#1100;\3.%20&#1042;&#1099;&#1075;&#1088;&#1091;&#1079;&#1082;&#1072;%20&#1086;&#1090;&#1095;&#1077;&#1090;&#1085;&#1086;&#1089;&#1090;&#1080;%20&#1080;&#1079;%20&#1060;&#1069;&#1052;\&#1056;&#1072;&#1079;&#1088;&#1072;&#1073;&#1086;&#1090;&#1082;&#1072;%20&#1085;&#1086;&#1074;&#1086;&#1081;%20&#1084;&#1086;&#1076;&#1077;&#1083;&#1080;\2.%20&#1052;&#1086;&#1076;&#1077;&#1083;&#1100;%20-%20&#1050;&#1055;&#1043;%20-%202017-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Fin\&#1055;&#1083;&#1072;&#1090;&#1077;&#1078;&#1085;&#1099;&#1081;%20&#1073;&#1072;&#1083;&#1072;&#1085;&#1089;\&#1055;&#1083;&#1072;&#1090;&#1077;&#1078;&#1085;&#1099;&#1081;%20&#1073;&#1072;&#1083;&#1072;&#1085;&#1089;\2009%20&#1075;&#1086;&#1076;\&#1044;&#1077;&#1082;&#1072;&#1073;&#1088;&#1100;%202009\&#1055;&#1083;&#1072;&#1085;\&#1047;&#1072;&#1103;&#1074;&#1086;&#1095;&#1085;&#1099;&#1077;%20&#1056;&#1077;&#1077;&#1089;&#1090;&#1088;&#1099;%20&#1074;%20&#1086;&#1090;&#1076;&#1077;&#1083;&#1099;\&#1060;&#10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4;&#1086;&#1082;&#1091;&#1084;&#1077;&#1085;&#1090;&#1099;%20&#1086;&#1090;&#1076;&#1077;&#1083;&#1072;\&#1052;&#1072;&#1090;&#1077;&#1088;&#1080;&#1072;&#1083;&#1099;%20&#1050;&#1058;\2.%20&#1043;&#1077;&#1085;&#1077;&#1088;&#1072;&#1083;&#1100;&#1085;&#1099;&#1077;%20&#1089;&#1093;&#1077;&#1084;&#1099;\2022\&#1056;&#1077;&#1089;&#1087;&#1091;&#1073;&#1083;&#1080;&#1082;&#1072;%20&#1058;&#1072;&#1090;&#1072;&#1088;&#1089;&#1090;&#1072;&#1085;\4%20&#1052;&#1086;&#1076;&#1077;&#1083;&#1100;\&#1060;&#1069;&#1052;_&#1056;&#1077;&#1089;&#1087;&#1091;&#1073;&#1083;&#1080;&#1082;&#1072;_&#1058;&#1072;&#1090;&#1072;&#1088;&#1089;&#1090;&#1072;&#1085;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v\oea$\&#1044;&#1086;&#1082;&#1091;&#1084;&#1077;&#1085;&#1090;&#1099;%20&#1086;&#1090;&#1076;&#1077;&#1083;&#1072;\&#1052;&#1072;&#1090;&#1077;&#1088;&#1080;&#1072;&#1083;&#1099;%20&#1050;&#1058;\2.%20&#1043;&#1077;&#1085;&#1077;&#1088;&#1072;&#1083;&#1100;&#1085;&#1099;&#1077;%20&#1089;&#1093;&#1077;&#1084;&#1099;\2022\&#1056;&#1077;&#1089;&#1087;&#1091;&#1073;&#1083;&#1080;&#1082;&#1072;%20&#1058;&#1072;&#1090;&#1072;&#1088;&#1089;&#1090;&#1072;&#1085;\4%20&#1052;&#1086;&#1076;&#1077;&#1083;&#1100;\&#1060;&#1069;&#1052;_&#1056;&#1077;&#1089;&#1087;&#1091;&#1073;&#1083;&#1080;&#1082;&#1072;_&#1058;&#1072;&#1090;&#1072;&#1088;&#1089;&#1090;&#1072;&#1085;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6;&#1077;&#1072;&#1083;&#1080;&#1079;&#1072;&#1094;&#1080;&#1103;%202019\&#1041;&#1080;&#1079;&#1085;&#1077;&#1089;%20&#1055;&#1083;&#1072;&#1085;\_&#1057;&#1059;&#1055;&#1045;&#1056;%20&#1053;&#1054;&#1042;&#1067;&#1049;\&#1050;&#1086;&#1087;&#1080;&#1103;%20!!&#1055;&#1083;&#1072;&#1085;%20&#1088;&#1072;&#1079;&#1074;&#1080;&#1090;&#1080;&#1103;%20&#1043;&#1052;&#1048;_19-23_v4%20NEW%20(1975407%20v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.%20&#1043;&#1069;&#1040;&#1052;&#1048;&#1055;\5.&#1055;&#1088;&#1086;&#1077;&#1082;&#1090;&#1099;\&#1041;&#1080;&#1079;&#1085;&#1077;&#1089;-&#1087;&#1083;&#1072;&#1085;%20&#1043;&#1043;&#1052;&#1058;\&#1041;&#1080;&#1079;&#1085;&#1077;&#1089;-&#1087;&#1083;&#1072;&#1085;%20&#1043;&#1043;&#1052;&#1058;%202017-2021%20&#1076;&#1086;&#1088;&#1072;&#1073;&#1086;&#1090;&#1082;&#1072;\2.&#1042;&#1099;&#1075;&#1088;&#1091;&#1079;&#1082;&#1072;%20&#1074;%20&#1060;&#1069;&#1052;\&#1056;&#1077;&#1077;&#1089;&#1090;&#1088;%20&#1041;&#1055;_&#1076;&#1086;&#1073;&#1088;&#1072;&#1073;&#1086;&#1090;&#1082;&#1072;_17.10.2017%20-%20&#1074;&#1099;&#1075;&#1088;&#1091;&#1079;&#1082;&#1072;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2.%20&#1043;&#1069;&#1040;&#1052;&#1048;&#1055;\5.&#1055;&#1088;&#1086;&#1077;&#1082;&#1090;&#1099;\&#1041;&#1080;&#1079;&#1085;&#1077;&#1089;-&#1087;&#1083;&#1072;&#1085;%20&#1043;&#1043;&#1052;&#1058;\&#1041;&#1080;&#1079;&#1085;&#1077;&#1089;-&#1087;&#1083;&#1072;&#1085;%20&#1043;&#1043;&#1052;&#1058;%202017-2021%20&#1076;&#1086;&#1088;&#1072;&#1073;&#1086;&#1090;&#1082;&#1072;\2.&#1042;&#1099;&#1075;&#1088;&#1091;&#1079;&#1082;&#1072;%20&#1074;%20&#1060;&#1069;&#1052;\&#1056;&#1077;&#1077;&#1089;&#1090;&#1088;%20&#1041;&#1055;_&#1076;&#1086;&#1073;&#1088;&#1072;&#1073;&#1086;&#1090;&#1082;&#1072;_17.10.2017%20-%20&#1074;&#1099;&#1075;&#1088;&#1091;&#1079;&#1082;&#1072;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6;&#1054;&#1057;&#1057;&#1048;&#1049;&#1057;&#1050;&#1040;&#1071;%20&#1060;&#1045;&#1044;&#1045;&#1056;&#1040;&#1062;&#1048;&#1071;\&#1055;&#1088;&#1086;&#1075;&#1088;&#1072;&#1084;&#1084;&#1099;%20&#1075;&#1072;&#1079;&#1080;&#1092;&#1080;&#1082;&#1072;&#1094;&#1080;&#1080;%202021-2025\02%20&#1055;&#1088;&#1086;&#1077;&#1082;&#1090;&#1099;%20&#1087;&#1088;&#1086;&#1075;&#1088;&#1072;&#1084;&#1084;\&#1056;&#1077;&#1089;&#1087;&#1091;&#1073;&#1083;&#1080;&#1082;&#1072;%20&#1058;&#1072;&#1090;&#1072;&#1088;&#1089;&#1090;&#1072;&#1085;\&#1058;&#1069;&#1055;_&#1058;&#1072;&#1090;&#1072;&#1088;&#1089;&#1090;&#1072;&#1085;_21.04.202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&#1054;&#1073;&#1097;&#1080;&#1077;%20&#1087;&#1088;&#1086;&#1077;&#1082;&#1090;&#1099;%20&#1089;%20&#1053;&#1058;&#1062;%20&#1056;&#1057;&#1043;\&#1043;&#1077;&#1085;&#1077;&#1088;&#1072;&#1083;&#1100;&#1085;&#1099;&#1077;%20&#1089;&#1093;&#1077;&#1084;&#1099;\&#1086;&#1073;&#1097;&#1080;&#1077;%20&#1086;&#1090;&#1095;&#1077;&#1090;&#1099;%20&#1087;&#1086;%20&#1088;&#1077;&#1075;&#1080;&#1086;&#1085;&#1072;&#1084;\&#1056;&#1077;&#1089;&#1087;&#1091;&#1073;&#1083;&#1080;&#1082;&#1072;%20&#1058;&#1072;&#1090;&#1072;&#1088;&#1089;&#1090;&#1072;&#1085;\2022\7.%20&#1057;&#1084;&#1077;&#1090;&#1099;,%20&#1041;&#1044;&#1052;&#1058;&#1043;\&#1058;&#1069;&#1055;_&#1058;&#1072;&#1090;&#1072;&#1088;&#1089;&#1090;&#1072;&#1085;_21.04.202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44;&#1086;&#1082;&#1091;&#1084;&#1077;&#1085;&#1090;&#1099;%20&#1086;&#1075;&#1088;&#1072;&#1085;&#1080;&#1095;&#1077;&#1085;&#1085;&#1086;&#1075;&#1086;%20&#1076;&#1086;&#1089;&#1090;&#1091;&#1087;&#1072;\&#1041;&#1083;&#1086;&#1082;%20&#1087;&#1086;%20&#1074;&#1086;&#1087;&#1088;&#1086;&#1089;&#1072;&#1084;%20&#1101;&#1082;&#1086;&#1085;&#1086;&#1084;&#1080;&#1082;&#1080;%20&#1080;%20&#1092;&#1080;&#1085;&#1072;&#1085;&#1089;&#1086;&#1074;\_&#1059;&#1060;&#1048;&#1055;\2.%20&#1043;&#1069;&#1040;&#1052;&#1048;&#1055;\5.&#1055;&#1088;&#1086;&#1077;&#1082;&#1090;&#1099;\&#1041;&#1080;&#1079;&#1085;&#1077;&#1089;-&#1087;&#1083;&#1072;&#1085;%20&#1043;&#1043;&#1052;&#1058;%202016-2018\&#1048;&#1044;\&#1059;&#1050;&#1057;\&#1056;&#1072;&#1089;&#1095;&#1077;&#1090;%20&#1089;&#1090;&#1086;&#1080;&#1084;&#1086;&#1089;&#1090;&#1080;%20&#1087;&#1088;&#1086;&#1077;&#1082;&#1090;&#1086;&#1074;_09_11_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&#1044;&#1086;&#1082;&#1091;&#1084;&#1077;&#1085;&#1090;&#1099;%20&#1086;&#1075;&#1088;&#1072;&#1085;&#1080;&#1095;&#1077;&#1085;&#1085;&#1086;&#1075;&#1086;%20&#1076;&#1086;&#1089;&#1090;&#1091;&#1087;&#1072;\&#1041;&#1083;&#1086;&#1082;%20&#1087;&#1086;%20&#1074;&#1086;&#1087;&#1088;&#1086;&#1089;&#1072;&#1084;%20&#1101;&#1082;&#1086;&#1085;&#1086;&#1084;&#1080;&#1082;&#1080;%20&#1080;%20&#1092;&#1080;&#1085;&#1072;&#1085;&#1089;&#1086;&#1074;\_&#1059;&#1060;&#1048;&#1055;\2.%20&#1043;&#1069;&#1040;&#1052;&#1048;&#1055;\5.&#1055;&#1088;&#1086;&#1077;&#1082;&#1090;&#1099;\&#1041;&#1080;&#1079;&#1085;&#1077;&#1089;-&#1087;&#1083;&#1072;&#1085;%20&#1043;&#1043;&#1052;&#1058;%202016-2018\&#1048;&#1044;\&#1059;&#1050;&#1057;\&#1056;&#1072;&#1089;&#1095;&#1077;&#1090;%20&#1089;&#1090;&#1086;&#1080;&#1084;&#1086;&#1089;&#1090;&#1080;%20&#1087;&#1088;&#1086;&#1077;&#1082;&#1090;&#1086;&#1074;_09_11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2.%20&#1043;&#1069;&#1040;&#1052;&#1048;&#1055;\5.&#1055;&#1088;&#1086;&#1077;&#1082;&#1090;&#1099;\&#1041;&#1080;&#1079;&#1085;&#1077;&#1089;-&#1087;&#1083;&#1072;&#1085;%20&#1043;&#1043;&#1052;&#1058;\&#1041;&#1080;&#1079;&#1085;&#1077;&#1089;-&#1087;&#1083;&#1072;&#1085;%20&#1043;&#1043;&#1052;&#1058;%202017-2021%20(&#1072;&#1082;&#1090;&#1091;&#1072;&#1083;&#1080;&#1079;&#1072;&#1094;&#1080;&#1103;)\&#1052;&#1086;&#1076;&#1077;&#1083;&#1100;\3.%20&#1042;&#1099;&#1075;&#1088;&#1091;&#1079;&#1082;&#1072;%20&#1086;&#1090;&#1095;&#1077;&#1090;&#1085;&#1086;&#1089;&#1090;&#1080;%20&#1080;&#1079;%20&#1060;&#1069;&#1052;\&#1056;&#1072;&#1079;&#1088;&#1072;&#1073;&#1086;&#1090;&#1082;&#1072;%20&#1085;&#1086;&#1074;&#1086;&#1081;%20&#1084;&#1086;&#1076;&#1077;&#1083;&#1080;\2.%20&#1052;&#1086;&#1076;&#1077;&#1083;&#1100;%20-%20&#1050;&#1055;&#1043;%20-%202017-201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Users\Tomilko-VA\AppData\Local\Microsoft\Windows\Temporary%20Internet%20Files\Content.Outlook\4AH13ST3\___&#1055;&#1056;&#1047;&#1057;%20&#1040;&#1043;&#1053;&#1050;&#1057;%20(ver%2020150707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Grigorov-AA\Desktop\&#1050;&#1086;&#1087;&#1080;&#1103;%20&#1055;&#1083;&#1072;&#1085;%20&#1088;&#1077;&#1082;&#1086;&#1085;&#1089;&#1090;&#1088;%20&#1086;&#1073;&#1098;&#1077;&#1082;&#1090;&#1086;&#1074;%202017-2021%20(&#1087;&#1088;&#1086;&#1077;&#1082;&#1090;%20&#1086;&#1090;%2003%2008%202017)%20&#1088;&#1072;&#1073;&#1086;&#1090;&#1099;%20&#1087;&#1086;%20&#1075;&#1086;&#1076;&#1072;&#1084;%20&#1089;&#1086;%20&#1089;&#1090;&#1086;&#1080;&#1084;%20%20&#1088;&#1072;&#1073;&#1086;&#109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Users\Grigorov-AA\Desktop\&#1050;&#1086;&#1087;&#1080;&#1103;%20&#1055;&#1083;&#1072;&#1085;%20&#1088;&#1077;&#1082;&#1086;&#1085;&#1089;&#1090;&#1088;%20&#1086;&#1073;&#1098;&#1077;&#1082;&#1090;&#1086;&#1074;%202017-2021%20(&#1087;&#1088;&#1086;&#1077;&#1082;&#1090;%20&#1086;&#1090;%2003%2008%202017)%20&#1088;&#1072;&#1073;&#1086;&#1090;&#1099;%20&#1087;&#1086;%20&#1075;&#1086;&#1076;&#1072;&#1084;%20&#1089;&#1086;%20&#1089;&#1090;&#1086;&#1080;&#1084;%20%20&#1088;&#1072;&#1073;&#1086;&#109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&#1054;&#1073;&#1097;&#1080;&#1077;%20&#1087;&#1088;&#1086;&#1077;&#1082;&#1090;&#1099;%20&#1089;%20&#1053;&#1058;&#1062;%20&#1056;&#1057;&#1043;\&#1043;&#1077;&#1085;&#1077;&#1088;&#1072;&#1083;&#1100;&#1085;&#1099;&#1077;%20&#1089;&#1093;&#1077;&#1084;&#1099;\&#1086;&#1073;&#1097;&#1080;&#1077;%20&#1086;&#1090;&#1095;&#1077;&#1090;&#1099;%20&#1087;&#1086;%20&#1088;&#1077;&#1075;&#1080;&#1086;&#1085;&#1072;&#1084;\&#1056;&#1077;&#1089;&#1087;&#1091;&#1073;&#1083;&#1080;&#1082;&#1072;%20&#1058;&#1072;&#1090;&#1072;&#1088;&#1089;&#1090;&#1072;&#1085;\2022\7.%20&#1057;&#1084;&#1077;&#1090;&#1099;,%20&#1041;&#1044;&#1052;&#1058;&#1043;\&#1054;&#1041;&#1056;&#1040;&#1047;&#1045;&#1062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2\rp$\&#1056;&#1054;&#1057;&#1057;&#1048;&#1049;&#1057;&#1050;&#1040;&#1071;%20&#1060;&#1045;&#1044;&#1045;&#1056;&#1040;&#1062;&#1048;&#1071;\&#1055;&#1088;&#1086;&#1075;&#1088;&#1072;&#1084;&#1084;&#1099;%20&#1075;&#1072;&#1079;&#1080;&#1092;&#1080;&#1082;&#1072;&#1094;&#1080;&#1080;%202021-2025%20(&#1050;)\07%20&#1055;&#1088;&#1086;&#1077;&#1082;&#1090;&#1099;%20&#1055;&#1088;&#1086;&#1075;&#1088;&#1072;&#1084;&#1084;\&#1056;&#1077;&#1089;&#1087;&#1091;&#1073;&#1083;&#1080;&#1082;&#1072;%20&#1041;&#1072;&#1096;&#1082;&#1086;&#1088;&#1090;&#1086;&#1089;&#1090;&#1072;&#1085;\&#1052;&#1058;&#1043;\04_&#1056;&#1077;&#1089;&#1087;&#1091;&#1073;&#1083;&#1080;&#1082;&#1072;%20&#1041;&#1072;&#1096;&#1082;&#1086;&#1088;&#1090;&#1086;&#1089;&#1090;&#1072;&#1085;%20-%20&#1087;&#1088;&#1086;&#1077;&#1082;&#1090;%20&#1055;&#1043;%2021-25%20(3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44;&#1056;&#1059;&#1043;&#1054;&#1045;\&#1052;&#1054;&#1048;_&#1055;&#1040;&#1055;&#1050;&#1048;\&#1043;&#1077;&#1085;&#1089;&#1093;&#1077;&#1084;&#1099;_2018_&#1084;&#1083;&#1099;\&#1088;&#1072;&#1073;&#1086;&#1095;&#1080;&#1077;\&#1043;&#1056;&#1057;_&#1050;&#1091;&#1088;&#1089;&#1082;&#1072;&#1103;_%202016_202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&#1044;&#1056;&#1059;&#1043;&#1054;&#1045;\&#1052;&#1054;&#1048;_&#1055;&#1040;&#1055;&#1050;&#1048;\&#1043;&#1077;&#1085;&#1089;&#1093;&#1077;&#1084;&#1099;_2018_&#1084;&#1083;&#1099;\&#1088;&#1072;&#1073;&#1086;&#1095;&#1080;&#1077;\&#1043;&#1056;&#1057;_&#1050;&#1091;&#1088;&#1089;&#1082;&#1072;&#1103;_%202016_202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6;&#1054;&#1057;&#1057;&#1048;&#1049;&#1057;&#1050;&#1040;&#1071;%20&#1060;&#1045;&#1044;&#1045;&#1056;&#1040;&#1062;&#1048;&#1071;\&#1055;&#1088;&#1086;&#1075;&#1088;&#1072;&#1084;&#1084;&#1099;%20&#1075;&#1072;&#1079;&#1080;&#1092;&#1080;&#1082;&#1072;&#1094;&#1080;&#1080;%202021-2025\02%20&#1055;&#1088;&#1086;&#1077;&#1082;&#1090;&#1099;%20&#1087;&#1088;&#1086;&#1075;&#1088;&#1072;&#1084;&#1084;\&#1056;&#1077;&#1089;&#1087;&#1091;&#1073;&#1083;&#1080;&#1082;&#1072;%20&#1058;&#1072;&#1090;&#1072;&#1088;&#1089;&#1090;&#1072;&#1085;\&#1054;&#1041;&#1056;&#1040;&#1047;&#1045;&#1062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44;&#1086;&#1082;&#1091;&#1084;&#1077;&#1085;&#1090;&#1099;%20&#1086;&#1075;&#1088;&#1072;&#1085;&#1080;&#1095;&#1077;&#1085;&#1085;&#1086;&#1075;&#1086;%20&#1076;&#1086;&#1089;&#1090;&#1091;&#1087;&#1072;\&#1041;&#1083;&#1086;&#1082;%20&#1087;&#1086;%20&#1082;&#1086;&#1084;&#1084;&#1077;&#1088;&#1095;&#1077;&#1089;&#1082;&#1080;&#1084;%20&#1074;&#1086;&#1087;&#1088;&#1086;&#1089;&#1072;&#1084;\&#1059;&#1087;&#1088;&#1072;&#1074;&#1083;&#1077;&#1085;&#1080;&#1077;%20&#1088;&#1072;&#1079;&#1074;&#1080;&#1090;&#1080;&#1103;%20&#1073;&#1080;&#1079;&#1085;&#1077;&#1089;&#1072;\&#1054;&#1090;&#1076;&#1077;&#1083;%20&#1088;&#1072;&#1079;&#1074;&#1080;&#1090;&#1080;&#1103;%20&#1089;&#1077;&#1090;&#1080;\&#1057;&#1090;&#1088;&#1072;&#1090;&#1077;&#1075;&#1080;&#1103;\!!!&#1064;&#1090;&#1091;&#1082;&#1080;_v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&#1044;&#1086;&#1082;&#1091;&#1084;&#1077;&#1085;&#1090;&#1099;%20&#1086;&#1075;&#1088;&#1072;&#1085;&#1080;&#1095;&#1077;&#1085;&#1085;&#1086;&#1075;&#1086;%20&#1076;&#1086;&#1089;&#1090;&#1091;&#1087;&#1072;\&#1041;&#1083;&#1086;&#1082;%20&#1087;&#1086;%20&#1082;&#1086;&#1084;&#1084;&#1077;&#1088;&#1095;&#1077;&#1089;&#1082;&#1080;&#1084;%20&#1074;&#1086;&#1087;&#1088;&#1086;&#1089;&#1072;&#1084;\&#1059;&#1087;&#1088;&#1072;&#1074;&#1083;&#1077;&#1085;&#1080;&#1077;%20&#1088;&#1072;&#1079;&#1074;&#1080;&#1090;&#1080;&#1103;%20&#1073;&#1080;&#1079;&#1085;&#1077;&#1089;&#1072;\&#1054;&#1090;&#1076;&#1077;&#1083;%20&#1088;&#1072;&#1079;&#1074;&#1080;&#1090;&#1080;&#1103;%20&#1089;&#1077;&#1090;&#1080;\&#1057;&#1090;&#1088;&#1072;&#1090;&#1077;&#1075;&#1080;&#1103;\!!!&#1064;&#1090;&#1091;&#1082;&#1080;_v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.%20&#1043;&#1069;&#1040;&#1052;&#1048;&#1055;\5.&#1055;&#1088;&#1086;&#1077;&#1082;&#1090;&#1099;\PwC%20&#1089;&#1090;&#1088;&#1072;&#1090;&#1077;&#1075;&#1080;&#1103;%20&#1057;&#1055;&#1043;\&#1060;&#1069;&#1052;\22.06.2015\&#1052;&#1086;&#1076;&#1077;&#1083;&#1100;%20&#1055;&#1088;&#1086;&#1075;&#1088;&#1072;&#1084;&#1084;&#1099;%20&#1088;&#1072;&#1079;&#1074;&#1080;&#1090;&#1080;&#1103;%20&#1088;&#1099;&#1085;&#1082;&#1072;%20&#1050;&#1055;&#1043;%20&#1080;%20&#1057;&#1055;&#1043;%20(205577%20v1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44;&#1086;&#1082;&#1091;&#1084;&#1077;&#1085;&#1090;&#1099;%20&#1086;&#1075;&#1088;&#1072;&#1085;&#1080;&#1095;&#1077;&#1085;&#1085;&#1086;&#1075;&#1086;%20&#1076;&#1086;&#1089;&#1090;&#1091;&#1087;&#1072;\&#1041;&#1083;&#1086;&#1082;%20&#1087;&#1086;%20&#1074;&#1086;&#1087;&#1088;&#1086;&#1089;&#1072;&#1084;%20&#1101;&#1082;&#1086;&#1085;&#1086;&#1084;&#1080;&#1082;&#1080;%20&#1080;%20&#1092;&#1080;&#1085;&#1072;&#1085;&#1089;&#1086;&#1074;\_&#1060;&#1069;&#1059;\_&#1055;&#1083;&#1072;&#1085;&#1086;&#1074;&#1086;-&#1101;&#1082;&#1086;&#1085;&#1086;&#1084;&#1080;&#1095;&#1077;&#1089;&#1082;&#1080;&#1081;%20&#1086;&#1090;&#1076;&#1077;&#1083;\4.%20&#1041;&#1044;&#1080;&#1056;\2.%20&#1041;&#1044;&#1080;&#1056;%202014\3.%20&#1050;&#1086;&#1088;&#1088;&#1077;&#1082;&#1090;&#1080;&#1088;&#1086;&#1074;&#1082;&#1072;\&#1054;&#1050;&#1054;&#1053;&#1063;&#1040;&#1058;&#1045;&#1051;&#1068;&#1053;&#1067;&#1049;%20&#1041;&#1044;&#1080;&#1056;%20&#1082;&#1086;&#1088;-&#1082;&#1072;%202014\&#1054;&#1090;%20&#1087;&#1086;&#1076;&#1088;&#1072;&#1079;&#1076;&#1077;&#1083;&#1077;&#1085;&#1080;&#1081;\&#1040;&#1076;&#1084;&#1080;&#1085;&#1080;&#1089;&#1090;&#1088;&#1072;&#1094;&#1080;&#1103;\&#1048;&#1058;&#1062;\&#1041;&#1044;&#1080;&#1056;%202014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&#1044;&#1086;&#1082;&#1091;&#1084;&#1077;&#1085;&#1090;&#1099;%20&#1086;&#1075;&#1088;&#1072;&#1085;&#1080;&#1095;&#1077;&#1085;&#1085;&#1086;&#1075;&#1086;%20&#1076;&#1086;&#1089;&#1090;&#1091;&#1087;&#1072;\&#1041;&#1083;&#1086;&#1082;%20&#1087;&#1086;%20&#1074;&#1086;&#1087;&#1088;&#1086;&#1089;&#1072;&#1084;%20&#1101;&#1082;&#1086;&#1085;&#1086;&#1084;&#1080;&#1082;&#1080;%20&#1080;%20&#1092;&#1080;&#1085;&#1072;&#1085;&#1089;&#1086;&#1074;\_&#1060;&#1069;&#1059;\_&#1055;&#1083;&#1072;&#1085;&#1086;&#1074;&#1086;-&#1101;&#1082;&#1086;&#1085;&#1086;&#1084;&#1080;&#1095;&#1077;&#1089;&#1082;&#1080;&#1081;%20&#1086;&#1090;&#1076;&#1077;&#1083;\4.%20&#1041;&#1044;&#1080;&#1056;\2.%20&#1041;&#1044;&#1080;&#1056;%202014\3.%20&#1050;&#1086;&#1088;&#1088;&#1077;&#1082;&#1090;&#1080;&#1088;&#1086;&#1074;&#1082;&#1072;\&#1054;&#1050;&#1054;&#1053;&#1063;&#1040;&#1058;&#1045;&#1051;&#1068;&#1053;&#1067;&#1049;%20&#1041;&#1044;&#1080;&#1056;%20&#1082;&#1086;&#1088;-&#1082;&#1072;%202014\&#1054;&#1090;%20&#1087;&#1086;&#1076;&#1088;&#1072;&#1079;&#1076;&#1077;&#1083;&#1077;&#1085;&#1080;&#1081;\&#1040;&#1076;&#1084;&#1080;&#1085;&#1080;&#1089;&#1090;&#1088;&#1072;&#1094;&#1080;&#1103;\&#1048;&#1058;&#1062;\&#1041;&#1044;&#1080;&#1056;%202014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Tomilko-VA\AppData\Local\Microsoft\Windows\Temporary%20Internet%20Files\Content.Outlook\4AH13ST3\___&#1055;&#1056;&#1047;&#1057;%20&#1040;&#1043;&#1053;&#1050;&#1057;%20(ver%2020150707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Yurchenko-MV\AppData\Local\Microsoft\Windows\Temporary%20Internet%20Files\Content.Outlook\1AZ6T7WV\&#1041;&#1055;-2016-21_&#1087;&#1077;&#1088;&#1077;&#1095;&#1077;&#1085;&#1100;%20&#1086;&#1073;&#1098;&#1077;&#1082;&#1090;&#1086;&#1074;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Users\Yurchenko-MV\AppData\Local\Microsoft\Windows\Temporary%20Internet%20Files\Content.Outlook\1AZ6T7WV\&#1041;&#1055;-2016-21_&#1087;&#1077;&#1088;&#1077;&#1095;&#1077;&#1085;&#1100;%20&#1086;&#1073;&#1098;&#1077;&#1082;&#1090;&#1086;&#1074;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Krylov-VY\AppData\Local\Microsoft\Windows\Temporary%20Internet%20Files\Content.Outlook\G799YKJG\&#1054;&#1041;&#1054;&#1056;&#1059;&#1044;&#1054;&#1042;&#1040;&#1053;&#1048;&#1045;%20(&#1057;&#1052;&#1056;&#1055;&#1048;&#1056;)%20ver2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Users\Krylov-VY\AppData\Local\Microsoft\Windows\Temporary%20Internet%20Files\Content.Outlook\G799YKJG\&#1054;&#1041;&#1054;&#1056;&#1059;&#1044;&#1054;&#1042;&#1040;&#1053;&#1048;&#1045;%20(&#1057;&#1052;&#1056;&#1055;&#1048;&#1056;)%20ver2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2\rp$\&#1054;&#1090;&#1076;&#1077;&#1083;%20&#1075;&#1072;&#1079;&#1080;&#1092;&#1080;&#1082;&#1072;&#1094;&#1080;&#1080;\&#1043;&#1072;&#1079;&#1086;&#1087;&#1086;&#1090;&#1088;&#1077;&#1073;&#1083;&#1077;&#1085;&#1080;&#1077;\&#1056;&#1054;&#1057;&#1057;&#1048;&#1049;&#1057;&#1050;&#1040;&#1071;%20&#1060;&#1045;&#1044;&#1045;&#1056;&#1040;&#1062;&#1048;&#1071;\&#1058;&#1069;&#1055;%20&#1088;&#1072;&#1079;&#1074;&#1080;&#1090;&#1080;&#1103;%20&#1075;&#1072;&#1079;&#1080;&#1092;&#1080;&#1082;&#1072;&#1094;&#1080;&#1080;%20&#1056;&#1060;\2020\2%20&#1101;&#1090;&#1072;&#1087;\&#1048;&#1044;\&#1055;&#1088;&#1086;&#1075;&#1085;&#1086;&#1079;%20&#1087;&#1086;%20&#1101;&#1085;&#1077;&#1088;&#1075;&#1077;&#1090;&#1080;&#1082;&#1077;\&#1057;&#1077;&#1088;&#1073;&#1080;&#1085;%20-%20&#1076;&#1086;&#1073;&#1072;&#1074;&#1080;&#1090;&#1100;%20&#1087;&#1086;&#1089;&#1083;&#1077;%20&#1087;&#1077;&#1088;&#1074;&#1086;&#1081;%20&#1089;&#1076;&#1072;&#1095;&#1080;\&#1047;&#1072;&#1073;&#1072;&#1081;&#1082;&#1072;&#1083;&#1100;&#1089;&#1082;&#1080;&#1081;%20&#1082;&#1088;&#1072;&#1081;%20061220%20&#1080;&#1089;&#1087;&#108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2.%20&#1043;&#1069;&#1040;&#1052;&#1048;&#1055;\5.&#1055;&#1088;&#1086;&#1077;&#1082;&#1090;&#1099;\PwC%20&#1089;&#1090;&#1088;&#1072;&#1090;&#1077;&#1075;&#1080;&#1103;%20&#1057;&#1055;&#1043;\&#1060;&#1069;&#1052;\22.06.2015\&#1052;&#1086;&#1076;&#1077;&#1083;&#1100;%20&#1055;&#1088;&#1086;&#1075;&#1088;&#1072;&#1084;&#1084;&#1099;%20&#1088;&#1072;&#1079;&#1074;&#1080;&#1090;&#1080;&#1103;%20&#1088;&#1099;&#1085;&#1082;&#1072;%20&#1050;&#1055;&#1043;%20&#1080;%20&#1057;&#1055;&#1043;%20(205577%20v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gmt-gazprom.ru\DFS\Users\Rastvorova-AS.GMT-GAZPROM\Desktop\&#1057;&#1047;_&#1085;&#1072;_&#1076;&#1086;&#1075;&#1086;&#1074;&#1086;&#1088;%20-%20&#1082;&#1086;&#1087;&#1080;&#1103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gmt-gazprom.ru\DFS\&#1044;&#1086;&#1082;&#1091;&#1084;&#1077;&#1085;&#1090;&#1099;%20&#1086;&#1075;&#1088;&#1072;&#1085;&#1080;&#1095;&#1077;&#1085;&#1085;&#1086;&#1075;&#1086;%20&#1076;&#1086;&#1089;&#1090;&#1091;&#1087;&#1072;\&#1041;&#1083;&#1086;&#1082;%20&#1087;&#1086;%20&#1074;&#1086;&#1087;&#1088;&#1086;&#1089;&#1072;&#1084;%20&#1101;&#1082;&#1086;&#1085;&#1086;&#1084;&#1080;&#1082;&#1080;%20&#1080;%20&#1092;&#1080;&#1085;&#1072;&#1085;&#1089;&#1086;&#1074;\_&#1060;&#1069;&#1059;\_&#1055;&#1083;&#1072;&#1085;&#1086;&#1074;&#1086;-&#1101;&#1082;&#1086;&#1085;&#1086;&#1084;&#1080;&#1095;&#1077;&#1089;&#1082;&#1080;&#1081;%20&#1086;&#1090;&#1076;&#1077;&#1083;\4.%20&#1041;&#1044;&#1080;&#1056;\4.%20&#1041;&#1044;&#1056;%202016\&#1050;&#1086;&#1088;&#1088;&#1077;&#1082;&#1090;&#1080;&#1088;&#1086;&#1074;&#1082;&#1072;\&#1042;&#1093;&#1086;&#1076;&#1103;&#1097;&#1080;&#1077;\&#1055;&#1058;&#1059;\&#1057;&#1042;&#1054;&#1044;%20&#1055;&#1069;&#105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in\&#1055;&#1083;&#1072;&#1090;&#1077;&#1078;&#1085;&#1099;&#1081;%20&#1073;&#1072;&#1083;&#1072;&#1085;&#1089;\&#1055;&#1083;&#1072;&#1090;&#1077;&#1078;&#1085;&#1099;&#1081;%20&#1073;&#1072;&#1083;&#1072;&#1085;&#1089;\2010\&#1071;&#1085;&#1074;&#1072;&#1088;&#1100;_2010\&#1055;&#1083;&#1072;&#1085;\&#1059;&#1090;&#1074;&#1077;&#1088;&#1078;&#1076;&#1077;&#1085;&#1085;&#1099;&#1077;%20&#1088;&#1077;&#1077;&#1089;&#1090;&#1088;&#1099;%20&#1092;&#1080;&#1083;&#1080;&#1072;&#1083;&#1086;&#1074;\&#1040;&#1083;&#1090;&#1072;&#1081;&#1089;&#1082;&#1086;&#1077;%20&#1051;&#1055;&#1059;&#1052;&#104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8d1-fs-01\EOG\Fin\&#1055;&#1083;&#1072;&#1090;&#1077;&#1078;&#1085;&#1099;&#1081;%20&#1073;&#1072;&#1083;&#1072;&#1085;&#1089;\&#1055;&#1083;&#1072;&#1090;&#1077;&#1078;&#1085;&#1099;&#1081;%20&#1073;&#1072;&#1083;&#1072;&#1085;&#1089;\2010\&#1071;&#1085;&#1074;&#1072;&#1088;&#1100;_2010\&#1055;&#1083;&#1072;&#1085;\&#1059;&#1090;&#1074;&#1077;&#1088;&#1078;&#1076;&#1077;&#1085;&#1085;&#1099;&#1077;%20&#1088;&#1077;&#1077;&#1089;&#1090;&#1088;&#1099;%20&#1092;&#1080;&#1083;&#1080;&#1072;&#1083;&#1086;&#1074;\&#1040;&#1083;&#1090;&#1072;&#1081;&#1089;&#1082;&#1086;&#1077;%20&#1051;&#1055;&#1059;&#1052;&#104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in\&#1055;&#1083;&#1072;&#1090;&#1077;&#1078;&#1085;&#1099;&#1081;%20&#1073;&#1072;&#1083;&#1072;&#1085;&#1089;\&#1055;&#1083;&#1072;&#1090;&#1077;&#1078;&#1085;&#1099;&#1081;%20&#1073;&#1072;&#1083;&#1072;&#1085;&#1089;\2009%20&#1075;&#1086;&#1076;\&#1044;&#1077;&#1082;&#1072;&#1073;&#1088;&#1100;%202009\&#1055;&#1083;&#1072;&#1085;\&#1047;&#1072;&#1103;&#1074;&#1086;&#1095;&#1085;&#1099;&#1077;%20&#1056;&#1077;&#1077;&#1089;&#1090;&#1088;&#1099;%20&#1074;%20&#1086;&#1090;&#1076;&#1077;&#1083;&#1099;\&#1060;&#10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WC_DCF"/>
      <sheetName val="Capex в модель (2)"/>
      <sheetName val="Consol"/>
      <sheetName val="Перепродажа и объёмы 2017"/>
      <sheetName val="Maping"/>
      <sheetName val="ИП_Loading"/>
      <sheetName val="1.Consolid"/>
      <sheetName val="2.Capex в модель"/>
      <sheetName val="3.OpEx"/>
      <sheetName val="5.Revenue"/>
      <sheetName val="4.NWC"/>
      <sheetName val="6.База для Сводной PL"/>
      <sheetName val="Сценарии Объемов"/>
      <sheetName val="БДР_2017 утв"/>
      <sheetName val="7.Сводная PL"/>
      <sheetName val="8.Accounting"/>
      <sheetName val="для текста"/>
      <sheetName val="База для Сводной KPI"/>
      <sheetName val="SVOD"/>
      <sheetName val="CapEx_"/>
      <sheetName val="Сводня KPI"/>
      <sheetName val="Проверка1"/>
      <sheetName val="Проверка2"/>
      <sheetName val="Справочники"/>
      <sheetName val="Справочники для расчета CapEx"/>
      <sheetName val="Содержание СЗ"/>
      <sheetName val="К амортизации"/>
      <sheetName val="Амортизация"/>
      <sheetName val="Лист3"/>
      <sheetName val="Tech"/>
      <sheetName val="Лист1"/>
      <sheetName val="Удельная стоимость"/>
    </sheetNames>
    <sheetDataSet>
      <sheetData sheetId="0"/>
      <sheetData sheetId="1"/>
      <sheetData sheetId="2"/>
      <sheetData sheetId="3"/>
      <sheetData sheetId="4">
        <row r="3">
          <cell r="D3" t="str">
            <v>ИП 2017</v>
          </cell>
        </row>
      </sheetData>
      <sheetData sheetId="5"/>
      <sheetData sheetId="6"/>
      <sheetData sheetId="7"/>
      <sheetData sheetId="8">
        <row r="1">
          <cell r="F1">
            <v>0</v>
          </cell>
          <cell r="G1">
            <v>0</v>
          </cell>
        </row>
        <row r="2">
          <cell r="F2">
            <v>0</v>
          </cell>
          <cell r="G2">
            <v>0</v>
          </cell>
        </row>
        <row r="3">
          <cell r="F3" t="str">
            <v>Дата выкупа объекта</v>
          </cell>
          <cell r="G3" t="str">
            <v>Дата начала строительства объекта/реконструкции</v>
          </cell>
        </row>
        <row r="4">
          <cell r="F4">
            <v>0</v>
          </cell>
          <cell r="G4">
            <v>41640</v>
          </cell>
        </row>
        <row r="5">
          <cell r="F5">
            <v>0</v>
          </cell>
          <cell r="G5">
            <v>42005</v>
          </cell>
        </row>
        <row r="6">
          <cell r="F6">
            <v>0</v>
          </cell>
          <cell r="G6">
            <v>41913</v>
          </cell>
        </row>
        <row r="7">
          <cell r="F7">
            <v>0</v>
          </cell>
          <cell r="G7">
            <v>42005</v>
          </cell>
        </row>
        <row r="8">
          <cell r="F8">
            <v>0</v>
          </cell>
          <cell r="G8">
            <v>41913</v>
          </cell>
        </row>
        <row r="9">
          <cell r="F9">
            <v>0</v>
          </cell>
          <cell r="G9">
            <v>42278</v>
          </cell>
        </row>
        <row r="10">
          <cell r="F10">
            <v>0</v>
          </cell>
          <cell r="G10">
            <v>42278</v>
          </cell>
        </row>
        <row r="11">
          <cell r="F11">
            <v>0</v>
          </cell>
          <cell r="G11">
            <v>42278</v>
          </cell>
        </row>
        <row r="12">
          <cell r="F12">
            <v>0</v>
          </cell>
          <cell r="G12">
            <v>41730</v>
          </cell>
        </row>
        <row r="13">
          <cell r="F13">
            <v>0</v>
          </cell>
          <cell r="G13">
            <v>41821</v>
          </cell>
        </row>
        <row r="14">
          <cell r="F14">
            <v>0</v>
          </cell>
          <cell r="G14">
            <v>42005</v>
          </cell>
        </row>
        <row r="15">
          <cell r="F15">
            <v>0</v>
          </cell>
          <cell r="G15">
            <v>42005</v>
          </cell>
        </row>
        <row r="16">
          <cell r="F16">
            <v>0</v>
          </cell>
          <cell r="G16">
            <v>42005</v>
          </cell>
        </row>
        <row r="17">
          <cell r="F17">
            <v>0</v>
          </cell>
          <cell r="G17">
            <v>42005</v>
          </cell>
        </row>
        <row r="18">
          <cell r="F18">
            <v>0</v>
          </cell>
          <cell r="G18">
            <v>42005</v>
          </cell>
        </row>
        <row r="19">
          <cell r="F19">
            <v>0</v>
          </cell>
          <cell r="G19">
            <v>42005</v>
          </cell>
        </row>
        <row r="20">
          <cell r="F20">
            <v>0</v>
          </cell>
          <cell r="G20">
            <v>42278</v>
          </cell>
        </row>
        <row r="21">
          <cell r="F21">
            <v>0</v>
          </cell>
          <cell r="G21">
            <v>42278</v>
          </cell>
        </row>
        <row r="22">
          <cell r="F22">
            <v>0</v>
          </cell>
          <cell r="G22">
            <v>42005</v>
          </cell>
        </row>
        <row r="23">
          <cell r="F23">
            <v>0</v>
          </cell>
          <cell r="G23">
            <v>42005</v>
          </cell>
        </row>
        <row r="24">
          <cell r="F24">
            <v>0</v>
          </cell>
          <cell r="G24">
            <v>41821</v>
          </cell>
        </row>
        <row r="25">
          <cell r="F25">
            <v>0</v>
          </cell>
          <cell r="G25">
            <v>41913</v>
          </cell>
        </row>
        <row r="26">
          <cell r="F26">
            <v>0</v>
          </cell>
          <cell r="G26">
            <v>41913</v>
          </cell>
        </row>
        <row r="27">
          <cell r="F27">
            <v>0</v>
          </cell>
          <cell r="G27">
            <v>42005</v>
          </cell>
        </row>
        <row r="28">
          <cell r="F28">
            <v>0</v>
          </cell>
          <cell r="G28">
            <v>41821</v>
          </cell>
        </row>
        <row r="29">
          <cell r="F29">
            <v>0</v>
          </cell>
          <cell r="G29">
            <v>41821</v>
          </cell>
        </row>
        <row r="30">
          <cell r="F30">
            <v>0</v>
          </cell>
          <cell r="G30">
            <v>41913</v>
          </cell>
        </row>
        <row r="31">
          <cell r="F31">
            <v>0</v>
          </cell>
          <cell r="G31">
            <v>41913</v>
          </cell>
        </row>
        <row r="32">
          <cell r="F32">
            <v>0</v>
          </cell>
          <cell r="G32">
            <v>41913</v>
          </cell>
        </row>
        <row r="33">
          <cell r="F33">
            <v>0</v>
          </cell>
          <cell r="G33">
            <v>42005</v>
          </cell>
        </row>
        <row r="34">
          <cell r="F34">
            <v>0</v>
          </cell>
          <cell r="G34">
            <v>42005</v>
          </cell>
        </row>
        <row r="35">
          <cell r="F35">
            <v>0</v>
          </cell>
          <cell r="G35">
            <v>42005</v>
          </cell>
        </row>
        <row r="36">
          <cell r="F36">
            <v>0</v>
          </cell>
          <cell r="G36">
            <v>42005</v>
          </cell>
        </row>
        <row r="37">
          <cell r="F37">
            <v>0</v>
          </cell>
          <cell r="G37">
            <v>43101</v>
          </cell>
        </row>
        <row r="38">
          <cell r="F38">
            <v>0</v>
          </cell>
          <cell r="G38">
            <v>42370</v>
          </cell>
        </row>
        <row r="39">
          <cell r="F39">
            <v>0</v>
          </cell>
          <cell r="G39">
            <v>42278</v>
          </cell>
        </row>
        <row r="40">
          <cell r="F40">
            <v>0</v>
          </cell>
          <cell r="G40">
            <v>42005</v>
          </cell>
        </row>
        <row r="41">
          <cell r="F41">
            <v>0</v>
          </cell>
          <cell r="G41">
            <v>42370</v>
          </cell>
        </row>
        <row r="42">
          <cell r="F42">
            <v>0</v>
          </cell>
          <cell r="G42">
            <v>42736</v>
          </cell>
        </row>
        <row r="43">
          <cell r="F43">
            <v>0</v>
          </cell>
          <cell r="G43">
            <v>42278</v>
          </cell>
        </row>
        <row r="44">
          <cell r="F44">
            <v>0</v>
          </cell>
          <cell r="G44">
            <v>42736</v>
          </cell>
        </row>
        <row r="45">
          <cell r="F45">
            <v>0</v>
          </cell>
          <cell r="G45">
            <v>42736</v>
          </cell>
        </row>
        <row r="46">
          <cell r="F46">
            <v>0</v>
          </cell>
          <cell r="G46">
            <v>42736</v>
          </cell>
        </row>
        <row r="47">
          <cell r="F47">
            <v>0</v>
          </cell>
          <cell r="G47">
            <v>42370</v>
          </cell>
        </row>
        <row r="48">
          <cell r="F48">
            <v>0</v>
          </cell>
          <cell r="G48">
            <v>0</v>
          </cell>
        </row>
        <row r="49">
          <cell r="F49">
            <v>0</v>
          </cell>
          <cell r="G49">
            <v>42826</v>
          </cell>
        </row>
        <row r="50">
          <cell r="F50">
            <v>0</v>
          </cell>
          <cell r="G50">
            <v>42826</v>
          </cell>
        </row>
        <row r="51">
          <cell r="F51">
            <v>0</v>
          </cell>
          <cell r="G51">
            <v>42826</v>
          </cell>
        </row>
        <row r="52">
          <cell r="F52">
            <v>0</v>
          </cell>
          <cell r="G52">
            <v>43101</v>
          </cell>
        </row>
        <row r="53">
          <cell r="F53">
            <v>0</v>
          </cell>
          <cell r="G53">
            <v>42736</v>
          </cell>
        </row>
        <row r="54">
          <cell r="F54">
            <v>0</v>
          </cell>
          <cell r="G54">
            <v>42736</v>
          </cell>
        </row>
        <row r="55">
          <cell r="F55">
            <v>0</v>
          </cell>
          <cell r="G55">
            <v>42736</v>
          </cell>
        </row>
        <row r="56">
          <cell r="F56">
            <v>0</v>
          </cell>
          <cell r="G56">
            <v>42736</v>
          </cell>
        </row>
        <row r="57">
          <cell r="F57">
            <v>0</v>
          </cell>
          <cell r="G57">
            <v>42278</v>
          </cell>
        </row>
        <row r="58">
          <cell r="F58">
            <v>0</v>
          </cell>
          <cell r="G58">
            <v>42644</v>
          </cell>
        </row>
        <row r="59">
          <cell r="F59">
            <v>0</v>
          </cell>
          <cell r="G59">
            <v>43009</v>
          </cell>
        </row>
        <row r="60">
          <cell r="F60">
            <v>0</v>
          </cell>
          <cell r="G60">
            <v>42644</v>
          </cell>
        </row>
        <row r="61">
          <cell r="F61">
            <v>0</v>
          </cell>
          <cell r="G61">
            <v>42644</v>
          </cell>
        </row>
        <row r="62">
          <cell r="F62">
            <v>0</v>
          </cell>
          <cell r="G62">
            <v>42644</v>
          </cell>
        </row>
        <row r="63">
          <cell r="F63">
            <v>0</v>
          </cell>
          <cell r="G63">
            <v>42644</v>
          </cell>
        </row>
        <row r="64">
          <cell r="F64">
            <v>0</v>
          </cell>
          <cell r="G64">
            <v>42644</v>
          </cell>
        </row>
        <row r="65">
          <cell r="F65">
            <v>0</v>
          </cell>
          <cell r="G65">
            <v>42826</v>
          </cell>
        </row>
        <row r="66">
          <cell r="F66">
            <v>0</v>
          </cell>
          <cell r="G66">
            <v>43009</v>
          </cell>
        </row>
        <row r="67">
          <cell r="F67">
            <v>0</v>
          </cell>
          <cell r="G67">
            <v>43009</v>
          </cell>
        </row>
        <row r="68">
          <cell r="F68">
            <v>0</v>
          </cell>
          <cell r="G68">
            <v>43101</v>
          </cell>
        </row>
        <row r="69">
          <cell r="F69">
            <v>0</v>
          </cell>
          <cell r="G69">
            <v>43101</v>
          </cell>
        </row>
        <row r="70">
          <cell r="F70">
            <v>0</v>
          </cell>
          <cell r="G70">
            <v>42644</v>
          </cell>
        </row>
        <row r="71">
          <cell r="F71">
            <v>0</v>
          </cell>
          <cell r="G71">
            <v>42278</v>
          </cell>
        </row>
        <row r="72">
          <cell r="F72">
            <v>0</v>
          </cell>
          <cell r="G72">
            <v>42370</v>
          </cell>
        </row>
        <row r="73">
          <cell r="F73">
            <v>0</v>
          </cell>
          <cell r="G73">
            <v>43101</v>
          </cell>
        </row>
        <row r="74">
          <cell r="F74">
            <v>0</v>
          </cell>
          <cell r="G74">
            <v>42736</v>
          </cell>
        </row>
        <row r="75">
          <cell r="F75">
            <v>0</v>
          </cell>
          <cell r="G75">
            <v>43009</v>
          </cell>
        </row>
        <row r="76">
          <cell r="F76">
            <v>0</v>
          </cell>
          <cell r="G76">
            <v>42370</v>
          </cell>
        </row>
        <row r="77">
          <cell r="F77">
            <v>0</v>
          </cell>
          <cell r="G77">
            <v>42370</v>
          </cell>
        </row>
        <row r="78">
          <cell r="F78">
            <v>0</v>
          </cell>
          <cell r="G78">
            <v>42736</v>
          </cell>
        </row>
        <row r="79">
          <cell r="F79">
            <v>0</v>
          </cell>
          <cell r="G79">
            <v>43009</v>
          </cell>
        </row>
        <row r="80">
          <cell r="F80">
            <v>0</v>
          </cell>
          <cell r="G80">
            <v>42736</v>
          </cell>
        </row>
        <row r="81">
          <cell r="F81">
            <v>0</v>
          </cell>
          <cell r="G81">
            <v>42736</v>
          </cell>
        </row>
        <row r="82">
          <cell r="F82">
            <v>0</v>
          </cell>
          <cell r="G82">
            <v>42370</v>
          </cell>
        </row>
        <row r="83">
          <cell r="F83">
            <v>0</v>
          </cell>
          <cell r="G83">
            <v>42736</v>
          </cell>
        </row>
        <row r="84">
          <cell r="F84">
            <v>0</v>
          </cell>
          <cell r="G84">
            <v>0</v>
          </cell>
        </row>
        <row r="85">
          <cell r="F85">
            <v>0</v>
          </cell>
          <cell r="G85">
            <v>0</v>
          </cell>
        </row>
        <row r="86">
          <cell r="F86">
            <v>0</v>
          </cell>
          <cell r="G86">
            <v>0</v>
          </cell>
        </row>
        <row r="87">
          <cell r="F87">
            <v>0</v>
          </cell>
          <cell r="G87">
            <v>42736</v>
          </cell>
        </row>
        <row r="88">
          <cell r="F88">
            <v>0</v>
          </cell>
          <cell r="G88">
            <v>42370</v>
          </cell>
        </row>
        <row r="89">
          <cell r="F89">
            <v>0</v>
          </cell>
          <cell r="G89">
            <v>43009</v>
          </cell>
        </row>
        <row r="90">
          <cell r="F90">
            <v>0</v>
          </cell>
          <cell r="G90">
            <v>42736</v>
          </cell>
        </row>
        <row r="91">
          <cell r="F91">
            <v>0</v>
          </cell>
          <cell r="G91">
            <v>42736</v>
          </cell>
        </row>
        <row r="92">
          <cell r="F92">
            <v>0</v>
          </cell>
          <cell r="G92">
            <v>42644</v>
          </cell>
        </row>
        <row r="93">
          <cell r="F93">
            <v>0</v>
          </cell>
          <cell r="G93">
            <v>42552</v>
          </cell>
        </row>
        <row r="94">
          <cell r="F94">
            <v>0</v>
          </cell>
          <cell r="G94">
            <v>43101</v>
          </cell>
        </row>
        <row r="95">
          <cell r="F95">
            <v>0</v>
          </cell>
          <cell r="G95">
            <v>0</v>
          </cell>
        </row>
        <row r="96">
          <cell r="F96">
            <v>0</v>
          </cell>
          <cell r="G96">
            <v>43101</v>
          </cell>
        </row>
        <row r="97">
          <cell r="F97">
            <v>0</v>
          </cell>
          <cell r="G97">
            <v>0</v>
          </cell>
        </row>
        <row r="98">
          <cell r="F98">
            <v>0</v>
          </cell>
          <cell r="G98">
            <v>0</v>
          </cell>
        </row>
        <row r="99">
          <cell r="F99">
            <v>0</v>
          </cell>
          <cell r="G99">
            <v>43101</v>
          </cell>
        </row>
        <row r="100">
          <cell r="F100">
            <v>0</v>
          </cell>
          <cell r="G100">
            <v>43101</v>
          </cell>
        </row>
        <row r="101">
          <cell r="F101">
            <v>0</v>
          </cell>
          <cell r="G101">
            <v>43101</v>
          </cell>
        </row>
        <row r="102">
          <cell r="F102">
            <v>0</v>
          </cell>
          <cell r="G102">
            <v>43466</v>
          </cell>
        </row>
        <row r="103">
          <cell r="F103">
            <v>0</v>
          </cell>
          <cell r="G103">
            <v>43466</v>
          </cell>
        </row>
        <row r="104">
          <cell r="F104">
            <v>0</v>
          </cell>
          <cell r="G104">
            <v>42917</v>
          </cell>
        </row>
        <row r="105">
          <cell r="F105">
            <v>0</v>
          </cell>
          <cell r="G105">
            <v>42736</v>
          </cell>
        </row>
        <row r="106">
          <cell r="F106">
            <v>0</v>
          </cell>
          <cell r="G106">
            <v>43101</v>
          </cell>
        </row>
        <row r="107">
          <cell r="F107">
            <v>0</v>
          </cell>
          <cell r="G107">
            <v>43282</v>
          </cell>
        </row>
        <row r="108">
          <cell r="F108">
            <v>0</v>
          </cell>
          <cell r="G108">
            <v>43101</v>
          </cell>
        </row>
        <row r="109">
          <cell r="F109">
            <v>0</v>
          </cell>
          <cell r="G109">
            <v>42552</v>
          </cell>
        </row>
        <row r="110">
          <cell r="F110">
            <v>0</v>
          </cell>
          <cell r="G110">
            <v>43009</v>
          </cell>
        </row>
        <row r="111">
          <cell r="F111">
            <v>0</v>
          </cell>
          <cell r="G111">
            <v>43101</v>
          </cell>
        </row>
        <row r="112">
          <cell r="F112">
            <v>0</v>
          </cell>
          <cell r="G112">
            <v>43466</v>
          </cell>
        </row>
        <row r="113">
          <cell r="F113">
            <v>0</v>
          </cell>
          <cell r="G113">
            <v>43466</v>
          </cell>
        </row>
        <row r="114">
          <cell r="F114">
            <v>0</v>
          </cell>
          <cell r="G114">
            <v>43009</v>
          </cell>
        </row>
        <row r="115">
          <cell r="F115">
            <v>0</v>
          </cell>
          <cell r="G115">
            <v>43101</v>
          </cell>
        </row>
        <row r="116">
          <cell r="F116">
            <v>0</v>
          </cell>
          <cell r="G116">
            <v>0</v>
          </cell>
        </row>
        <row r="117">
          <cell r="F117">
            <v>0</v>
          </cell>
          <cell r="G117">
            <v>42644</v>
          </cell>
        </row>
        <row r="118">
          <cell r="F118">
            <v>0</v>
          </cell>
          <cell r="G118">
            <v>44196</v>
          </cell>
        </row>
        <row r="119">
          <cell r="F119">
            <v>0</v>
          </cell>
          <cell r="G119">
            <v>0</v>
          </cell>
        </row>
        <row r="120">
          <cell r="F120">
            <v>0</v>
          </cell>
          <cell r="G120">
            <v>0</v>
          </cell>
        </row>
        <row r="121">
          <cell r="F121">
            <v>0</v>
          </cell>
          <cell r="G121">
            <v>0</v>
          </cell>
        </row>
        <row r="122">
          <cell r="F122">
            <v>0</v>
          </cell>
          <cell r="G122">
            <v>42736</v>
          </cell>
        </row>
        <row r="123">
          <cell r="F123">
            <v>0</v>
          </cell>
          <cell r="G123">
            <v>0</v>
          </cell>
        </row>
        <row r="124">
          <cell r="F124">
            <v>0</v>
          </cell>
          <cell r="G124">
            <v>0</v>
          </cell>
        </row>
        <row r="125">
          <cell r="F125">
            <v>0</v>
          </cell>
          <cell r="G125">
            <v>43831</v>
          </cell>
        </row>
        <row r="126">
          <cell r="F126">
            <v>0</v>
          </cell>
          <cell r="G126">
            <v>0</v>
          </cell>
        </row>
        <row r="127">
          <cell r="F127">
            <v>0</v>
          </cell>
          <cell r="G127">
            <v>0</v>
          </cell>
        </row>
        <row r="128">
          <cell r="F128">
            <v>0</v>
          </cell>
          <cell r="G128">
            <v>0</v>
          </cell>
        </row>
        <row r="129">
          <cell r="F129">
            <v>0</v>
          </cell>
          <cell r="G129">
            <v>43101</v>
          </cell>
        </row>
        <row r="130">
          <cell r="F130">
            <v>0</v>
          </cell>
          <cell r="G130">
            <v>0</v>
          </cell>
        </row>
        <row r="131">
          <cell r="F131">
            <v>0</v>
          </cell>
          <cell r="G131">
            <v>0</v>
          </cell>
        </row>
        <row r="132">
          <cell r="F132">
            <v>0</v>
          </cell>
          <cell r="G132">
            <v>42736</v>
          </cell>
        </row>
        <row r="133">
          <cell r="F133">
            <v>0</v>
          </cell>
          <cell r="G133">
            <v>0</v>
          </cell>
        </row>
        <row r="134">
          <cell r="F134">
            <v>0</v>
          </cell>
          <cell r="G134">
            <v>42736</v>
          </cell>
        </row>
        <row r="135">
          <cell r="F135">
            <v>0</v>
          </cell>
          <cell r="G135">
            <v>0</v>
          </cell>
        </row>
        <row r="136">
          <cell r="F136">
            <v>0</v>
          </cell>
          <cell r="G136">
            <v>43009</v>
          </cell>
        </row>
        <row r="137">
          <cell r="F137">
            <v>0</v>
          </cell>
          <cell r="G137">
            <v>0</v>
          </cell>
        </row>
        <row r="138">
          <cell r="F138">
            <v>0</v>
          </cell>
          <cell r="G138">
            <v>42736</v>
          </cell>
        </row>
        <row r="139">
          <cell r="F139">
            <v>0</v>
          </cell>
          <cell r="G139">
            <v>0</v>
          </cell>
        </row>
        <row r="140">
          <cell r="F140">
            <v>0</v>
          </cell>
          <cell r="G140">
            <v>42736</v>
          </cell>
        </row>
        <row r="141">
          <cell r="F141">
            <v>0</v>
          </cell>
          <cell r="G141">
            <v>42736</v>
          </cell>
        </row>
        <row r="142">
          <cell r="F142">
            <v>0</v>
          </cell>
          <cell r="G142">
            <v>42736</v>
          </cell>
        </row>
        <row r="143">
          <cell r="F143">
            <v>0</v>
          </cell>
          <cell r="G143">
            <v>43101</v>
          </cell>
        </row>
        <row r="144">
          <cell r="F144">
            <v>0</v>
          </cell>
          <cell r="G144">
            <v>43374</v>
          </cell>
        </row>
        <row r="145">
          <cell r="F145">
            <v>0</v>
          </cell>
          <cell r="G145">
            <v>42736</v>
          </cell>
        </row>
        <row r="146">
          <cell r="F146">
            <v>0</v>
          </cell>
          <cell r="G146">
            <v>43101</v>
          </cell>
        </row>
        <row r="147">
          <cell r="F147">
            <v>0</v>
          </cell>
          <cell r="G147">
            <v>43101</v>
          </cell>
        </row>
        <row r="148">
          <cell r="F148">
            <v>0</v>
          </cell>
          <cell r="G148">
            <v>0</v>
          </cell>
        </row>
        <row r="149">
          <cell r="F149">
            <v>0</v>
          </cell>
          <cell r="G149">
            <v>0</v>
          </cell>
        </row>
        <row r="150">
          <cell r="F150">
            <v>0</v>
          </cell>
          <cell r="G150">
            <v>43831</v>
          </cell>
        </row>
        <row r="151">
          <cell r="F151">
            <v>0</v>
          </cell>
          <cell r="G151">
            <v>43101</v>
          </cell>
        </row>
        <row r="152">
          <cell r="F152">
            <v>0</v>
          </cell>
          <cell r="G152">
            <v>0</v>
          </cell>
        </row>
        <row r="153">
          <cell r="F153">
            <v>0</v>
          </cell>
          <cell r="G153">
            <v>0</v>
          </cell>
        </row>
        <row r="154">
          <cell r="F154">
            <v>0</v>
          </cell>
          <cell r="G154">
            <v>43101</v>
          </cell>
        </row>
        <row r="155">
          <cell r="F155">
            <v>0</v>
          </cell>
          <cell r="G155">
            <v>43101</v>
          </cell>
        </row>
        <row r="156">
          <cell r="F156">
            <v>0</v>
          </cell>
          <cell r="G156">
            <v>43101</v>
          </cell>
        </row>
        <row r="157">
          <cell r="F157">
            <v>0</v>
          </cell>
          <cell r="G157">
            <v>43009</v>
          </cell>
        </row>
        <row r="158">
          <cell r="F158">
            <v>0</v>
          </cell>
          <cell r="G158">
            <v>43101</v>
          </cell>
        </row>
        <row r="159">
          <cell r="F159">
            <v>0</v>
          </cell>
          <cell r="G159">
            <v>43466</v>
          </cell>
        </row>
        <row r="160">
          <cell r="F160">
            <v>0</v>
          </cell>
          <cell r="G160">
            <v>43374</v>
          </cell>
        </row>
        <row r="161">
          <cell r="F161">
            <v>0</v>
          </cell>
          <cell r="G161">
            <v>43101</v>
          </cell>
        </row>
        <row r="162">
          <cell r="F162">
            <v>0</v>
          </cell>
          <cell r="G162">
            <v>0</v>
          </cell>
        </row>
        <row r="163">
          <cell r="F163">
            <v>0</v>
          </cell>
          <cell r="G163">
            <v>0</v>
          </cell>
        </row>
        <row r="164">
          <cell r="F164">
            <v>0</v>
          </cell>
          <cell r="G164">
            <v>0</v>
          </cell>
        </row>
        <row r="165">
          <cell r="F165">
            <v>0</v>
          </cell>
          <cell r="G165">
            <v>0</v>
          </cell>
        </row>
        <row r="166">
          <cell r="F166">
            <v>0</v>
          </cell>
          <cell r="G166">
            <v>43101</v>
          </cell>
        </row>
        <row r="167">
          <cell r="F167">
            <v>0</v>
          </cell>
          <cell r="G167">
            <v>0</v>
          </cell>
        </row>
        <row r="168">
          <cell r="F168">
            <v>0</v>
          </cell>
          <cell r="G168">
            <v>0</v>
          </cell>
        </row>
        <row r="169">
          <cell r="F169">
            <v>0</v>
          </cell>
          <cell r="G169">
            <v>0</v>
          </cell>
        </row>
        <row r="170">
          <cell r="F170">
            <v>0</v>
          </cell>
          <cell r="G170">
            <v>0</v>
          </cell>
        </row>
        <row r="171">
          <cell r="F171">
            <v>0</v>
          </cell>
          <cell r="G171">
            <v>0</v>
          </cell>
        </row>
        <row r="172">
          <cell r="F172">
            <v>0</v>
          </cell>
          <cell r="G172">
            <v>0</v>
          </cell>
        </row>
        <row r="173">
          <cell r="F173">
            <v>0</v>
          </cell>
          <cell r="G173">
            <v>0</v>
          </cell>
        </row>
        <row r="174">
          <cell r="F174">
            <v>0</v>
          </cell>
          <cell r="G174">
            <v>0</v>
          </cell>
        </row>
        <row r="175">
          <cell r="F175">
            <v>0</v>
          </cell>
          <cell r="G175">
            <v>43101</v>
          </cell>
        </row>
        <row r="176">
          <cell r="F176">
            <v>0</v>
          </cell>
          <cell r="G176">
            <v>0</v>
          </cell>
        </row>
        <row r="177">
          <cell r="F177">
            <v>0</v>
          </cell>
          <cell r="G177">
            <v>0</v>
          </cell>
        </row>
        <row r="178">
          <cell r="F178">
            <v>0</v>
          </cell>
          <cell r="G178">
            <v>0</v>
          </cell>
        </row>
        <row r="179">
          <cell r="F179">
            <v>0</v>
          </cell>
          <cell r="G179">
            <v>0</v>
          </cell>
        </row>
        <row r="180">
          <cell r="F180">
            <v>0</v>
          </cell>
          <cell r="G180">
            <v>0</v>
          </cell>
        </row>
        <row r="181">
          <cell r="F181">
            <v>0</v>
          </cell>
          <cell r="G181">
            <v>0</v>
          </cell>
        </row>
        <row r="182">
          <cell r="F182">
            <v>0</v>
          </cell>
          <cell r="G182">
            <v>0</v>
          </cell>
        </row>
        <row r="183">
          <cell r="F183">
            <v>0</v>
          </cell>
          <cell r="G183">
            <v>43466</v>
          </cell>
        </row>
        <row r="184">
          <cell r="F184">
            <v>0</v>
          </cell>
          <cell r="G184">
            <v>43101</v>
          </cell>
        </row>
        <row r="185">
          <cell r="F185">
            <v>0</v>
          </cell>
          <cell r="G185">
            <v>0</v>
          </cell>
        </row>
        <row r="186">
          <cell r="F186">
            <v>0</v>
          </cell>
          <cell r="G186">
            <v>0</v>
          </cell>
        </row>
        <row r="187">
          <cell r="F187">
            <v>0</v>
          </cell>
          <cell r="G187">
            <v>0</v>
          </cell>
        </row>
        <row r="188">
          <cell r="F188">
            <v>0</v>
          </cell>
          <cell r="G188">
            <v>43466</v>
          </cell>
        </row>
        <row r="189">
          <cell r="F189">
            <v>0</v>
          </cell>
          <cell r="G189">
            <v>0</v>
          </cell>
        </row>
        <row r="190">
          <cell r="F190">
            <v>0</v>
          </cell>
          <cell r="G190">
            <v>0</v>
          </cell>
        </row>
        <row r="191">
          <cell r="F191">
            <v>0</v>
          </cell>
          <cell r="G191">
            <v>0</v>
          </cell>
        </row>
        <row r="192">
          <cell r="F192">
            <v>0</v>
          </cell>
          <cell r="G192">
            <v>43466</v>
          </cell>
        </row>
        <row r="193">
          <cell r="F193">
            <v>0</v>
          </cell>
          <cell r="G193">
            <v>0</v>
          </cell>
        </row>
        <row r="194">
          <cell r="F194">
            <v>0</v>
          </cell>
          <cell r="G194">
            <v>0</v>
          </cell>
        </row>
        <row r="195">
          <cell r="F195">
            <v>0</v>
          </cell>
          <cell r="G195">
            <v>0</v>
          </cell>
        </row>
        <row r="196">
          <cell r="F196">
            <v>0</v>
          </cell>
          <cell r="G196">
            <v>43831</v>
          </cell>
        </row>
        <row r="197">
          <cell r="F197">
            <v>0</v>
          </cell>
          <cell r="G197">
            <v>43831</v>
          </cell>
        </row>
        <row r="198">
          <cell r="F198">
            <v>0</v>
          </cell>
          <cell r="G198">
            <v>43466</v>
          </cell>
        </row>
        <row r="199">
          <cell r="F199">
            <v>0</v>
          </cell>
          <cell r="G199">
            <v>43466</v>
          </cell>
        </row>
        <row r="200">
          <cell r="F200">
            <v>0</v>
          </cell>
          <cell r="G200">
            <v>0</v>
          </cell>
        </row>
        <row r="201">
          <cell r="F201">
            <v>0</v>
          </cell>
          <cell r="G201">
            <v>0</v>
          </cell>
        </row>
        <row r="202">
          <cell r="F202">
            <v>0</v>
          </cell>
          <cell r="G202">
            <v>0</v>
          </cell>
        </row>
        <row r="203">
          <cell r="F203">
            <v>0</v>
          </cell>
          <cell r="G203">
            <v>43466</v>
          </cell>
        </row>
        <row r="204">
          <cell r="F204">
            <v>0</v>
          </cell>
          <cell r="G204">
            <v>43466</v>
          </cell>
        </row>
        <row r="205">
          <cell r="F205">
            <v>0</v>
          </cell>
          <cell r="G205">
            <v>0</v>
          </cell>
        </row>
        <row r="206">
          <cell r="F206">
            <v>0</v>
          </cell>
          <cell r="G206">
            <v>0</v>
          </cell>
        </row>
        <row r="207">
          <cell r="F207">
            <v>0</v>
          </cell>
          <cell r="G207">
            <v>0</v>
          </cell>
        </row>
        <row r="208">
          <cell r="F208">
            <v>0</v>
          </cell>
          <cell r="G208">
            <v>0</v>
          </cell>
        </row>
        <row r="209">
          <cell r="F209">
            <v>0</v>
          </cell>
          <cell r="G209">
            <v>43466</v>
          </cell>
        </row>
        <row r="210">
          <cell r="F210">
            <v>0</v>
          </cell>
          <cell r="G210">
            <v>43466</v>
          </cell>
        </row>
        <row r="211">
          <cell r="F211">
            <v>0</v>
          </cell>
          <cell r="G211">
            <v>0</v>
          </cell>
        </row>
        <row r="212">
          <cell r="F212">
            <v>0</v>
          </cell>
          <cell r="G212">
            <v>43374</v>
          </cell>
        </row>
        <row r="213">
          <cell r="F213">
            <v>0</v>
          </cell>
          <cell r="G213">
            <v>43466</v>
          </cell>
        </row>
        <row r="214">
          <cell r="F214">
            <v>0</v>
          </cell>
          <cell r="G214">
            <v>43101</v>
          </cell>
        </row>
        <row r="215">
          <cell r="F215">
            <v>0</v>
          </cell>
          <cell r="G215">
            <v>43374</v>
          </cell>
        </row>
        <row r="216">
          <cell r="F216">
            <v>0</v>
          </cell>
          <cell r="G216">
            <v>43374</v>
          </cell>
        </row>
        <row r="217">
          <cell r="F217">
            <v>0</v>
          </cell>
          <cell r="G217">
            <v>43101</v>
          </cell>
        </row>
        <row r="218">
          <cell r="F218">
            <v>0</v>
          </cell>
          <cell r="G218">
            <v>43466</v>
          </cell>
        </row>
        <row r="219">
          <cell r="F219">
            <v>0</v>
          </cell>
          <cell r="G219">
            <v>43831</v>
          </cell>
        </row>
        <row r="220">
          <cell r="F220">
            <v>0</v>
          </cell>
          <cell r="G220">
            <v>43374</v>
          </cell>
        </row>
        <row r="221">
          <cell r="F221">
            <v>0</v>
          </cell>
          <cell r="G221">
            <v>0</v>
          </cell>
        </row>
        <row r="222">
          <cell r="F222">
            <v>0</v>
          </cell>
          <cell r="G222">
            <v>0</v>
          </cell>
        </row>
        <row r="223">
          <cell r="F223">
            <v>0</v>
          </cell>
          <cell r="G223">
            <v>43374</v>
          </cell>
        </row>
        <row r="224">
          <cell r="F224">
            <v>0</v>
          </cell>
          <cell r="G224">
            <v>43831</v>
          </cell>
        </row>
        <row r="225">
          <cell r="F225">
            <v>0</v>
          </cell>
          <cell r="G225">
            <v>0</v>
          </cell>
        </row>
        <row r="226">
          <cell r="F226">
            <v>0</v>
          </cell>
          <cell r="G226">
            <v>0</v>
          </cell>
        </row>
        <row r="227">
          <cell r="F227">
            <v>0</v>
          </cell>
          <cell r="G227">
            <v>0</v>
          </cell>
        </row>
        <row r="228">
          <cell r="F228">
            <v>0</v>
          </cell>
          <cell r="G228">
            <v>0</v>
          </cell>
        </row>
        <row r="229">
          <cell r="F229">
            <v>0</v>
          </cell>
          <cell r="G229">
            <v>43831</v>
          </cell>
        </row>
        <row r="230">
          <cell r="F230">
            <v>0</v>
          </cell>
          <cell r="G230">
            <v>43466</v>
          </cell>
        </row>
        <row r="231">
          <cell r="F231">
            <v>0</v>
          </cell>
          <cell r="G231">
            <v>0</v>
          </cell>
        </row>
        <row r="232">
          <cell r="F232">
            <v>0</v>
          </cell>
          <cell r="G232">
            <v>43466</v>
          </cell>
        </row>
        <row r="233">
          <cell r="F233">
            <v>0</v>
          </cell>
          <cell r="G233">
            <v>43831</v>
          </cell>
        </row>
        <row r="234"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F238">
            <v>0</v>
          </cell>
          <cell r="G238">
            <v>0</v>
          </cell>
        </row>
        <row r="239">
          <cell r="F239">
            <v>0</v>
          </cell>
          <cell r="G239">
            <v>0</v>
          </cell>
        </row>
        <row r="240">
          <cell r="F240">
            <v>0</v>
          </cell>
          <cell r="G240">
            <v>0</v>
          </cell>
        </row>
        <row r="241">
          <cell r="F241">
            <v>0</v>
          </cell>
          <cell r="G241">
            <v>0</v>
          </cell>
        </row>
        <row r="242">
          <cell r="F242">
            <v>0</v>
          </cell>
          <cell r="G242">
            <v>0</v>
          </cell>
        </row>
        <row r="243">
          <cell r="F243">
            <v>0</v>
          </cell>
          <cell r="G243">
            <v>43466</v>
          </cell>
        </row>
        <row r="244">
          <cell r="F244">
            <v>0</v>
          </cell>
          <cell r="G244">
            <v>0</v>
          </cell>
        </row>
        <row r="245">
          <cell r="F245">
            <v>0</v>
          </cell>
          <cell r="G245">
            <v>0</v>
          </cell>
        </row>
        <row r="246">
          <cell r="F246">
            <v>0</v>
          </cell>
          <cell r="G246">
            <v>43466</v>
          </cell>
        </row>
        <row r="247">
          <cell r="F247">
            <v>0</v>
          </cell>
          <cell r="G247">
            <v>43466</v>
          </cell>
        </row>
        <row r="248">
          <cell r="F248">
            <v>0</v>
          </cell>
          <cell r="G248">
            <v>0</v>
          </cell>
        </row>
        <row r="249">
          <cell r="F249">
            <v>0</v>
          </cell>
          <cell r="G249">
            <v>43831</v>
          </cell>
        </row>
        <row r="250">
          <cell r="F250">
            <v>0</v>
          </cell>
          <cell r="G250">
            <v>43466</v>
          </cell>
        </row>
        <row r="251">
          <cell r="F251">
            <v>0</v>
          </cell>
          <cell r="G251">
            <v>0</v>
          </cell>
        </row>
        <row r="252">
          <cell r="F252">
            <v>0</v>
          </cell>
          <cell r="G252">
            <v>0</v>
          </cell>
        </row>
        <row r="253">
          <cell r="F253">
            <v>0</v>
          </cell>
          <cell r="G253">
            <v>0</v>
          </cell>
        </row>
        <row r="254">
          <cell r="F254">
            <v>0</v>
          </cell>
          <cell r="G254">
            <v>0</v>
          </cell>
        </row>
        <row r="255">
          <cell r="F255">
            <v>0</v>
          </cell>
          <cell r="G255">
            <v>0</v>
          </cell>
        </row>
        <row r="256">
          <cell r="F256">
            <v>0</v>
          </cell>
          <cell r="G256">
            <v>0</v>
          </cell>
        </row>
        <row r="257">
          <cell r="F257">
            <v>0</v>
          </cell>
          <cell r="G257">
            <v>0</v>
          </cell>
        </row>
        <row r="258">
          <cell r="F258">
            <v>0</v>
          </cell>
          <cell r="G258">
            <v>0</v>
          </cell>
        </row>
        <row r="259">
          <cell r="F259">
            <v>0</v>
          </cell>
          <cell r="G259">
            <v>0</v>
          </cell>
        </row>
        <row r="260">
          <cell r="F260">
            <v>0</v>
          </cell>
          <cell r="G260">
            <v>43831</v>
          </cell>
        </row>
        <row r="261">
          <cell r="F261">
            <v>0</v>
          </cell>
          <cell r="G261">
            <v>0</v>
          </cell>
        </row>
        <row r="262">
          <cell r="F262">
            <v>0</v>
          </cell>
          <cell r="G262">
            <v>0</v>
          </cell>
        </row>
        <row r="263">
          <cell r="F263">
            <v>0</v>
          </cell>
          <cell r="G263">
            <v>0</v>
          </cell>
        </row>
        <row r="264">
          <cell r="F264">
            <v>0</v>
          </cell>
          <cell r="G264">
            <v>0</v>
          </cell>
        </row>
        <row r="265">
          <cell r="F265">
            <v>0</v>
          </cell>
          <cell r="G265">
            <v>0</v>
          </cell>
        </row>
        <row r="266">
          <cell r="F266">
            <v>0</v>
          </cell>
          <cell r="G266">
            <v>43466</v>
          </cell>
        </row>
        <row r="267">
          <cell r="F267">
            <v>0</v>
          </cell>
          <cell r="G267">
            <v>43466</v>
          </cell>
        </row>
        <row r="268">
          <cell r="F268">
            <v>0</v>
          </cell>
          <cell r="G268">
            <v>0</v>
          </cell>
        </row>
        <row r="269">
          <cell r="F269">
            <v>0</v>
          </cell>
          <cell r="G269">
            <v>0</v>
          </cell>
        </row>
        <row r="270">
          <cell r="F270">
            <v>0</v>
          </cell>
          <cell r="G270">
            <v>0</v>
          </cell>
        </row>
        <row r="271">
          <cell r="F271">
            <v>0</v>
          </cell>
          <cell r="G271">
            <v>0</v>
          </cell>
        </row>
        <row r="272">
          <cell r="F272">
            <v>0</v>
          </cell>
          <cell r="G272">
            <v>43466</v>
          </cell>
        </row>
        <row r="273">
          <cell r="F273">
            <v>0</v>
          </cell>
          <cell r="G273">
            <v>44561</v>
          </cell>
        </row>
        <row r="274">
          <cell r="F274">
            <v>0</v>
          </cell>
          <cell r="G274">
            <v>43831</v>
          </cell>
        </row>
        <row r="275">
          <cell r="F275">
            <v>0</v>
          </cell>
          <cell r="G275">
            <v>43831</v>
          </cell>
        </row>
        <row r="276">
          <cell r="F276">
            <v>0</v>
          </cell>
          <cell r="G276">
            <v>0</v>
          </cell>
        </row>
        <row r="277">
          <cell r="F277">
            <v>0</v>
          </cell>
          <cell r="G277">
            <v>0</v>
          </cell>
        </row>
        <row r="278">
          <cell r="F278">
            <v>0</v>
          </cell>
          <cell r="G278">
            <v>0</v>
          </cell>
        </row>
        <row r="279">
          <cell r="F279">
            <v>0</v>
          </cell>
          <cell r="G279">
            <v>0</v>
          </cell>
        </row>
        <row r="280">
          <cell r="F280">
            <v>0</v>
          </cell>
          <cell r="G280">
            <v>0</v>
          </cell>
        </row>
        <row r="281">
          <cell r="F281">
            <v>0</v>
          </cell>
          <cell r="G281">
            <v>0</v>
          </cell>
        </row>
        <row r="282">
          <cell r="F282">
            <v>0</v>
          </cell>
          <cell r="G282">
            <v>0</v>
          </cell>
        </row>
        <row r="283">
          <cell r="F283">
            <v>0</v>
          </cell>
          <cell r="G283">
            <v>43466</v>
          </cell>
        </row>
        <row r="284">
          <cell r="F284">
            <v>0</v>
          </cell>
          <cell r="G284">
            <v>42552</v>
          </cell>
        </row>
        <row r="285">
          <cell r="F285">
            <v>0</v>
          </cell>
          <cell r="G285">
            <v>42552</v>
          </cell>
        </row>
        <row r="286">
          <cell r="F286">
            <v>0</v>
          </cell>
          <cell r="G286">
            <v>42552</v>
          </cell>
        </row>
        <row r="287">
          <cell r="F287">
            <v>0</v>
          </cell>
          <cell r="G287">
            <v>0</v>
          </cell>
        </row>
        <row r="288">
          <cell r="F288">
            <v>0</v>
          </cell>
          <cell r="G288">
            <v>0</v>
          </cell>
        </row>
        <row r="289">
          <cell r="F289">
            <v>0</v>
          </cell>
          <cell r="G289">
            <v>43466</v>
          </cell>
        </row>
        <row r="290">
          <cell r="F290">
            <v>0</v>
          </cell>
          <cell r="G290">
            <v>0</v>
          </cell>
        </row>
        <row r="291">
          <cell r="F291">
            <v>0</v>
          </cell>
          <cell r="G291">
            <v>0</v>
          </cell>
        </row>
        <row r="292">
          <cell r="F292">
            <v>0</v>
          </cell>
          <cell r="G292">
            <v>0</v>
          </cell>
        </row>
        <row r="293">
          <cell r="F293">
            <v>0</v>
          </cell>
          <cell r="G293">
            <v>0</v>
          </cell>
        </row>
        <row r="294">
          <cell r="F294">
            <v>0</v>
          </cell>
          <cell r="G294">
            <v>0</v>
          </cell>
        </row>
        <row r="295">
          <cell r="F295">
            <v>0</v>
          </cell>
          <cell r="G295">
            <v>0</v>
          </cell>
        </row>
        <row r="296">
          <cell r="F296">
            <v>0</v>
          </cell>
          <cell r="G296">
            <v>0</v>
          </cell>
        </row>
        <row r="297">
          <cell r="F297">
            <v>0</v>
          </cell>
          <cell r="G297">
            <v>43831</v>
          </cell>
        </row>
        <row r="298">
          <cell r="F298">
            <v>0</v>
          </cell>
          <cell r="G298">
            <v>43831</v>
          </cell>
        </row>
        <row r="299">
          <cell r="F299">
            <v>0</v>
          </cell>
          <cell r="G299">
            <v>0</v>
          </cell>
        </row>
        <row r="300">
          <cell r="F300">
            <v>0</v>
          </cell>
          <cell r="G300">
            <v>0</v>
          </cell>
        </row>
        <row r="301">
          <cell r="F301">
            <v>0</v>
          </cell>
          <cell r="G301">
            <v>43831</v>
          </cell>
        </row>
        <row r="302">
          <cell r="F302">
            <v>0</v>
          </cell>
          <cell r="G302">
            <v>0</v>
          </cell>
        </row>
        <row r="303">
          <cell r="F303">
            <v>0</v>
          </cell>
          <cell r="G303">
            <v>0</v>
          </cell>
        </row>
        <row r="304">
          <cell r="F304">
            <v>0</v>
          </cell>
          <cell r="G304">
            <v>0</v>
          </cell>
        </row>
        <row r="305">
          <cell r="F305">
            <v>0</v>
          </cell>
          <cell r="G305">
            <v>0</v>
          </cell>
        </row>
        <row r="306">
          <cell r="F306">
            <v>0</v>
          </cell>
          <cell r="G306">
            <v>0</v>
          </cell>
        </row>
        <row r="307">
          <cell r="F307">
            <v>0</v>
          </cell>
          <cell r="G307">
            <v>0</v>
          </cell>
        </row>
        <row r="308">
          <cell r="F308">
            <v>0</v>
          </cell>
          <cell r="G308">
            <v>43466</v>
          </cell>
        </row>
        <row r="309">
          <cell r="F309">
            <v>0</v>
          </cell>
          <cell r="G309">
            <v>0</v>
          </cell>
        </row>
        <row r="310">
          <cell r="F310">
            <v>0</v>
          </cell>
          <cell r="G310">
            <v>43466</v>
          </cell>
        </row>
        <row r="311">
          <cell r="F311">
            <v>0</v>
          </cell>
          <cell r="G311">
            <v>43831</v>
          </cell>
        </row>
        <row r="312">
          <cell r="F312">
            <v>0</v>
          </cell>
          <cell r="G312">
            <v>0</v>
          </cell>
        </row>
        <row r="313">
          <cell r="F313">
            <v>0</v>
          </cell>
          <cell r="G313">
            <v>43831</v>
          </cell>
        </row>
        <row r="314">
          <cell r="F314">
            <v>0</v>
          </cell>
          <cell r="G314">
            <v>43831</v>
          </cell>
        </row>
        <row r="315">
          <cell r="F315">
            <v>0</v>
          </cell>
          <cell r="G315">
            <v>43831</v>
          </cell>
        </row>
        <row r="316">
          <cell r="F316">
            <v>0</v>
          </cell>
          <cell r="G316">
            <v>0</v>
          </cell>
        </row>
        <row r="317">
          <cell r="F317">
            <v>0</v>
          </cell>
          <cell r="G317">
            <v>43831</v>
          </cell>
        </row>
        <row r="318">
          <cell r="F318">
            <v>0</v>
          </cell>
          <cell r="G318">
            <v>0</v>
          </cell>
        </row>
        <row r="319">
          <cell r="F319">
            <v>0</v>
          </cell>
          <cell r="G319">
            <v>0</v>
          </cell>
        </row>
        <row r="320">
          <cell r="F320">
            <v>0</v>
          </cell>
          <cell r="G320">
            <v>0</v>
          </cell>
        </row>
        <row r="321">
          <cell r="F321">
            <v>0</v>
          </cell>
          <cell r="G321">
            <v>43831</v>
          </cell>
        </row>
        <row r="322">
          <cell r="F322">
            <v>0</v>
          </cell>
          <cell r="G322">
            <v>43831</v>
          </cell>
        </row>
        <row r="323">
          <cell r="F323">
            <v>0</v>
          </cell>
          <cell r="G323">
            <v>0</v>
          </cell>
        </row>
        <row r="324">
          <cell r="F324">
            <v>0</v>
          </cell>
          <cell r="G324">
            <v>0</v>
          </cell>
        </row>
        <row r="325">
          <cell r="F325">
            <v>0</v>
          </cell>
          <cell r="G325">
            <v>0</v>
          </cell>
        </row>
        <row r="326">
          <cell r="F326">
            <v>0</v>
          </cell>
          <cell r="G326">
            <v>0</v>
          </cell>
        </row>
        <row r="327">
          <cell r="F327">
            <v>0</v>
          </cell>
          <cell r="G327">
            <v>0</v>
          </cell>
        </row>
        <row r="328">
          <cell r="F328">
            <v>0</v>
          </cell>
          <cell r="G328">
            <v>0</v>
          </cell>
        </row>
        <row r="329">
          <cell r="F329">
            <v>0</v>
          </cell>
          <cell r="G329">
            <v>0</v>
          </cell>
        </row>
        <row r="330">
          <cell r="F330">
            <v>0</v>
          </cell>
          <cell r="G330">
            <v>0</v>
          </cell>
        </row>
        <row r="331">
          <cell r="F331">
            <v>0</v>
          </cell>
          <cell r="G331">
            <v>0</v>
          </cell>
        </row>
        <row r="332">
          <cell r="F332">
            <v>0</v>
          </cell>
          <cell r="G332">
            <v>0</v>
          </cell>
        </row>
        <row r="333">
          <cell r="F333">
            <v>0</v>
          </cell>
          <cell r="G333">
            <v>43831</v>
          </cell>
        </row>
        <row r="334">
          <cell r="F334">
            <v>0</v>
          </cell>
          <cell r="G334">
            <v>43831</v>
          </cell>
        </row>
        <row r="335">
          <cell r="F335">
            <v>0</v>
          </cell>
          <cell r="G335">
            <v>43831</v>
          </cell>
        </row>
        <row r="336">
          <cell r="F336">
            <v>0</v>
          </cell>
          <cell r="G336">
            <v>43831</v>
          </cell>
        </row>
        <row r="337">
          <cell r="F337">
            <v>0</v>
          </cell>
          <cell r="G337">
            <v>0</v>
          </cell>
        </row>
        <row r="338">
          <cell r="F338">
            <v>0</v>
          </cell>
          <cell r="G338">
            <v>0</v>
          </cell>
        </row>
        <row r="339">
          <cell r="F339">
            <v>0</v>
          </cell>
          <cell r="G339">
            <v>0</v>
          </cell>
        </row>
        <row r="340">
          <cell r="F340">
            <v>0</v>
          </cell>
          <cell r="G340">
            <v>0</v>
          </cell>
        </row>
        <row r="341">
          <cell r="F341">
            <v>0</v>
          </cell>
          <cell r="G341">
            <v>43009</v>
          </cell>
        </row>
        <row r="342">
          <cell r="F342">
            <v>0</v>
          </cell>
          <cell r="G342">
            <v>43831</v>
          </cell>
        </row>
        <row r="343">
          <cell r="F343">
            <v>0</v>
          </cell>
          <cell r="G343">
            <v>43831</v>
          </cell>
        </row>
        <row r="344">
          <cell r="F344">
            <v>0</v>
          </cell>
          <cell r="G344">
            <v>43831</v>
          </cell>
        </row>
        <row r="345">
          <cell r="F345">
            <v>0</v>
          </cell>
          <cell r="G345">
            <v>43831</v>
          </cell>
        </row>
        <row r="346">
          <cell r="F346">
            <v>0</v>
          </cell>
          <cell r="G346">
            <v>43831</v>
          </cell>
        </row>
        <row r="347">
          <cell r="F347">
            <v>0</v>
          </cell>
          <cell r="G347">
            <v>0</v>
          </cell>
        </row>
        <row r="348">
          <cell r="F348">
            <v>0</v>
          </cell>
          <cell r="G348">
            <v>0</v>
          </cell>
        </row>
        <row r="349">
          <cell r="F349">
            <v>0</v>
          </cell>
          <cell r="G349">
            <v>0</v>
          </cell>
        </row>
        <row r="350">
          <cell r="F350">
            <v>0</v>
          </cell>
          <cell r="G350">
            <v>0</v>
          </cell>
        </row>
        <row r="351">
          <cell r="F351">
            <v>0</v>
          </cell>
          <cell r="G351">
            <v>0</v>
          </cell>
        </row>
        <row r="352">
          <cell r="F352">
            <v>0</v>
          </cell>
          <cell r="G352">
            <v>0</v>
          </cell>
        </row>
        <row r="353">
          <cell r="F353">
            <v>0</v>
          </cell>
          <cell r="G353">
            <v>43831</v>
          </cell>
        </row>
        <row r="354">
          <cell r="F354">
            <v>0</v>
          </cell>
          <cell r="G354">
            <v>0</v>
          </cell>
        </row>
        <row r="355">
          <cell r="F355">
            <v>0</v>
          </cell>
          <cell r="G355">
            <v>0</v>
          </cell>
        </row>
        <row r="356">
          <cell r="F356">
            <v>0</v>
          </cell>
          <cell r="G356">
            <v>0</v>
          </cell>
        </row>
        <row r="357">
          <cell r="F357">
            <v>0</v>
          </cell>
          <cell r="G357">
            <v>0</v>
          </cell>
        </row>
        <row r="358">
          <cell r="F358">
            <v>42369</v>
          </cell>
          <cell r="G358">
            <v>0</v>
          </cell>
        </row>
        <row r="359">
          <cell r="F359">
            <v>42643</v>
          </cell>
          <cell r="G359">
            <v>0</v>
          </cell>
        </row>
        <row r="360">
          <cell r="F360">
            <v>42643</v>
          </cell>
          <cell r="G360">
            <v>0</v>
          </cell>
        </row>
        <row r="361">
          <cell r="F361">
            <v>0</v>
          </cell>
          <cell r="G361">
            <v>41975</v>
          </cell>
        </row>
        <row r="362">
          <cell r="F362">
            <v>42551</v>
          </cell>
          <cell r="G362">
            <v>0</v>
          </cell>
        </row>
        <row r="363">
          <cell r="F363">
            <v>42735</v>
          </cell>
          <cell r="G363">
            <v>0</v>
          </cell>
        </row>
        <row r="364">
          <cell r="F364">
            <v>0</v>
          </cell>
          <cell r="G364">
            <v>0</v>
          </cell>
        </row>
        <row r="365">
          <cell r="F365">
            <v>0</v>
          </cell>
          <cell r="G365">
            <v>0</v>
          </cell>
        </row>
        <row r="366">
          <cell r="F366">
            <v>0</v>
          </cell>
          <cell r="G366">
            <v>0</v>
          </cell>
        </row>
        <row r="367">
          <cell r="F367">
            <v>0</v>
          </cell>
          <cell r="G367">
            <v>0</v>
          </cell>
        </row>
        <row r="368">
          <cell r="F368">
            <v>0</v>
          </cell>
          <cell r="G368">
            <v>0</v>
          </cell>
        </row>
        <row r="369">
          <cell r="F369">
            <v>0</v>
          </cell>
          <cell r="G369">
            <v>0</v>
          </cell>
        </row>
        <row r="370">
          <cell r="F370">
            <v>0</v>
          </cell>
          <cell r="G370">
            <v>0</v>
          </cell>
        </row>
        <row r="371">
          <cell r="F371">
            <v>0</v>
          </cell>
          <cell r="G371">
            <v>0</v>
          </cell>
        </row>
        <row r="372">
          <cell r="F372">
            <v>0</v>
          </cell>
          <cell r="G372">
            <v>0</v>
          </cell>
        </row>
        <row r="373">
          <cell r="F373">
            <v>0</v>
          </cell>
          <cell r="G373">
            <v>0</v>
          </cell>
        </row>
        <row r="374">
          <cell r="F374">
            <v>0</v>
          </cell>
          <cell r="G374">
            <v>0</v>
          </cell>
        </row>
        <row r="375">
          <cell r="F375">
            <v>0</v>
          </cell>
          <cell r="G375">
            <v>0</v>
          </cell>
        </row>
        <row r="376">
          <cell r="F376">
            <v>0</v>
          </cell>
          <cell r="G376">
            <v>0</v>
          </cell>
        </row>
        <row r="377">
          <cell r="F377">
            <v>0</v>
          </cell>
          <cell r="G377">
            <v>0</v>
          </cell>
        </row>
        <row r="378">
          <cell r="F378">
            <v>0</v>
          </cell>
          <cell r="G378">
            <v>0</v>
          </cell>
        </row>
        <row r="379">
          <cell r="F379">
            <v>0</v>
          </cell>
          <cell r="G379">
            <v>0</v>
          </cell>
        </row>
        <row r="380">
          <cell r="F380">
            <v>0</v>
          </cell>
          <cell r="G380">
            <v>0</v>
          </cell>
        </row>
        <row r="381">
          <cell r="F381">
            <v>0</v>
          </cell>
          <cell r="G381">
            <v>0</v>
          </cell>
        </row>
        <row r="382">
          <cell r="F382">
            <v>0</v>
          </cell>
          <cell r="G382">
            <v>0</v>
          </cell>
        </row>
        <row r="383">
          <cell r="F383">
            <v>0</v>
          </cell>
          <cell r="G383">
            <v>0</v>
          </cell>
        </row>
        <row r="384">
          <cell r="F384">
            <v>0</v>
          </cell>
          <cell r="G384">
            <v>0</v>
          </cell>
        </row>
        <row r="385">
          <cell r="F385">
            <v>43190</v>
          </cell>
          <cell r="G385">
            <v>0</v>
          </cell>
        </row>
        <row r="386">
          <cell r="F386">
            <v>43465</v>
          </cell>
          <cell r="G386">
            <v>0</v>
          </cell>
        </row>
        <row r="387">
          <cell r="F387">
            <v>43190</v>
          </cell>
          <cell r="G387">
            <v>0</v>
          </cell>
        </row>
        <row r="388">
          <cell r="F388">
            <v>0</v>
          </cell>
          <cell r="G388">
            <v>0</v>
          </cell>
        </row>
        <row r="389">
          <cell r="F389">
            <v>0</v>
          </cell>
          <cell r="G389">
            <v>0</v>
          </cell>
        </row>
        <row r="390">
          <cell r="F390">
            <v>0</v>
          </cell>
          <cell r="G390">
            <v>0</v>
          </cell>
        </row>
        <row r="391">
          <cell r="F391">
            <v>43190</v>
          </cell>
          <cell r="G391">
            <v>0</v>
          </cell>
        </row>
        <row r="392">
          <cell r="F392">
            <v>0</v>
          </cell>
          <cell r="G392">
            <v>0</v>
          </cell>
        </row>
        <row r="393">
          <cell r="F393">
            <v>0</v>
          </cell>
          <cell r="G393">
            <v>0</v>
          </cell>
        </row>
        <row r="394">
          <cell r="F394">
            <v>0</v>
          </cell>
          <cell r="G394">
            <v>0</v>
          </cell>
        </row>
        <row r="395">
          <cell r="F395">
            <v>43281</v>
          </cell>
          <cell r="G395">
            <v>0</v>
          </cell>
        </row>
        <row r="396">
          <cell r="F396">
            <v>43281</v>
          </cell>
          <cell r="G396">
            <v>0</v>
          </cell>
        </row>
        <row r="397">
          <cell r="F397">
            <v>43190</v>
          </cell>
          <cell r="G397">
            <v>0</v>
          </cell>
        </row>
        <row r="398">
          <cell r="F398">
            <v>0</v>
          </cell>
          <cell r="G398">
            <v>0</v>
          </cell>
        </row>
        <row r="399">
          <cell r="F399">
            <v>43830</v>
          </cell>
          <cell r="G399">
            <v>0</v>
          </cell>
        </row>
        <row r="400">
          <cell r="F400">
            <v>43100</v>
          </cell>
          <cell r="G400">
            <v>0</v>
          </cell>
        </row>
        <row r="401">
          <cell r="F401">
            <v>43190</v>
          </cell>
          <cell r="G401">
            <v>0</v>
          </cell>
        </row>
        <row r="402">
          <cell r="F402">
            <v>43465</v>
          </cell>
          <cell r="G402">
            <v>0</v>
          </cell>
        </row>
        <row r="403">
          <cell r="F403">
            <v>0</v>
          </cell>
          <cell r="G403">
            <v>0</v>
          </cell>
        </row>
        <row r="404">
          <cell r="F404">
            <v>43830</v>
          </cell>
          <cell r="G404">
            <v>0</v>
          </cell>
        </row>
        <row r="405">
          <cell r="F405">
            <v>43830</v>
          </cell>
          <cell r="G405">
            <v>0</v>
          </cell>
        </row>
        <row r="406">
          <cell r="F406">
            <v>43830</v>
          </cell>
          <cell r="G406">
            <v>0</v>
          </cell>
        </row>
        <row r="407">
          <cell r="F407">
            <v>43830</v>
          </cell>
          <cell r="G407">
            <v>0</v>
          </cell>
        </row>
        <row r="408">
          <cell r="F408">
            <v>0</v>
          </cell>
          <cell r="G408">
            <v>0</v>
          </cell>
        </row>
        <row r="409">
          <cell r="F409">
            <v>44561</v>
          </cell>
          <cell r="G409">
            <v>0</v>
          </cell>
        </row>
        <row r="410">
          <cell r="F410">
            <v>43100</v>
          </cell>
          <cell r="G410">
            <v>0</v>
          </cell>
        </row>
        <row r="411">
          <cell r="F411">
            <v>0</v>
          </cell>
          <cell r="G411">
            <v>0</v>
          </cell>
        </row>
        <row r="412">
          <cell r="F412">
            <v>43190</v>
          </cell>
          <cell r="G412">
            <v>0</v>
          </cell>
        </row>
        <row r="413">
          <cell r="F413">
            <v>0</v>
          </cell>
          <cell r="G413">
            <v>0</v>
          </cell>
        </row>
        <row r="414">
          <cell r="F414">
            <v>0</v>
          </cell>
          <cell r="G414">
            <v>0</v>
          </cell>
        </row>
        <row r="415">
          <cell r="F415">
            <v>44196</v>
          </cell>
          <cell r="G415">
            <v>0</v>
          </cell>
        </row>
        <row r="416">
          <cell r="F416">
            <v>44196</v>
          </cell>
          <cell r="G416">
            <v>0</v>
          </cell>
        </row>
        <row r="417">
          <cell r="F417">
            <v>44196</v>
          </cell>
          <cell r="G417">
            <v>0</v>
          </cell>
        </row>
        <row r="418">
          <cell r="F418">
            <v>0</v>
          </cell>
          <cell r="G418">
            <v>0</v>
          </cell>
        </row>
        <row r="419">
          <cell r="F419">
            <v>0</v>
          </cell>
          <cell r="G419">
            <v>0</v>
          </cell>
        </row>
        <row r="420">
          <cell r="F420">
            <v>0</v>
          </cell>
          <cell r="G420">
            <v>0</v>
          </cell>
        </row>
        <row r="421">
          <cell r="F421">
            <v>43190</v>
          </cell>
          <cell r="G421">
            <v>0</v>
          </cell>
        </row>
        <row r="422">
          <cell r="F422">
            <v>0</v>
          </cell>
          <cell r="G422">
            <v>0</v>
          </cell>
        </row>
        <row r="423">
          <cell r="F423">
            <v>43738</v>
          </cell>
          <cell r="G423">
            <v>0</v>
          </cell>
        </row>
        <row r="424">
          <cell r="F424">
            <v>0</v>
          </cell>
          <cell r="G424">
            <v>0</v>
          </cell>
        </row>
        <row r="425">
          <cell r="F425">
            <v>0</v>
          </cell>
          <cell r="G425">
            <v>0</v>
          </cell>
        </row>
        <row r="426">
          <cell r="F426">
            <v>44561</v>
          </cell>
          <cell r="G426">
            <v>0</v>
          </cell>
        </row>
        <row r="427">
          <cell r="F427">
            <v>43646</v>
          </cell>
          <cell r="G427">
            <v>0</v>
          </cell>
        </row>
        <row r="428">
          <cell r="F428">
            <v>44469</v>
          </cell>
          <cell r="G428">
            <v>0</v>
          </cell>
        </row>
        <row r="429">
          <cell r="F429">
            <v>0</v>
          </cell>
          <cell r="G429">
            <v>0</v>
          </cell>
        </row>
        <row r="430">
          <cell r="F430">
            <v>44196</v>
          </cell>
          <cell r="G430">
            <v>0</v>
          </cell>
        </row>
        <row r="431">
          <cell r="F431">
            <v>0</v>
          </cell>
          <cell r="G431">
            <v>0</v>
          </cell>
        </row>
        <row r="432">
          <cell r="F432">
            <v>0</v>
          </cell>
          <cell r="G432">
            <v>0</v>
          </cell>
        </row>
        <row r="433">
          <cell r="F433">
            <v>44196</v>
          </cell>
          <cell r="G433">
            <v>0</v>
          </cell>
        </row>
        <row r="434">
          <cell r="F434">
            <v>0</v>
          </cell>
          <cell r="G434">
            <v>0</v>
          </cell>
        </row>
        <row r="435">
          <cell r="F435">
            <v>43830</v>
          </cell>
          <cell r="G435">
            <v>0</v>
          </cell>
        </row>
        <row r="436">
          <cell r="F436">
            <v>43830</v>
          </cell>
          <cell r="G436">
            <v>0</v>
          </cell>
        </row>
        <row r="437">
          <cell r="F437">
            <v>44196</v>
          </cell>
          <cell r="G437">
            <v>0</v>
          </cell>
        </row>
        <row r="438">
          <cell r="F438">
            <v>0</v>
          </cell>
          <cell r="G438">
            <v>0</v>
          </cell>
        </row>
        <row r="439">
          <cell r="F439">
            <v>0</v>
          </cell>
          <cell r="G439">
            <v>0</v>
          </cell>
        </row>
        <row r="440">
          <cell r="F440">
            <v>44561</v>
          </cell>
          <cell r="G440">
            <v>0</v>
          </cell>
        </row>
        <row r="441">
          <cell r="F441">
            <v>0</v>
          </cell>
          <cell r="G441">
            <v>0</v>
          </cell>
        </row>
        <row r="442">
          <cell r="F442">
            <v>0</v>
          </cell>
          <cell r="G442">
            <v>42370</v>
          </cell>
        </row>
        <row r="443">
          <cell r="F443">
            <v>0</v>
          </cell>
          <cell r="G443">
            <v>42132</v>
          </cell>
        </row>
        <row r="444">
          <cell r="F444">
            <v>0</v>
          </cell>
          <cell r="G444">
            <v>42552</v>
          </cell>
        </row>
        <row r="445">
          <cell r="F445">
            <v>0</v>
          </cell>
          <cell r="G445">
            <v>42132</v>
          </cell>
        </row>
        <row r="446">
          <cell r="F446">
            <v>0</v>
          </cell>
          <cell r="G446">
            <v>42132</v>
          </cell>
        </row>
        <row r="447">
          <cell r="F447">
            <v>0</v>
          </cell>
          <cell r="G447">
            <v>42132</v>
          </cell>
        </row>
        <row r="448">
          <cell r="F448">
            <v>0</v>
          </cell>
          <cell r="G448">
            <v>42370</v>
          </cell>
        </row>
        <row r="449">
          <cell r="F449">
            <v>0</v>
          </cell>
          <cell r="G449">
            <v>42370</v>
          </cell>
        </row>
        <row r="450">
          <cell r="F450">
            <v>0</v>
          </cell>
          <cell r="G450">
            <v>42370</v>
          </cell>
        </row>
        <row r="451">
          <cell r="F451">
            <v>0</v>
          </cell>
          <cell r="G451">
            <v>42005</v>
          </cell>
        </row>
        <row r="452">
          <cell r="F452">
            <v>0</v>
          </cell>
          <cell r="G452">
            <v>42736</v>
          </cell>
        </row>
        <row r="453">
          <cell r="F453">
            <v>0</v>
          </cell>
          <cell r="G453">
            <v>42736</v>
          </cell>
        </row>
        <row r="454">
          <cell r="F454">
            <v>0</v>
          </cell>
          <cell r="G454">
            <v>42278</v>
          </cell>
        </row>
        <row r="455">
          <cell r="F455">
            <v>0</v>
          </cell>
          <cell r="G455">
            <v>42278</v>
          </cell>
        </row>
        <row r="456">
          <cell r="F456">
            <v>0</v>
          </cell>
          <cell r="G456">
            <v>42370</v>
          </cell>
        </row>
        <row r="457">
          <cell r="F457">
            <v>0</v>
          </cell>
          <cell r="G457">
            <v>42370</v>
          </cell>
        </row>
        <row r="458">
          <cell r="F458">
            <v>0</v>
          </cell>
          <cell r="G458">
            <v>42126</v>
          </cell>
        </row>
        <row r="459">
          <cell r="F459">
            <v>0</v>
          </cell>
          <cell r="G459">
            <v>42132</v>
          </cell>
        </row>
        <row r="460">
          <cell r="F460">
            <v>0</v>
          </cell>
          <cell r="G460">
            <v>42552</v>
          </cell>
        </row>
        <row r="461">
          <cell r="F461">
            <v>0</v>
          </cell>
          <cell r="G461">
            <v>42736</v>
          </cell>
        </row>
        <row r="462">
          <cell r="F462">
            <v>0</v>
          </cell>
          <cell r="G462">
            <v>42736</v>
          </cell>
        </row>
        <row r="463">
          <cell r="F463">
            <v>0</v>
          </cell>
          <cell r="G463">
            <v>42370</v>
          </cell>
        </row>
        <row r="464">
          <cell r="F464">
            <v>0</v>
          </cell>
          <cell r="G464">
            <v>42736</v>
          </cell>
        </row>
        <row r="465">
          <cell r="F465">
            <v>0</v>
          </cell>
          <cell r="G465">
            <v>42736</v>
          </cell>
        </row>
        <row r="466">
          <cell r="F466">
            <v>0</v>
          </cell>
          <cell r="G466">
            <v>42736</v>
          </cell>
        </row>
        <row r="467">
          <cell r="F467">
            <v>0</v>
          </cell>
          <cell r="G467">
            <v>42736</v>
          </cell>
        </row>
        <row r="468">
          <cell r="F468">
            <v>0</v>
          </cell>
          <cell r="G468">
            <v>42370</v>
          </cell>
        </row>
        <row r="469">
          <cell r="F469">
            <v>0</v>
          </cell>
          <cell r="G469">
            <v>42736</v>
          </cell>
        </row>
        <row r="470">
          <cell r="F470">
            <v>0</v>
          </cell>
          <cell r="G470">
            <v>42126</v>
          </cell>
        </row>
        <row r="471">
          <cell r="F471">
            <v>0</v>
          </cell>
          <cell r="G471">
            <v>42736</v>
          </cell>
        </row>
        <row r="472">
          <cell r="F472">
            <v>0</v>
          </cell>
          <cell r="G472">
            <v>0</v>
          </cell>
        </row>
        <row r="473">
          <cell r="F473">
            <v>0</v>
          </cell>
          <cell r="G473">
            <v>42736</v>
          </cell>
        </row>
        <row r="474">
          <cell r="F474">
            <v>0</v>
          </cell>
          <cell r="G474">
            <v>42736</v>
          </cell>
        </row>
        <row r="475">
          <cell r="F475">
            <v>0</v>
          </cell>
          <cell r="G475">
            <v>42736</v>
          </cell>
        </row>
        <row r="476">
          <cell r="F476">
            <v>0</v>
          </cell>
          <cell r="G476">
            <v>42736</v>
          </cell>
        </row>
        <row r="477">
          <cell r="F477">
            <v>0</v>
          </cell>
          <cell r="G477">
            <v>42736</v>
          </cell>
        </row>
        <row r="478">
          <cell r="F478">
            <v>0</v>
          </cell>
          <cell r="G478">
            <v>42736</v>
          </cell>
        </row>
        <row r="479">
          <cell r="F479">
            <v>0</v>
          </cell>
          <cell r="G479" t="str">
            <v/>
          </cell>
        </row>
        <row r="480">
          <cell r="F480">
            <v>0</v>
          </cell>
          <cell r="G480">
            <v>42736</v>
          </cell>
        </row>
        <row r="481">
          <cell r="F481">
            <v>0</v>
          </cell>
          <cell r="G481">
            <v>42126</v>
          </cell>
        </row>
        <row r="482">
          <cell r="F482">
            <v>0</v>
          </cell>
          <cell r="G482">
            <v>42736</v>
          </cell>
        </row>
        <row r="483">
          <cell r="F483">
            <v>0</v>
          </cell>
          <cell r="G483" t="str">
            <v/>
          </cell>
        </row>
        <row r="484">
          <cell r="F484">
            <v>0</v>
          </cell>
          <cell r="G484">
            <v>42736</v>
          </cell>
        </row>
        <row r="485">
          <cell r="F485">
            <v>0</v>
          </cell>
          <cell r="G485">
            <v>42126</v>
          </cell>
        </row>
        <row r="486">
          <cell r="F486">
            <v>0</v>
          </cell>
          <cell r="G486">
            <v>42126</v>
          </cell>
        </row>
        <row r="487">
          <cell r="F487">
            <v>0</v>
          </cell>
          <cell r="G487">
            <v>42370</v>
          </cell>
        </row>
        <row r="488">
          <cell r="F488">
            <v>0</v>
          </cell>
          <cell r="G488" t="str">
            <v/>
          </cell>
        </row>
        <row r="489">
          <cell r="F489">
            <v>0</v>
          </cell>
          <cell r="G489">
            <v>42370</v>
          </cell>
        </row>
        <row r="490">
          <cell r="F490">
            <v>0</v>
          </cell>
          <cell r="G490">
            <v>42370</v>
          </cell>
        </row>
        <row r="491">
          <cell r="F491">
            <v>0</v>
          </cell>
          <cell r="G491">
            <v>42370</v>
          </cell>
        </row>
        <row r="492">
          <cell r="F492">
            <v>0</v>
          </cell>
          <cell r="G492">
            <v>42370</v>
          </cell>
        </row>
        <row r="493">
          <cell r="F493">
            <v>0</v>
          </cell>
          <cell r="G493">
            <v>42370</v>
          </cell>
        </row>
        <row r="494">
          <cell r="F494">
            <v>0</v>
          </cell>
          <cell r="G494" t="str">
            <v/>
          </cell>
        </row>
        <row r="495">
          <cell r="F495">
            <v>0</v>
          </cell>
          <cell r="G495" t="str">
            <v/>
          </cell>
        </row>
        <row r="496">
          <cell r="F496">
            <v>0</v>
          </cell>
          <cell r="G496">
            <v>42370</v>
          </cell>
        </row>
        <row r="497">
          <cell r="F497">
            <v>0</v>
          </cell>
          <cell r="G497">
            <v>42370</v>
          </cell>
        </row>
        <row r="498">
          <cell r="F498">
            <v>0</v>
          </cell>
          <cell r="G498">
            <v>42370</v>
          </cell>
        </row>
        <row r="499">
          <cell r="F499">
            <v>0</v>
          </cell>
          <cell r="G499">
            <v>42370</v>
          </cell>
        </row>
        <row r="500">
          <cell r="F500">
            <v>0</v>
          </cell>
          <cell r="G500">
            <v>42370</v>
          </cell>
        </row>
        <row r="501">
          <cell r="F501">
            <v>0</v>
          </cell>
          <cell r="G501">
            <v>42133</v>
          </cell>
        </row>
        <row r="502">
          <cell r="F502">
            <v>0</v>
          </cell>
          <cell r="G502">
            <v>42370</v>
          </cell>
        </row>
        <row r="503">
          <cell r="F503">
            <v>0</v>
          </cell>
          <cell r="G503">
            <v>42370</v>
          </cell>
        </row>
        <row r="504">
          <cell r="F504">
            <v>0</v>
          </cell>
          <cell r="G504">
            <v>42370</v>
          </cell>
        </row>
        <row r="505">
          <cell r="F505">
            <v>0</v>
          </cell>
          <cell r="G505">
            <v>42370</v>
          </cell>
        </row>
        <row r="506">
          <cell r="F506">
            <v>0</v>
          </cell>
          <cell r="G506">
            <v>42370</v>
          </cell>
        </row>
        <row r="507">
          <cell r="F507">
            <v>0</v>
          </cell>
          <cell r="G507">
            <v>42370</v>
          </cell>
        </row>
        <row r="508">
          <cell r="F508">
            <v>0</v>
          </cell>
          <cell r="G508">
            <v>42370</v>
          </cell>
        </row>
        <row r="509">
          <cell r="F509">
            <v>0</v>
          </cell>
          <cell r="G509">
            <v>42370</v>
          </cell>
        </row>
        <row r="510">
          <cell r="F510">
            <v>0</v>
          </cell>
          <cell r="G510">
            <v>42132</v>
          </cell>
        </row>
        <row r="511">
          <cell r="F511">
            <v>0</v>
          </cell>
          <cell r="G511">
            <v>42370</v>
          </cell>
        </row>
        <row r="512">
          <cell r="F512">
            <v>0</v>
          </cell>
          <cell r="G512">
            <v>42370</v>
          </cell>
        </row>
        <row r="513">
          <cell r="F513">
            <v>0</v>
          </cell>
          <cell r="G513">
            <v>42370</v>
          </cell>
        </row>
        <row r="514">
          <cell r="F514">
            <v>0</v>
          </cell>
          <cell r="G514">
            <v>42370</v>
          </cell>
        </row>
        <row r="515">
          <cell r="F515">
            <v>0</v>
          </cell>
          <cell r="G515">
            <v>42370</v>
          </cell>
        </row>
        <row r="516">
          <cell r="F516">
            <v>0</v>
          </cell>
          <cell r="G516">
            <v>42370</v>
          </cell>
        </row>
        <row r="517">
          <cell r="F517">
            <v>0</v>
          </cell>
          <cell r="G517">
            <v>42370</v>
          </cell>
        </row>
        <row r="518">
          <cell r="F518">
            <v>0</v>
          </cell>
          <cell r="G518">
            <v>42126</v>
          </cell>
        </row>
        <row r="519">
          <cell r="F519">
            <v>0</v>
          </cell>
          <cell r="G519">
            <v>42552</v>
          </cell>
        </row>
        <row r="520">
          <cell r="F520">
            <v>0</v>
          </cell>
          <cell r="G520">
            <v>42736</v>
          </cell>
        </row>
        <row r="521">
          <cell r="F521">
            <v>0</v>
          </cell>
          <cell r="G521">
            <v>42736</v>
          </cell>
        </row>
        <row r="522">
          <cell r="F522">
            <v>0</v>
          </cell>
          <cell r="G522">
            <v>42126</v>
          </cell>
        </row>
        <row r="523">
          <cell r="F523">
            <v>0</v>
          </cell>
          <cell r="G523">
            <v>42552</v>
          </cell>
        </row>
        <row r="524">
          <cell r="F524">
            <v>0</v>
          </cell>
          <cell r="G524">
            <v>42552</v>
          </cell>
        </row>
        <row r="525">
          <cell r="F525">
            <v>0</v>
          </cell>
          <cell r="G525">
            <v>42736</v>
          </cell>
        </row>
        <row r="526">
          <cell r="F526">
            <v>0</v>
          </cell>
          <cell r="G526">
            <v>42370</v>
          </cell>
        </row>
        <row r="527">
          <cell r="F527">
            <v>0</v>
          </cell>
          <cell r="G527">
            <v>42370</v>
          </cell>
        </row>
        <row r="528">
          <cell r="F528">
            <v>0</v>
          </cell>
          <cell r="G528">
            <v>42736</v>
          </cell>
        </row>
        <row r="529">
          <cell r="F529">
            <v>0</v>
          </cell>
          <cell r="G529">
            <v>42736</v>
          </cell>
        </row>
        <row r="530">
          <cell r="F530">
            <v>0</v>
          </cell>
          <cell r="G530">
            <v>42736</v>
          </cell>
        </row>
        <row r="531">
          <cell r="F531">
            <v>0</v>
          </cell>
          <cell r="G531">
            <v>42736</v>
          </cell>
        </row>
        <row r="532">
          <cell r="F532">
            <v>0</v>
          </cell>
          <cell r="G532" t="str">
            <v/>
          </cell>
        </row>
        <row r="533">
          <cell r="F533">
            <v>0</v>
          </cell>
          <cell r="G533">
            <v>42370</v>
          </cell>
        </row>
        <row r="534">
          <cell r="F534">
            <v>0</v>
          </cell>
          <cell r="G534">
            <v>42370</v>
          </cell>
        </row>
        <row r="535">
          <cell r="F535">
            <v>0</v>
          </cell>
          <cell r="G535">
            <v>42370</v>
          </cell>
        </row>
        <row r="536">
          <cell r="F536">
            <v>0</v>
          </cell>
          <cell r="G536">
            <v>42736</v>
          </cell>
        </row>
        <row r="537">
          <cell r="F537">
            <v>0</v>
          </cell>
          <cell r="G537">
            <v>42370</v>
          </cell>
        </row>
        <row r="538">
          <cell r="F538">
            <v>0</v>
          </cell>
          <cell r="G538">
            <v>42736</v>
          </cell>
        </row>
        <row r="539">
          <cell r="F539">
            <v>0</v>
          </cell>
          <cell r="G539">
            <v>42736</v>
          </cell>
        </row>
        <row r="540">
          <cell r="F540">
            <v>0</v>
          </cell>
          <cell r="G540">
            <v>42370</v>
          </cell>
        </row>
        <row r="541">
          <cell r="F541">
            <v>0</v>
          </cell>
          <cell r="G541">
            <v>42552</v>
          </cell>
        </row>
        <row r="542">
          <cell r="F542">
            <v>0</v>
          </cell>
          <cell r="G542">
            <v>42552</v>
          </cell>
        </row>
        <row r="543">
          <cell r="F543">
            <v>0</v>
          </cell>
          <cell r="G543">
            <v>42736</v>
          </cell>
        </row>
        <row r="544">
          <cell r="F544">
            <v>0</v>
          </cell>
          <cell r="G544">
            <v>42370</v>
          </cell>
        </row>
        <row r="545">
          <cell r="F545">
            <v>0</v>
          </cell>
          <cell r="G545">
            <v>42370</v>
          </cell>
        </row>
        <row r="546">
          <cell r="F546">
            <v>0</v>
          </cell>
          <cell r="G546">
            <v>42736</v>
          </cell>
        </row>
        <row r="547">
          <cell r="F547">
            <v>0</v>
          </cell>
          <cell r="G547">
            <v>42736</v>
          </cell>
        </row>
        <row r="548">
          <cell r="F548">
            <v>0</v>
          </cell>
          <cell r="G548">
            <v>42736</v>
          </cell>
        </row>
        <row r="549">
          <cell r="F549">
            <v>0</v>
          </cell>
          <cell r="G549">
            <v>42461</v>
          </cell>
        </row>
        <row r="550">
          <cell r="F550">
            <v>0</v>
          </cell>
          <cell r="G550">
            <v>42736</v>
          </cell>
        </row>
        <row r="551">
          <cell r="F551">
            <v>0</v>
          </cell>
          <cell r="G551">
            <v>42736</v>
          </cell>
        </row>
        <row r="552">
          <cell r="F552">
            <v>0</v>
          </cell>
          <cell r="G552">
            <v>42370</v>
          </cell>
        </row>
        <row r="553">
          <cell r="F553">
            <v>0</v>
          </cell>
          <cell r="G553">
            <v>42370</v>
          </cell>
        </row>
        <row r="554">
          <cell r="F554">
            <v>0</v>
          </cell>
          <cell r="G554">
            <v>42736</v>
          </cell>
        </row>
        <row r="555">
          <cell r="F555">
            <v>0</v>
          </cell>
          <cell r="G555">
            <v>42132</v>
          </cell>
        </row>
        <row r="556">
          <cell r="F556">
            <v>0</v>
          </cell>
          <cell r="G556">
            <v>42132</v>
          </cell>
        </row>
        <row r="557">
          <cell r="F557">
            <v>0</v>
          </cell>
          <cell r="G557">
            <v>42370</v>
          </cell>
        </row>
        <row r="558">
          <cell r="F558">
            <v>0</v>
          </cell>
          <cell r="G558">
            <v>42461</v>
          </cell>
        </row>
        <row r="559">
          <cell r="F559">
            <v>0</v>
          </cell>
          <cell r="G559">
            <v>42736</v>
          </cell>
        </row>
        <row r="560">
          <cell r="F560">
            <v>0</v>
          </cell>
          <cell r="G560">
            <v>42132</v>
          </cell>
        </row>
        <row r="561">
          <cell r="F561">
            <v>0</v>
          </cell>
          <cell r="G561">
            <v>42005</v>
          </cell>
        </row>
        <row r="562">
          <cell r="F562">
            <v>0</v>
          </cell>
          <cell r="G562">
            <v>42552</v>
          </cell>
        </row>
        <row r="563">
          <cell r="F563">
            <v>0</v>
          </cell>
          <cell r="G563">
            <v>42005</v>
          </cell>
        </row>
        <row r="564">
          <cell r="F564">
            <v>0</v>
          </cell>
          <cell r="G564">
            <v>42552</v>
          </cell>
        </row>
        <row r="565">
          <cell r="F565">
            <v>0</v>
          </cell>
          <cell r="G565">
            <v>42128</v>
          </cell>
        </row>
        <row r="566">
          <cell r="F566">
            <v>0</v>
          </cell>
          <cell r="G566">
            <v>42129</v>
          </cell>
        </row>
        <row r="567">
          <cell r="F567">
            <v>0</v>
          </cell>
          <cell r="G567">
            <v>42126</v>
          </cell>
        </row>
        <row r="568">
          <cell r="F568">
            <v>0</v>
          </cell>
          <cell r="G568">
            <v>42127</v>
          </cell>
        </row>
        <row r="569">
          <cell r="F569">
            <v>0</v>
          </cell>
          <cell r="G569">
            <v>42370</v>
          </cell>
        </row>
        <row r="570">
          <cell r="F570">
            <v>0</v>
          </cell>
          <cell r="G570">
            <v>42370</v>
          </cell>
        </row>
        <row r="571">
          <cell r="F571">
            <v>0</v>
          </cell>
          <cell r="G571">
            <v>42736</v>
          </cell>
        </row>
        <row r="572">
          <cell r="F572">
            <v>0</v>
          </cell>
          <cell r="G572" t="str">
            <v/>
          </cell>
        </row>
        <row r="573">
          <cell r="F573">
            <v>0</v>
          </cell>
          <cell r="G573">
            <v>42736</v>
          </cell>
        </row>
        <row r="574">
          <cell r="F574">
            <v>0</v>
          </cell>
          <cell r="G574">
            <v>42132</v>
          </cell>
        </row>
        <row r="575">
          <cell r="F575">
            <v>0</v>
          </cell>
          <cell r="G575">
            <v>42132</v>
          </cell>
        </row>
        <row r="576">
          <cell r="F576">
            <v>0</v>
          </cell>
          <cell r="G576">
            <v>42126</v>
          </cell>
        </row>
        <row r="577">
          <cell r="F577">
            <v>0</v>
          </cell>
          <cell r="G577">
            <v>42005</v>
          </cell>
        </row>
        <row r="578">
          <cell r="F578">
            <v>0</v>
          </cell>
          <cell r="G578">
            <v>42370</v>
          </cell>
        </row>
        <row r="579">
          <cell r="F579">
            <v>0</v>
          </cell>
          <cell r="G579">
            <v>42370</v>
          </cell>
        </row>
        <row r="580">
          <cell r="F580">
            <v>0</v>
          </cell>
          <cell r="G580">
            <v>42132</v>
          </cell>
        </row>
        <row r="581">
          <cell r="F581">
            <v>0</v>
          </cell>
          <cell r="G581">
            <v>42132</v>
          </cell>
        </row>
        <row r="582">
          <cell r="F582">
            <v>0</v>
          </cell>
          <cell r="G582">
            <v>42370</v>
          </cell>
        </row>
        <row r="583">
          <cell r="F583">
            <v>0</v>
          </cell>
          <cell r="G583">
            <v>42370</v>
          </cell>
        </row>
        <row r="584">
          <cell r="F584">
            <v>0</v>
          </cell>
          <cell r="G584">
            <v>42132</v>
          </cell>
        </row>
        <row r="585">
          <cell r="F585">
            <v>0</v>
          </cell>
          <cell r="G585">
            <v>42132</v>
          </cell>
        </row>
        <row r="586">
          <cell r="F586">
            <v>0</v>
          </cell>
          <cell r="G586">
            <v>42132</v>
          </cell>
        </row>
        <row r="587">
          <cell r="F587">
            <v>0</v>
          </cell>
          <cell r="G587">
            <v>42132</v>
          </cell>
        </row>
        <row r="588">
          <cell r="F588">
            <v>0</v>
          </cell>
          <cell r="G588">
            <v>42132</v>
          </cell>
        </row>
        <row r="589">
          <cell r="F589">
            <v>0</v>
          </cell>
          <cell r="G589">
            <v>42132</v>
          </cell>
        </row>
        <row r="590">
          <cell r="F590">
            <v>0</v>
          </cell>
          <cell r="G590">
            <v>42132</v>
          </cell>
        </row>
        <row r="591">
          <cell r="F591">
            <v>0</v>
          </cell>
          <cell r="G591">
            <v>42370</v>
          </cell>
        </row>
        <row r="592">
          <cell r="F592">
            <v>0</v>
          </cell>
          <cell r="G592">
            <v>42370</v>
          </cell>
        </row>
        <row r="593">
          <cell r="F593">
            <v>0</v>
          </cell>
          <cell r="G593">
            <v>42370</v>
          </cell>
        </row>
        <row r="594">
          <cell r="F594">
            <v>0</v>
          </cell>
          <cell r="G594">
            <v>42132</v>
          </cell>
        </row>
        <row r="595">
          <cell r="F595">
            <v>0</v>
          </cell>
          <cell r="G595">
            <v>42370</v>
          </cell>
        </row>
        <row r="596">
          <cell r="F596">
            <v>0</v>
          </cell>
          <cell r="G596">
            <v>42370</v>
          </cell>
        </row>
        <row r="597">
          <cell r="F597">
            <v>0</v>
          </cell>
          <cell r="G597">
            <v>42132</v>
          </cell>
        </row>
        <row r="598">
          <cell r="F598">
            <v>0</v>
          </cell>
          <cell r="G598">
            <v>42132</v>
          </cell>
        </row>
        <row r="599">
          <cell r="F599">
            <v>0</v>
          </cell>
          <cell r="G599">
            <v>42132</v>
          </cell>
        </row>
        <row r="600">
          <cell r="F600">
            <v>0</v>
          </cell>
          <cell r="G600">
            <v>42132</v>
          </cell>
        </row>
        <row r="601">
          <cell r="F601">
            <v>0</v>
          </cell>
          <cell r="G601">
            <v>42370</v>
          </cell>
        </row>
        <row r="602">
          <cell r="F602">
            <v>0</v>
          </cell>
          <cell r="G602">
            <v>42370</v>
          </cell>
        </row>
        <row r="603">
          <cell r="F603">
            <v>0</v>
          </cell>
          <cell r="G603">
            <v>42126</v>
          </cell>
        </row>
        <row r="604">
          <cell r="F604">
            <v>0</v>
          </cell>
          <cell r="G604">
            <v>42736</v>
          </cell>
        </row>
        <row r="605">
          <cell r="F605">
            <v>0</v>
          </cell>
          <cell r="G605">
            <v>42132</v>
          </cell>
        </row>
        <row r="606">
          <cell r="F606">
            <v>0</v>
          </cell>
          <cell r="G606">
            <v>42126</v>
          </cell>
        </row>
        <row r="607">
          <cell r="F607">
            <v>0</v>
          </cell>
          <cell r="G607">
            <v>42126</v>
          </cell>
        </row>
        <row r="608">
          <cell r="F608">
            <v>0</v>
          </cell>
          <cell r="G608">
            <v>42370</v>
          </cell>
        </row>
        <row r="609">
          <cell r="F609">
            <v>0</v>
          </cell>
          <cell r="G609">
            <v>42370</v>
          </cell>
        </row>
        <row r="610">
          <cell r="F610">
            <v>0</v>
          </cell>
          <cell r="G610">
            <v>42370</v>
          </cell>
        </row>
        <row r="611">
          <cell r="F611">
            <v>0</v>
          </cell>
          <cell r="G611">
            <v>42370</v>
          </cell>
        </row>
        <row r="612">
          <cell r="F612">
            <v>0</v>
          </cell>
          <cell r="G612">
            <v>42126</v>
          </cell>
        </row>
        <row r="613">
          <cell r="F613">
            <v>0</v>
          </cell>
          <cell r="G613">
            <v>42736</v>
          </cell>
        </row>
        <row r="614">
          <cell r="F614">
            <v>0</v>
          </cell>
          <cell r="G614">
            <v>42736</v>
          </cell>
        </row>
        <row r="615">
          <cell r="F615">
            <v>0</v>
          </cell>
          <cell r="G615">
            <v>42370</v>
          </cell>
        </row>
        <row r="616">
          <cell r="F616">
            <v>0</v>
          </cell>
          <cell r="G616">
            <v>42370</v>
          </cell>
        </row>
        <row r="617">
          <cell r="F617">
            <v>0</v>
          </cell>
          <cell r="G617">
            <v>42370</v>
          </cell>
        </row>
        <row r="618">
          <cell r="F618">
            <v>0</v>
          </cell>
          <cell r="G618">
            <v>42370</v>
          </cell>
        </row>
        <row r="619">
          <cell r="F619">
            <v>0</v>
          </cell>
          <cell r="G619">
            <v>42370</v>
          </cell>
        </row>
        <row r="620">
          <cell r="F620">
            <v>0</v>
          </cell>
          <cell r="G620">
            <v>42370</v>
          </cell>
        </row>
        <row r="621">
          <cell r="F621">
            <v>0</v>
          </cell>
          <cell r="G621">
            <v>42370</v>
          </cell>
        </row>
        <row r="622">
          <cell r="F622">
            <v>0</v>
          </cell>
          <cell r="G622">
            <v>42736</v>
          </cell>
        </row>
        <row r="623">
          <cell r="F623">
            <v>0</v>
          </cell>
          <cell r="G623">
            <v>42736</v>
          </cell>
        </row>
        <row r="624">
          <cell r="F624">
            <v>0</v>
          </cell>
          <cell r="G624">
            <v>42133</v>
          </cell>
        </row>
        <row r="625">
          <cell r="F625">
            <v>0</v>
          </cell>
          <cell r="G625">
            <v>42552</v>
          </cell>
        </row>
        <row r="626">
          <cell r="F626">
            <v>0</v>
          </cell>
          <cell r="G626">
            <v>42370</v>
          </cell>
        </row>
        <row r="627">
          <cell r="F627">
            <v>0</v>
          </cell>
          <cell r="G627">
            <v>42736</v>
          </cell>
        </row>
        <row r="628">
          <cell r="F628">
            <v>0</v>
          </cell>
          <cell r="G628">
            <v>42370</v>
          </cell>
        </row>
        <row r="629">
          <cell r="F629">
            <v>0</v>
          </cell>
          <cell r="G629">
            <v>42370</v>
          </cell>
        </row>
        <row r="630">
          <cell r="F630">
            <v>0</v>
          </cell>
          <cell r="G630">
            <v>42552</v>
          </cell>
        </row>
        <row r="631">
          <cell r="F631">
            <v>0</v>
          </cell>
          <cell r="G631">
            <v>42130</v>
          </cell>
        </row>
        <row r="632">
          <cell r="F632">
            <v>0</v>
          </cell>
          <cell r="G632">
            <v>42131</v>
          </cell>
        </row>
        <row r="633">
          <cell r="F633">
            <v>0</v>
          </cell>
          <cell r="G633">
            <v>0</v>
          </cell>
        </row>
        <row r="634">
          <cell r="F634">
            <v>0</v>
          </cell>
          <cell r="G634">
            <v>0</v>
          </cell>
        </row>
        <row r="635">
          <cell r="F635">
            <v>0</v>
          </cell>
          <cell r="G635">
            <v>0</v>
          </cell>
        </row>
        <row r="636">
          <cell r="F636">
            <v>0</v>
          </cell>
          <cell r="G636">
            <v>43466</v>
          </cell>
        </row>
        <row r="637">
          <cell r="F637">
            <v>0</v>
          </cell>
          <cell r="G637">
            <v>43831</v>
          </cell>
        </row>
        <row r="638">
          <cell r="F638">
            <v>0</v>
          </cell>
          <cell r="G638">
            <v>0</v>
          </cell>
        </row>
        <row r="639">
          <cell r="F639">
            <v>0</v>
          </cell>
          <cell r="G639">
            <v>0</v>
          </cell>
        </row>
        <row r="640">
          <cell r="F640">
            <v>0</v>
          </cell>
          <cell r="G640">
            <v>0</v>
          </cell>
        </row>
        <row r="641">
          <cell r="F641">
            <v>0</v>
          </cell>
          <cell r="G641">
            <v>0</v>
          </cell>
        </row>
        <row r="642">
          <cell r="F642">
            <v>0</v>
          </cell>
          <cell r="G642">
            <v>0</v>
          </cell>
        </row>
        <row r="643">
          <cell r="F643">
            <v>0</v>
          </cell>
          <cell r="G643">
            <v>0</v>
          </cell>
        </row>
        <row r="644">
          <cell r="F644">
            <v>0</v>
          </cell>
          <cell r="G644">
            <v>0</v>
          </cell>
        </row>
        <row r="645">
          <cell r="F645">
            <v>0</v>
          </cell>
          <cell r="G645">
            <v>0</v>
          </cell>
        </row>
        <row r="646">
          <cell r="F646">
            <v>0</v>
          </cell>
          <cell r="G646">
            <v>0</v>
          </cell>
        </row>
        <row r="647">
          <cell r="F647">
            <v>0</v>
          </cell>
          <cell r="G647">
            <v>43101</v>
          </cell>
        </row>
        <row r="648">
          <cell r="F648">
            <v>0</v>
          </cell>
          <cell r="G648">
            <v>43466</v>
          </cell>
        </row>
        <row r="649">
          <cell r="F649">
            <v>0</v>
          </cell>
          <cell r="G649">
            <v>0</v>
          </cell>
        </row>
        <row r="650">
          <cell r="F650">
            <v>43008</v>
          </cell>
          <cell r="G650">
            <v>43008</v>
          </cell>
        </row>
        <row r="651">
          <cell r="F651">
            <v>43100</v>
          </cell>
          <cell r="G651">
            <v>43100</v>
          </cell>
        </row>
        <row r="652">
          <cell r="F652">
            <v>0</v>
          </cell>
          <cell r="G652">
            <v>0</v>
          </cell>
        </row>
        <row r="653">
          <cell r="F653">
            <v>0</v>
          </cell>
          <cell r="G653">
            <v>0</v>
          </cell>
        </row>
        <row r="654">
          <cell r="F654">
            <v>0</v>
          </cell>
          <cell r="G654">
            <v>0</v>
          </cell>
        </row>
        <row r="655">
          <cell r="F655">
            <v>0</v>
          </cell>
          <cell r="G655">
            <v>0</v>
          </cell>
        </row>
        <row r="656">
          <cell r="F656">
            <v>0</v>
          </cell>
          <cell r="G656">
            <v>0</v>
          </cell>
        </row>
        <row r="657">
          <cell r="F657">
            <v>0</v>
          </cell>
          <cell r="G657">
            <v>0</v>
          </cell>
        </row>
        <row r="658">
          <cell r="F658">
            <v>43008</v>
          </cell>
          <cell r="G658">
            <v>42278</v>
          </cell>
        </row>
        <row r="659">
          <cell r="F659">
            <v>43008</v>
          </cell>
          <cell r="G659">
            <v>42278</v>
          </cell>
        </row>
        <row r="660">
          <cell r="F660">
            <v>0</v>
          </cell>
          <cell r="G660">
            <v>0</v>
          </cell>
        </row>
        <row r="661">
          <cell r="F661">
            <v>0</v>
          </cell>
          <cell r="G661">
            <v>0</v>
          </cell>
        </row>
        <row r="662">
          <cell r="F662">
            <v>0</v>
          </cell>
          <cell r="G662">
            <v>0</v>
          </cell>
        </row>
        <row r="663">
          <cell r="F663">
            <v>0</v>
          </cell>
          <cell r="G663">
            <v>0</v>
          </cell>
        </row>
        <row r="664">
          <cell r="F664">
            <v>0</v>
          </cell>
          <cell r="G664">
            <v>0</v>
          </cell>
        </row>
        <row r="665">
          <cell r="F665">
            <v>0</v>
          </cell>
          <cell r="G665">
            <v>0</v>
          </cell>
        </row>
        <row r="666">
          <cell r="F666">
            <v>0</v>
          </cell>
          <cell r="G666">
            <v>0</v>
          </cell>
        </row>
        <row r="667">
          <cell r="F667">
            <v>0</v>
          </cell>
          <cell r="G667">
            <v>0</v>
          </cell>
        </row>
        <row r="668">
          <cell r="F668">
            <v>0</v>
          </cell>
          <cell r="G668">
            <v>0</v>
          </cell>
        </row>
        <row r="669">
          <cell r="F669">
            <v>43830</v>
          </cell>
          <cell r="G669">
            <v>0</v>
          </cell>
        </row>
        <row r="670">
          <cell r="F670">
            <v>0</v>
          </cell>
          <cell r="G670">
            <v>0</v>
          </cell>
        </row>
        <row r="671">
          <cell r="F671">
            <v>0</v>
          </cell>
          <cell r="G671">
            <v>0</v>
          </cell>
        </row>
        <row r="672">
          <cell r="F672">
            <v>0</v>
          </cell>
          <cell r="G672">
            <v>0</v>
          </cell>
        </row>
        <row r="673">
          <cell r="F673">
            <v>0</v>
          </cell>
          <cell r="G673">
            <v>0</v>
          </cell>
        </row>
        <row r="674">
          <cell r="F674">
            <v>0</v>
          </cell>
          <cell r="G674">
            <v>0</v>
          </cell>
        </row>
        <row r="675">
          <cell r="F675">
            <v>0</v>
          </cell>
          <cell r="G675">
            <v>0</v>
          </cell>
        </row>
        <row r="676">
          <cell r="F676">
            <v>0</v>
          </cell>
          <cell r="G676">
            <v>0</v>
          </cell>
        </row>
        <row r="677">
          <cell r="F677">
            <v>0</v>
          </cell>
          <cell r="G677">
            <v>0</v>
          </cell>
        </row>
        <row r="678">
          <cell r="F678">
            <v>0</v>
          </cell>
          <cell r="G678">
            <v>0</v>
          </cell>
        </row>
        <row r="679">
          <cell r="F679">
            <v>0</v>
          </cell>
          <cell r="G679">
            <v>0</v>
          </cell>
        </row>
        <row r="680">
          <cell r="F680">
            <v>0</v>
          </cell>
          <cell r="G680">
            <v>0</v>
          </cell>
        </row>
        <row r="681">
          <cell r="F681">
            <v>0</v>
          </cell>
          <cell r="G681">
            <v>0</v>
          </cell>
        </row>
        <row r="682">
          <cell r="F682">
            <v>0</v>
          </cell>
          <cell r="G682">
            <v>0</v>
          </cell>
        </row>
        <row r="683">
          <cell r="F683">
            <v>0</v>
          </cell>
          <cell r="G683">
            <v>0</v>
          </cell>
        </row>
        <row r="684">
          <cell r="F684">
            <v>0</v>
          </cell>
          <cell r="G684">
            <v>0</v>
          </cell>
        </row>
        <row r="685">
          <cell r="F685">
            <v>0</v>
          </cell>
          <cell r="G685">
            <v>0</v>
          </cell>
        </row>
        <row r="686">
          <cell r="F686">
            <v>0</v>
          </cell>
          <cell r="G686">
            <v>0</v>
          </cell>
        </row>
        <row r="687">
          <cell r="F687">
            <v>0</v>
          </cell>
          <cell r="G687">
            <v>0</v>
          </cell>
        </row>
        <row r="688">
          <cell r="F688">
            <v>0</v>
          </cell>
          <cell r="G688">
            <v>0</v>
          </cell>
        </row>
        <row r="689">
          <cell r="F689">
            <v>0</v>
          </cell>
          <cell r="G689">
            <v>0</v>
          </cell>
        </row>
        <row r="690">
          <cell r="F690">
            <v>0</v>
          </cell>
          <cell r="G690">
            <v>0</v>
          </cell>
        </row>
        <row r="691">
          <cell r="F691">
            <v>0</v>
          </cell>
          <cell r="G691">
            <v>0</v>
          </cell>
        </row>
        <row r="692">
          <cell r="F692">
            <v>0</v>
          </cell>
          <cell r="G692">
            <v>0</v>
          </cell>
        </row>
        <row r="693">
          <cell r="F693">
            <v>0</v>
          </cell>
          <cell r="G693">
            <v>0</v>
          </cell>
        </row>
        <row r="694">
          <cell r="F694">
            <v>0</v>
          </cell>
          <cell r="G694">
            <v>0</v>
          </cell>
        </row>
        <row r="695">
          <cell r="F695">
            <v>0</v>
          </cell>
          <cell r="G695">
            <v>0</v>
          </cell>
        </row>
        <row r="696">
          <cell r="F696">
            <v>0</v>
          </cell>
          <cell r="G696">
            <v>0</v>
          </cell>
        </row>
        <row r="697">
          <cell r="F697">
            <v>0</v>
          </cell>
          <cell r="G697">
            <v>0</v>
          </cell>
        </row>
        <row r="698">
          <cell r="F698">
            <v>0</v>
          </cell>
          <cell r="G698">
            <v>0</v>
          </cell>
        </row>
        <row r="699">
          <cell r="F699">
            <v>0</v>
          </cell>
          <cell r="G699">
            <v>0</v>
          </cell>
        </row>
        <row r="700">
          <cell r="F700">
            <v>0</v>
          </cell>
          <cell r="G700">
            <v>0</v>
          </cell>
        </row>
        <row r="701">
          <cell r="F701">
            <v>0</v>
          </cell>
          <cell r="G701">
            <v>0</v>
          </cell>
        </row>
        <row r="702">
          <cell r="F702">
            <v>0</v>
          </cell>
          <cell r="G702">
            <v>0</v>
          </cell>
        </row>
        <row r="703">
          <cell r="F703">
            <v>0</v>
          </cell>
          <cell r="G703">
            <v>0</v>
          </cell>
        </row>
        <row r="704">
          <cell r="F704">
            <v>0</v>
          </cell>
          <cell r="G704">
            <v>0</v>
          </cell>
        </row>
        <row r="705">
          <cell r="F705">
            <v>0</v>
          </cell>
          <cell r="G705">
            <v>0</v>
          </cell>
        </row>
        <row r="706">
          <cell r="F706">
            <v>0</v>
          </cell>
          <cell r="G706">
            <v>0</v>
          </cell>
        </row>
        <row r="707">
          <cell r="F707">
            <v>0</v>
          </cell>
          <cell r="G707">
            <v>0</v>
          </cell>
        </row>
        <row r="708">
          <cell r="F708">
            <v>0</v>
          </cell>
          <cell r="G708">
            <v>0</v>
          </cell>
        </row>
        <row r="709">
          <cell r="F709">
            <v>0</v>
          </cell>
          <cell r="G709">
            <v>0</v>
          </cell>
        </row>
        <row r="710">
          <cell r="F710">
            <v>0</v>
          </cell>
          <cell r="G710">
            <v>0</v>
          </cell>
        </row>
        <row r="711">
          <cell r="F711">
            <v>0</v>
          </cell>
          <cell r="G711">
            <v>0</v>
          </cell>
        </row>
        <row r="712">
          <cell r="F712">
            <v>0</v>
          </cell>
          <cell r="G712">
            <v>0</v>
          </cell>
        </row>
        <row r="718">
          <cell r="F718">
            <v>6</v>
          </cell>
          <cell r="G718">
            <v>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1">
          <cell r="B21" t="str">
            <v>МАЗС</v>
          </cell>
          <cell r="C21" t="str">
            <v>Модуль КПГ</v>
          </cell>
          <cell r="D21" t="str">
            <v>ПАГЗ</v>
          </cell>
          <cell r="E21" t="str">
            <v>В</v>
          </cell>
          <cell r="F21" t="str">
            <v>ВР</v>
          </cell>
          <cell r="G21" t="str">
            <v>НС</v>
          </cell>
          <cell r="H21" t="str">
            <v>ЧИ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J22" t="str">
            <v>Филиал</v>
          </cell>
          <cell r="K22" t="str">
            <v>Vсн-В</v>
          </cell>
          <cell r="L22" t="str">
            <v>Зона</v>
          </cell>
          <cell r="M22" t="str">
            <v>Vсн-НС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J23" t="str">
            <v>Ставрополь</v>
          </cell>
          <cell r="K23">
            <v>9.4999999999999998E-3</v>
          </cell>
          <cell r="L23" t="str">
            <v>Южная</v>
          </cell>
          <cell r="M23">
            <v>8.36</v>
          </cell>
        </row>
        <row r="24">
          <cell r="B24">
            <v>5.0000000000000001E-3</v>
          </cell>
          <cell r="C24">
            <v>5.0000000000000001E-3</v>
          </cell>
          <cell r="D24">
            <v>5.0000000000000001E-3</v>
          </cell>
          <cell r="E24">
            <v>7.4999999999999997E-3</v>
          </cell>
          <cell r="F24">
            <v>7.4999999999999997E-3</v>
          </cell>
          <cell r="G24">
            <v>5.0000000000000001E-3</v>
          </cell>
          <cell r="H24">
            <v>5.0000000000000001E-3</v>
          </cell>
          <cell r="J24" t="str">
            <v>Краснодар</v>
          </cell>
          <cell r="K24">
            <v>9.4999999999999998E-3</v>
          </cell>
          <cell r="L24" t="str">
            <v>Южная</v>
          </cell>
          <cell r="M24">
            <v>8.36</v>
          </cell>
        </row>
        <row r="25">
          <cell r="B25">
            <v>240</v>
          </cell>
          <cell r="C25">
            <v>240</v>
          </cell>
          <cell r="D25">
            <v>400</v>
          </cell>
          <cell r="E25">
            <v>700</v>
          </cell>
          <cell r="F25">
            <v>700</v>
          </cell>
          <cell r="G25">
            <v>700</v>
          </cell>
          <cell r="H25">
            <v>700</v>
          </cell>
          <cell r="J25" t="str">
            <v>Самара</v>
          </cell>
          <cell r="K25">
            <v>1.0999999999999999E-2</v>
          </cell>
          <cell r="L25" t="str">
            <v>Средняя</v>
          </cell>
          <cell r="M25">
            <v>15.25</v>
          </cell>
        </row>
        <row r="26">
          <cell r="B26">
            <v>1.6999999999999999E-3</v>
          </cell>
          <cell r="C26">
            <v>1.6999999999999999E-3</v>
          </cell>
          <cell r="D26">
            <v>8.9999999999999993E-3</v>
          </cell>
          <cell r="E26">
            <v>1.6999999999999999E-3</v>
          </cell>
          <cell r="F26">
            <v>1.6999999999999999E-3</v>
          </cell>
          <cell r="G26">
            <v>1.6999999999999999E-3</v>
          </cell>
          <cell r="H26">
            <v>1.6999999999999999E-3</v>
          </cell>
          <cell r="J26" t="str">
            <v>Москва</v>
          </cell>
          <cell r="K26">
            <v>1.0999999999999999E-2</v>
          </cell>
          <cell r="L26" t="str">
            <v>Средняя</v>
          </cell>
          <cell r="M26">
            <v>15.25</v>
          </cell>
        </row>
        <row r="27">
          <cell r="B27">
            <v>1392</v>
          </cell>
          <cell r="C27">
            <v>0</v>
          </cell>
          <cell r="D27">
            <v>0</v>
          </cell>
          <cell r="E27">
            <v>2200</v>
          </cell>
          <cell r="F27">
            <v>2200</v>
          </cell>
          <cell r="G27">
            <v>1392</v>
          </cell>
          <cell r="H27">
            <v>1392</v>
          </cell>
          <cell r="J27" t="str">
            <v>Казань</v>
          </cell>
          <cell r="K27">
            <v>1.0999999999999999E-2</v>
          </cell>
          <cell r="L27" t="str">
            <v>Средняя</v>
          </cell>
          <cell r="M27">
            <v>15.25</v>
          </cell>
        </row>
        <row r="28">
          <cell r="B28">
            <v>300</v>
          </cell>
          <cell r="C28">
            <v>300</v>
          </cell>
          <cell r="D28">
            <v>200</v>
          </cell>
          <cell r="E28">
            <v>1095</v>
          </cell>
          <cell r="F28">
            <v>1095</v>
          </cell>
          <cell r="G28">
            <v>1424</v>
          </cell>
          <cell r="H28">
            <v>1424</v>
          </cell>
          <cell r="J28" t="str">
            <v>Калининград</v>
          </cell>
          <cell r="K28">
            <v>1.0999999999999999E-2</v>
          </cell>
          <cell r="L28" t="str">
            <v>Средняя</v>
          </cell>
          <cell r="M28">
            <v>15.25</v>
          </cell>
        </row>
        <row r="29">
          <cell r="B29">
            <v>100</v>
          </cell>
          <cell r="C29">
            <v>100</v>
          </cell>
          <cell r="D29">
            <v>300</v>
          </cell>
          <cell r="E29">
            <v>189</v>
          </cell>
          <cell r="F29">
            <v>189</v>
          </cell>
          <cell r="G29">
            <v>319</v>
          </cell>
          <cell r="H29">
            <v>319</v>
          </cell>
          <cell r="J29" t="str">
            <v>Екатеринбург</v>
          </cell>
          <cell r="K29">
            <v>1.2E-2</v>
          </cell>
          <cell r="L29" t="str">
            <v>Северная</v>
          </cell>
          <cell r="M29">
            <v>21.58</v>
          </cell>
        </row>
        <row r="30">
          <cell r="B30">
            <v>50</v>
          </cell>
          <cell r="C30">
            <v>50</v>
          </cell>
          <cell r="D30">
            <v>0</v>
          </cell>
          <cell r="E30">
            <v>0</v>
          </cell>
          <cell r="F30">
            <v>0</v>
          </cell>
          <cell r="G30">
            <v>0.03</v>
          </cell>
          <cell r="H30">
            <v>0.03</v>
          </cell>
          <cell r="J30" t="str">
            <v>Санкт-Петербург</v>
          </cell>
          <cell r="K30">
            <v>1.2E-2</v>
          </cell>
          <cell r="L30" t="str">
            <v>Северная</v>
          </cell>
          <cell r="M30">
            <v>21.58</v>
          </cell>
        </row>
        <row r="31">
          <cell r="B31">
            <v>600</v>
          </cell>
          <cell r="C31">
            <v>600</v>
          </cell>
          <cell r="D31">
            <v>2000</v>
          </cell>
          <cell r="E31">
            <v>1200</v>
          </cell>
          <cell r="F31">
            <v>1200</v>
          </cell>
          <cell r="G31">
            <v>1200</v>
          </cell>
          <cell r="H31">
            <v>1200</v>
          </cell>
          <cell r="J31" t="str">
            <v>Томск</v>
          </cell>
          <cell r="K31">
            <v>1.2E-2</v>
          </cell>
          <cell r="L31" t="str">
            <v>Северная</v>
          </cell>
          <cell r="M31">
            <v>21.58</v>
          </cell>
        </row>
        <row r="44">
          <cell r="B44" t="str">
            <v>РЕГИОН</v>
          </cell>
          <cell r="C44" t="str">
            <v>ЗП - 8 человек , тыс. руб.</v>
          </cell>
          <cell r="D44" t="str">
            <v>ЗП - 12 человек , тыс. руб.</v>
          </cell>
          <cell r="E44" t="str">
            <v>ЗП - Модули</v>
          </cell>
          <cell r="F44" t="str">
            <v>Стоимость полиса ДМС , тыс. руб.</v>
          </cell>
          <cell r="G44" t="str">
            <v>первичный медосмотр , тыс. руб.</v>
          </cell>
        </row>
        <row r="45">
          <cell r="B45" t="str">
            <v>Алтайский край</v>
          </cell>
          <cell r="C45">
            <v>22.1</v>
          </cell>
          <cell r="D45">
            <v>31.9</v>
          </cell>
          <cell r="E45">
            <v>0</v>
          </cell>
          <cell r="F45">
            <v>30</v>
          </cell>
          <cell r="G45">
            <v>2.67</v>
          </cell>
        </row>
        <row r="46">
          <cell r="B46" t="str">
            <v>Амурская область</v>
          </cell>
          <cell r="C46">
            <v>31.7</v>
          </cell>
          <cell r="D46">
            <v>45.7</v>
          </cell>
          <cell r="E46">
            <v>0</v>
          </cell>
          <cell r="F46">
            <v>30</v>
          </cell>
          <cell r="G46">
            <v>2.67</v>
          </cell>
        </row>
        <row r="47">
          <cell r="B47" t="str">
            <v>Архангельская область</v>
          </cell>
          <cell r="C47">
            <v>31.7</v>
          </cell>
          <cell r="D47">
            <v>45.7</v>
          </cell>
          <cell r="E47">
            <v>0</v>
          </cell>
          <cell r="F47">
            <v>30</v>
          </cell>
          <cell r="G47">
            <v>2.67</v>
          </cell>
        </row>
        <row r="48">
          <cell r="B48" t="str">
            <v>Астраханская область</v>
          </cell>
          <cell r="C48">
            <v>24.7</v>
          </cell>
          <cell r="D48">
            <v>35.5</v>
          </cell>
          <cell r="E48">
            <v>28.568000000000001</v>
          </cell>
          <cell r="F48">
            <v>30</v>
          </cell>
          <cell r="G48">
            <v>2.67</v>
          </cell>
        </row>
        <row r="49">
          <cell r="B49" t="str">
            <v>Белгородская область</v>
          </cell>
          <cell r="C49">
            <v>24.7</v>
          </cell>
          <cell r="D49">
            <v>35.5</v>
          </cell>
          <cell r="E49">
            <v>0</v>
          </cell>
          <cell r="F49">
            <v>30</v>
          </cell>
          <cell r="G49">
            <v>2.67</v>
          </cell>
        </row>
        <row r="50">
          <cell r="B50" t="str">
            <v>Брянская область</v>
          </cell>
          <cell r="C50">
            <v>20.7</v>
          </cell>
          <cell r="D50">
            <v>29.8</v>
          </cell>
          <cell r="E50">
            <v>0</v>
          </cell>
          <cell r="F50">
            <v>30</v>
          </cell>
          <cell r="G50">
            <v>2.67</v>
          </cell>
        </row>
        <row r="51">
          <cell r="B51" t="str">
            <v>Владимирская область</v>
          </cell>
          <cell r="C51">
            <v>23.9</v>
          </cell>
          <cell r="D51">
            <v>35</v>
          </cell>
          <cell r="E51">
            <v>0</v>
          </cell>
          <cell r="F51">
            <v>30</v>
          </cell>
          <cell r="G51">
            <v>2.67</v>
          </cell>
        </row>
        <row r="52">
          <cell r="B52" t="str">
            <v>Волгоградская область</v>
          </cell>
          <cell r="C52">
            <v>24.7</v>
          </cell>
          <cell r="D52">
            <v>35.5</v>
          </cell>
          <cell r="E52">
            <v>0</v>
          </cell>
          <cell r="F52">
            <v>30</v>
          </cell>
          <cell r="G52">
            <v>2.67</v>
          </cell>
        </row>
        <row r="53">
          <cell r="B53" t="str">
            <v>Вологодская область</v>
          </cell>
          <cell r="C53">
            <v>26</v>
          </cell>
          <cell r="D53">
            <v>37.5</v>
          </cell>
          <cell r="E53">
            <v>0</v>
          </cell>
          <cell r="F53">
            <v>30</v>
          </cell>
          <cell r="G53">
            <v>2.67</v>
          </cell>
        </row>
        <row r="54">
          <cell r="B54" t="str">
            <v>Воронежская область</v>
          </cell>
          <cell r="C54">
            <v>24.7</v>
          </cell>
          <cell r="D54">
            <v>35.5</v>
          </cell>
          <cell r="E54">
            <v>0</v>
          </cell>
          <cell r="F54">
            <v>30</v>
          </cell>
          <cell r="G54">
            <v>2.67</v>
          </cell>
        </row>
        <row r="55">
          <cell r="B55" t="str">
            <v>Москва</v>
          </cell>
          <cell r="C55">
            <v>40.200000000000003</v>
          </cell>
          <cell r="D55">
            <v>52.2</v>
          </cell>
          <cell r="E55">
            <v>0</v>
          </cell>
          <cell r="F55">
            <v>30</v>
          </cell>
          <cell r="G55">
            <v>2.67</v>
          </cell>
        </row>
        <row r="56">
          <cell r="B56" t="str">
            <v>Санкт-Петербург</v>
          </cell>
          <cell r="C56">
            <v>34.6</v>
          </cell>
          <cell r="D56">
            <v>45</v>
          </cell>
          <cell r="E56">
            <v>0</v>
          </cell>
          <cell r="F56">
            <v>30</v>
          </cell>
          <cell r="G56">
            <v>2.67</v>
          </cell>
        </row>
        <row r="57">
          <cell r="B57" t="str">
            <v>Еврейская автономная область</v>
          </cell>
          <cell r="C57">
            <v>30</v>
          </cell>
          <cell r="D57">
            <v>43.2</v>
          </cell>
          <cell r="E57">
            <v>0</v>
          </cell>
          <cell r="F57">
            <v>30</v>
          </cell>
          <cell r="G57">
            <v>2.67</v>
          </cell>
        </row>
        <row r="58">
          <cell r="B58" t="str">
            <v>Забайкальский край</v>
          </cell>
          <cell r="C58">
            <v>29.9</v>
          </cell>
          <cell r="D58">
            <v>43.1</v>
          </cell>
          <cell r="E58">
            <v>0</v>
          </cell>
          <cell r="F58">
            <v>30</v>
          </cell>
          <cell r="G58">
            <v>2.67</v>
          </cell>
        </row>
        <row r="59">
          <cell r="B59" t="str">
            <v>Ивановская область</v>
          </cell>
          <cell r="C59">
            <v>20.7</v>
          </cell>
          <cell r="D59">
            <v>29.8</v>
          </cell>
          <cell r="E59">
            <v>0</v>
          </cell>
          <cell r="F59">
            <v>30</v>
          </cell>
          <cell r="G59">
            <v>2.67</v>
          </cell>
        </row>
        <row r="60">
          <cell r="B60" t="str">
            <v>Иркутская область</v>
          </cell>
          <cell r="C60">
            <v>31.7</v>
          </cell>
          <cell r="D60">
            <v>45.7</v>
          </cell>
          <cell r="E60">
            <v>0</v>
          </cell>
          <cell r="F60">
            <v>30</v>
          </cell>
          <cell r="G60">
            <v>2.67</v>
          </cell>
        </row>
        <row r="61">
          <cell r="B61" t="str">
            <v>Кабардино - Балкарская республика</v>
          </cell>
          <cell r="C61">
            <v>20.7</v>
          </cell>
          <cell r="D61">
            <v>29.8</v>
          </cell>
          <cell r="E61">
            <v>0</v>
          </cell>
          <cell r="F61">
            <v>30</v>
          </cell>
          <cell r="G61">
            <v>2.67</v>
          </cell>
        </row>
        <row r="62">
          <cell r="B62" t="str">
            <v>Калининградская область</v>
          </cell>
          <cell r="C62">
            <v>27.6</v>
          </cell>
          <cell r="D62">
            <v>38.700000000000003</v>
          </cell>
          <cell r="E62">
            <v>31.986999999999998</v>
          </cell>
          <cell r="F62">
            <v>30</v>
          </cell>
          <cell r="G62">
            <v>2.67</v>
          </cell>
        </row>
        <row r="63">
          <cell r="B63" t="str">
            <v>Калужская область</v>
          </cell>
          <cell r="C63">
            <v>29.9</v>
          </cell>
          <cell r="D63">
            <v>43.1</v>
          </cell>
          <cell r="E63">
            <v>0</v>
          </cell>
          <cell r="F63">
            <v>30</v>
          </cell>
          <cell r="G63">
            <v>2.67</v>
          </cell>
        </row>
        <row r="64">
          <cell r="B64" t="str">
            <v>Камчатский край</v>
          </cell>
          <cell r="C64">
            <v>40.6</v>
          </cell>
          <cell r="D64">
            <v>58.6</v>
          </cell>
          <cell r="E64">
            <v>48.021000000000001</v>
          </cell>
          <cell r="F64">
            <v>30</v>
          </cell>
          <cell r="G64">
            <v>2.67</v>
          </cell>
        </row>
        <row r="65">
          <cell r="B65" t="str">
            <v>Карачаево-Черкесская республика</v>
          </cell>
          <cell r="C65">
            <v>20.7</v>
          </cell>
          <cell r="D65">
            <v>29.8</v>
          </cell>
          <cell r="E65">
            <v>0</v>
          </cell>
          <cell r="F65">
            <v>30</v>
          </cell>
          <cell r="G65">
            <v>2.67</v>
          </cell>
        </row>
        <row r="66">
          <cell r="B66" t="str">
            <v>Кемеровская область</v>
          </cell>
          <cell r="C66">
            <v>27.6</v>
          </cell>
          <cell r="D66">
            <v>38.700000000000003</v>
          </cell>
          <cell r="E66">
            <v>0</v>
          </cell>
          <cell r="F66">
            <v>30</v>
          </cell>
          <cell r="G66">
            <v>2.67</v>
          </cell>
        </row>
        <row r="67">
          <cell r="B67" t="str">
            <v>Кировская область</v>
          </cell>
          <cell r="C67">
            <v>20.7</v>
          </cell>
          <cell r="D67">
            <v>29.8</v>
          </cell>
          <cell r="E67">
            <v>0</v>
          </cell>
          <cell r="F67">
            <v>30</v>
          </cell>
          <cell r="G67">
            <v>2.67</v>
          </cell>
        </row>
        <row r="68">
          <cell r="B68" t="str">
            <v>Костромская область</v>
          </cell>
          <cell r="C68">
            <v>20.7</v>
          </cell>
          <cell r="D68">
            <v>29.8</v>
          </cell>
          <cell r="E68">
            <v>0</v>
          </cell>
          <cell r="F68">
            <v>30</v>
          </cell>
          <cell r="G68">
            <v>2.67</v>
          </cell>
        </row>
        <row r="69">
          <cell r="B69" t="str">
            <v>Краснодарский край</v>
          </cell>
          <cell r="C69">
            <v>26</v>
          </cell>
          <cell r="D69">
            <v>37.5</v>
          </cell>
          <cell r="E69">
            <v>30.042000000000002</v>
          </cell>
          <cell r="F69">
            <v>30</v>
          </cell>
          <cell r="G69">
            <v>2.67</v>
          </cell>
        </row>
        <row r="70">
          <cell r="B70" t="str">
            <v>Красноярский край</v>
          </cell>
          <cell r="C70">
            <v>31.7</v>
          </cell>
          <cell r="D70">
            <v>45.7</v>
          </cell>
          <cell r="E70">
            <v>0</v>
          </cell>
          <cell r="F70">
            <v>30</v>
          </cell>
          <cell r="G70">
            <v>2.67</v>
          </cell>
        </row>
        <row r="71">
          <cell r="B71" t="str">
            <v>Курганская область</v>
          </cell>
          <cell r="C71">
            <v>20.7</v>
          </cell>
          <cell r="D71">
            <v>29.8</v>
          </cell>
          <cell r="E71">
            <v>0</v>
          </cell>
          <cell r="F71">
            <v>30</v>
          </cell>
          <cell r="G71">
            <v>2.67</v>
          </cell>
        </row>
        <row r="72">
          <cell r="B72" t="str">
            <v>Курская область</v>
          </cell>
          <cell r="C72">
            <v>24.7</v>
          </cell>
          <cell r="D72">
            <v>35.5</v>
          </cell>
          <cell r="E72">
            <v>0</v>
          </cell>
          <cell r="F72">
            <v>30</v>
          </cell>
          <cell r="G72">
            <v>2.67</v>
          </cell>
        </row>
        <row r="73">
          <cell r="B73" t="str">
            <v>Ленинградская область</v>
          </cell>
          <cell r="C73">
            <v>32.4</v>
          </cell>
          <cell r="D73">
            <v>42.1</v>
          </cell>
          <cell r="E73">
            <v>0</v>
          </cell>
          <cell r="F73">
            <v>30</v>
          </cell>
          <cell r="G73">
            <v>2.67</v>
          </cell>
        </row>
        <row r="74">
          <cell r="B74" t="str">
            <v>Липецкая область</v>
          </cell>
          <cell r="C74">
            <v>24.7</v>
          </cell>
          <cell r="D74">
            <v>35.5</v>
          </cell>
          <cell r="E74">
            <v>0</v>
          </cell>
          <cell r="F74">
            <v>30</v>
          </cell>
          <cell r="G74">
            <v>2.67</v>
          </cell>
        </row>
        <row r="75">
          <cell r="B75" t="str">
            <v>Магаданская область</v>
          </cell>
          <cell r="C75">
            <v>44.3</v>
          </cell>
          <cell r="D75">
            <v>63.9</v>
          </cell>
          <cell r="E75">
            <v>0</v>
          </cell>
          <cell r="F75">
            <v>30</v>
          </cell>
          <cell r="G75">
            <v>2.67</v>
          </cell>
        </row>
        <row r="76">
          <cell r="B76" t="str">
            <v>Московская область</v>
          </cell>
          <cell r="C76">
            <v>36.200000000000003</v>
          </cell>
          <cell r="D76">
            <v>47.1</v>
          </cell>
          <cell r="E76">
            <v>0</v>
          </cell>
          <cell r="F76">
            <v>30</v>
          </cell>
          <cell r="G76">
            <v>2.67</v>
          </cell>
        </row>
        <row r="77">
          <cell r="B77" t="str">
            <v>Мурманская область</v>
          </cell>
          <cell r="C77">
            <v>34.799999999999997</v>
          </cell>
          <cell r="D77">
            <v>50.3</v>
          </cell>
          <cell r="E77">
            <v>0</v>
          </cell>
          <cell r="F77">
            <v>30</v>
          </cell>
          <cell r="G77">
            <v>2.67</v>
          </cell>
        </row>
        <row r="78">
          <cell r="B78" t="str">
            <v>Ненецкий автономный округ</v>
          </cell>
          <cell r="C78">
            <v>43.2</v>
          </cell>
          <cell r="D78">
            <v>62.4</v>
          </cell>
          <cell r="E78">
            <v>0</v>
          </cell>
          <cell r="F78">
            <v>30</v>
          </cell>
          <cell r="G78">
            <v>2.67</v>
          </cell>
        </row>
        <row r="79">
          <cell r="B79" t="str">
            <v>Нижегородская область</v>
          </cell>
          <cell r="C79">
            <v>26</v>
          </cell>
          <cell r="D79">
            <v>37.5</v>
          </cell>
          <cell r="E79">
            <v>0</v>
          </cell>
          <cell r="F79">
            <v>30</v>
          </cell>
          <cell r="G79">
            <v>2.67</v>
          </cell>
        </row>
        <row r="80">
          <cell r="B80" t="str">
            <v>Новгородская область</v>
          </cell>
          <cell r="C80">
            <v>23.9</v>
          </cell>
          <cell r="D80">
            <v>35</v>
          </cell>
          <cell r="E80">
            <v>0</v>
          </cell>
          <cell r="F80">
            <v>30</v>
          </cell>
          <cell r="G80">
            <v>2.67</v>
          </cell>
        </row>
        <row r="81">
          <cell r="B81" t="str">
            <v>Новосибирская область</v>
          </cell>
          <cell r="C81">
            <v>27.6</v>
          </cell>
          <cell r="D81">
            <v>38.700000000000003</v>
          </cell>
          <cell r="E81">
            <v>31.986999999999998</v>
          </cell>
          <cell r="F81">
            <v>30</v>
          </cell>
          <cell r="G81">
            <v>2.67</v>
          </cell>
        </row>
        <row r="82">
          <cell r="B82" t="str">
            <v>Омская область</v>
          </cell>
          <cell r="C82">
            <v>26</v>
          </cell>
          <cell r="D82">
            <v>37.5</v>
          </cell>
          <cell r="E82">
            <v>0</v>
          </cell>
          <cell r="F82">
            <v>30</v>
          </cell>
          <cell r="G82">
            <v>2.67</v>
          </cell>
        </row>
        <row r="83">
          <cell r="B83" t="str">
            <v>Оренбургская область</v>
          </cell>
          <cell r="C83">
            <v>24.7</v>
          </cell>
          <cell r="D83">
            <v>35.5</v>
          </cell>
          <cell r="E83">
            <v>0</v>
          </cell>
          <cell r="F83">
            <v>30</v>
          </cell>
          <cell r="G83">
            <v>2.67</v>
          </cell>
        </row>
        <row r="84">
          <cell r="B84" t="str">
            <v>Орловская область</v>
          </cell>
          <cell r="C84">
            <v>20.7</v>
          </cell>
          <cell r="D84">
            <v>29.8</v>
          </cell>
          <cell r="E84">
            <v>0</v>
          </cell>
          <cell r="F84">
            <v>30</v>
          </cell>
          <cell r="G84">
            <v>2.67</v>
          </cell>
        </row>
        <row r="85">
          <cell r="B85" t="str">
            <v>Пензенская область</v>
          </cell>
          <cell r="C85">
            <v>23.9</v>
          </cell>
          <cell r="D85">
            <v>35</v>
          </cell>
          <cell r="E85">
            <v>0</v>
          </cell>
          <cell r="F85">
            <v>30</v>
          </cell>
          <cell r="G85">
            <v>2.67</v>
          </cell>
        </row>
        <row r="86">
          <cell r="B86" t="str">
            <v>Пермский край</v>
          </cell>
          <cell r="C86">
            <v>27.6</v>
          </cell>
          <cell r="D86">
            <v>38.700000000000003</v>
          </cell>
          <cell r="E86">
            <v>31.986999999999998</v>
          </cell>
          <cell r="F86">
            <v>30</v>
          </cell>
          <cell r="G86">
            <v>2.67</v>
          </cell>
        </row>
        <row r="87">
          <cell r="B87" t="str">
            <v>Приморский край</v>
          </cell>
          <cell r="C87">
            <v>31.5</v>
          </cell>
          <cell r="D87">
            <v>45.5</v>
          </cell>
          <cell r="E87">
            <v>0</v>
          </cell>
          <cell r="F87">
            <v>30</v>
          </cell>
          <cell r="G87">
            <v>2.67</v>
          </cell>
        </row>
        <row r="88">
          <cell r="B88" t="str">
            <v>Псковская область</v>
          </cell>
          <cell r="C88">
            <v>20.7</v>
          </cell>
          <cell r="D88">
            <v>29.8</v>
          </cell>
          <cell r="E88">
            <v>0</v>
          </cell>
          <cell r="F88">
            <v>30</v>
          </cell>
          <cell r="G88">
            <v>2.67</v>
          </cell>
        </row>
        <row r="89">
          <cell r="B89" t="str">
            <v>Республика Адыгея</v>
          </cell>
          <cell r="C89">
            <v>20.7</v>
          </cell>
          <cell r="D89">
            <v>29.8</v>
          </cell>
          <cell r="E89">
            <v>24.439</v>
          </cell>
          <cell r="F89">
            <v>30</v>
          </cell>
          <cell r="G89">
            <v>2.67</v>
          </cell>
        </row>
        <row r="90">
          <cell r="B90" t="str">
            <v>Республика Алтай</v>
          </cell>
          <cell r="C90">
            <v>23.9</v>
          </cell>
          <cell r="D90">
            <v>35</v>
          </cell>
          <cell r="E90">
            <v>0</v>
          </cell>
          <cell r="F90">
            <v>30</v>
          </cell>
          <cell r="G90">
            <v>2.67</v>
          </cell>
        </row>
        <row r="91">
          <cell r="B91" t="str">
            <v>Республика Башкортостан</v>
          </cell>
          <cell r="C91">
            <v>23.9</v>
          </cell>
          <cell r="D91">
            <v>35</v>
          </cell>
          <cell r="E91">
            <v>0</v>
          </cell>
          <cell r="F91">
            <v>30</v>
          </cell>
          <cell r="G91">
            <v>2.67</v>
          </cell>
        </row>
        <row r="92">
          <cell r="B92" t="str">
            <v>Республика Бурятия</v>
          </cell>
          <cell r="C92">
            <v>29.9</v>
          </cell>
          <cell r="D92">
            <v>43.1</v>
          </cell>
          <cell r="E92">
            <v>0</v>
          </cell>
          <cell r="F92">
            <v>30</v>
          </cell>
          <cell r="G92">
            <v>2.67</v>
          </cell>
        </row>
        <row r="93">
          <cell r="B93" t="str">
            <v>Республика Дагестан</v>
          </cell>
          <cell r="C93">
            <v>19.5</v>
          </cell>
          <cell r="D93">
            <v>28.2</v>
          </cell>
          <cell r="E93">
            <v>0</v>
          </cell>
          <cell r="F93">
            <v>30</v>
          </cell>
          <cell r="G93">
            <v>2.67</v>
          </cell>
        </row>
        <row r="94">
          <cell r="B94" t="str">
            <v>Республика Ингушетия</v>
          </cell>
          <cell r="C94">
            <v>19.5</v>
          </cell>
          <cell r="D94">
            <v>28.2</v>
          </cell>
          <cell r="E94">
            <v>0</v>
          </cell>
          <cell r="F94">
            <v>30</v>
          </cell>
          <cell r="G94">
            <v>2.67</v>
          </cell>
        </row>
        <row r="95">
          <cell r="B95" t="str">
            <v>Республика Калмыкия</v>
          </cell>
          <cell r="C95">
            <v>19.5</v>
          </cell>
          <cell r="D95">
            <v>28.2</v>
          </cell>
          <cell r="E95">
            <v>0</v>
          </cell>
          <cell r="F95">
            <v>30</v>
          </cell>
          <cell r="G95">
            <v>2.67</v>
          </cell>
        </row>
        <row r="96">
          <cell r="B96" t="str">
            <v>Республика Карелия</v>
          </cell>
          <cell r="C96">
            <v>30.8</v>
          </cell>
          <cell r="D96">
            <v>44.4</v>
          </cell>
          <cell r="E96">
            <v>0</v>
          </cell>
          <cell r="F96">
            <v>30</v>
          </cell>
          <cell r="G96">
            <v>2.67</v>
          </cell>
        </row>
        <row r="97">
          <cell r="B97" t="str">
            <v>Республика Коми</v>
          </cell>
          <cell r="C97">
            <v>32</v>
          </cell>
          <cell r="D97">
            <v>41.6</v>
          </cell>
          <cell r="E97">
            <v>0</v>
          </cell>
          <cell r="F97">
            <v>30</v>
          </cell>
          <cell r="G97">
            <v>2.67</v>
          </cell>
        </row>
        <row r="98">
          <cell r="B98" t="str">
            <v>Республика Марий-Эл</v>
          </cell>
          <cell r="C98">
            <v>20.7</v>
          </cell>
          <cell r="D98">
            <v>29.8</v>
          </cell>
          <cell r="E98">
            <v>0</v>
          </cell>
          <cell r="F98">
            <v>30</v>
          </cell>
          <cell r="G98">
            <v>2.67</v>
          </cell>
        </row>
        <row r="99">
          <cell r="B99" t="str">
            <v>Республика Мордовия</v>
          </cell>
          <cell r="C99">
            <v>19.5</v>
          </cell>
          <cell r="D99">
            <v>28.2</v>
          </cell>
          <cell r="E99">
            <v>0</v>
          </cell>
          <cell r="F99">
            <v>30</v>
          </cell>
          <cell r="G99">
            <v>2.67</v>
          </cell>
        </row>
        <row r="100">
          <cell r="B100" t="str">
            <v>Республика Саха (Якутия)</v>
          </cell>
          <cell r="C100">
            <v>40.4</v>
          </cell>
          <cell r="D100">
            <v>58.2</v>
          </cell>
          <cell r="E100">
            <v>0</v>
          </cell>
          <cell r="F100">
            <v>30</v>
          </cell>
          <cell r="G100">
            <v>2.67</v>
          </cell>
        </row>
        <row r="101">
          <cell r="B101" t="str">
            <v>Республика Северная Осетия — Алания</v>
          </cell>
          <cell r="C101">
            <v>20.7</v>
          </cell>
          <cell r="D101">
            <v>29.8</v>
          </cell>
          <cell r="E101">
            <v>0</v>
          </cell>
          <cell r="F101">
            <v>30</v>
          </cell>
          <cell r="G101">
            <v>2.67</v>
          </cell>
        </row>
        <row r="102">
          <cell r="B102" t="str">
            <v>Республика Татарстан</v>
          </cell>
          <cell r="C102">
            <v>29.9</v>
          </cell>
          <cell r="D102">
            <v>43.1</v>
          </cell>
          <cell r="E102">
            <v>0</v>
          </cell>
          <cell r="F102">
            <v>30</v>
          </cell>
          <cell r="G102">
            <v>2.67</v>
          </cell>
        </row>
        <row r="103">
          <cell r="B103" t="str">
            <v>Республика Тыва</v>
          </cell>
          <cell r="C103">
            <v>29.9</v>
          </cell>
          <cell r="D103">
            <v>44.7</v>
          </cell>
          <cell r="E103">
            <v>0</v>
          </cell>
          <cell r="F103">
            <v>30</v>
          </cell>
          <cell r="G103">
            <v>2.67</v>
          </cell>
        </row>
        <row r="104">
          <cell r="B104" t="str">
            <v>Республика Хакасия</v>
          </cell>
          <cell r="C104">
            <v>30</v>
          </cell>
          <cell r="D104">
            <v>43.2</v>
          </cell>
          <cell r="E104">
            <v>0</v>
          </cell>
          <cell r="F104">
            <v>30</v>
          </cell>
          <cell r="G104">
            <v>2.67</v>
          </cell>
        </row>
        <row r="105">
          <cell r="B105" t="str">
            <v>Ростовская область</v>
          </cell>
          <cell r="C105">
            <v>24.7</v>
          </cell>
          <cell r="D105">
            <v>35.5</v>
          </cell>
          <cell r="E105">
            <v>28.568000000000001</v>
          </cell>
          <cell r="F105">
            <v>30</v>
          </cell>
          <cell r="G105">
            <v>2.67</v>
          </cell>
        </row>
        <row r="106">
          <cell r="B106" t="str">
            <v>Рязанская область</v>
          </cell>
          <cell r="C106">
            <v>24.7</v>
          </cell>
          <cell r="D106">
            <v>35.5</v>
          </cell>
          <cell r="E106">
            <v>0</v>
          </cell>
          <cell r="F106">
            <v>30</v>
          </cell>
          <cell r="G106">
            <v>2.67</v>
          </cell>
        </row>
        <row r="107">
          <cell r="B107" t="str">
            <v>Самарская область</v>
          </cell>
          <cell r="C107">
            <v>26</v>
          </cell>
          <cell r="D107">
            <v>37.5</v>
          </cell>
          <cell r="E107">
            <v>0</v>
          </cell>
          <cell r="F107">
            <v>30</v>
          </cell>
          <cell r="G107">
            <v>2.67</v>
          </cell>
        </row>
        <row r="108">
          <cell r="B108" t="str">
            <v>Саратовская область</v>
          </cell>
          <cell r="C108">
            <v>23.9</v>
          </cell>
          <cell r="D108">
            <v>35</v>
          </cell>
          <cell r="E108">
            <v>0</v>
          </cell>
          <cell r="F108">
            <v>30</v>
          </cell>
          <cell r="G108">
            <v>2.67</v>
          </cell>
        </row>
        <row r="109">
          <cell r="B109" t="str">
            <v>Сахалинская область</v>
          </cell>
          <cell r="C109">
            <v>39.6</v>
          </cell>
          <cell r="D109">
            <v>57.1</v>
          </cell>
          <cell r="E109">
            <v>0</v>
          </cell>
          <cell r="F109">
            <v>30</v>
          </cell>
          <cell r="G109">
            <v>2.67</v>
          </cell>
        </row>
        <row r="110">
          <cell r="B110" t="str">
            <v>Свердловская область</v>
          </cell>
          <cell r="C110">
            <v>31</v>
          </cell>
          <cell r="D110">
            <v>44.4</v>
          </cell>
          <cell r="E110">
            <v>35.917000000000002</v>
          </cell>
          <cell r="F110">
            <v>30</v>
          </cell>
          <cell r="G110">
            <v>2.67</v>
          </cell>
        </row>
        <row r="111">
          <cell r="B111" t="str">
            <v>Смоленская область</v>
          </cell>
          <cell r="C111">
            <v>23.9</v>
          </cell>
          <cell r="D111">
            <v>35</v>
          </cell>
          <cell r="E111">
            <v>0</v>
          </cell>
          <cell r="F111">
            <v>30</v>
          </cell>
          <cell r="G111">
            <v>2.67</v>
          </cell>
        </row>
        <row r="112">
          <cell r="B112" t="str">
            <v>Ставропольский край</v>
          </cell>
          <cell r="C112">
            <v>24.7</v>
          </cell>
          <cell r="D112">
            <v>35.5</v>
          </cell>
          <cell r="E112">
            <v>28.568000000000001</v>
          </cell>
          <cell r="F112">
            <v>30</v>
          </cell>
          <cell r="G112">
            <v>2.67</v>
          </cell>
        </row>
        <row r="113">
          <cell r="B113" t="str">
            <v>Тамбовская область</v>
          </cell>
          <cell r="C113">
            <v>20.7</v>
          </cell>
          <cell r="D113">
            <v>29.8</v>
          </cell>
          <cell r="E113">
            <v>0</v>
          </cell>
          <cell r="F113">
            <v>30</v>
          </cell>
          <cell r="G113">
            <v>2.67</v>
          </cell>
        </row>
        <row r="114">
          <cell r="B114" t="str">
            <v>Тверская область</v>
          </cell>
          <cell r="C114">
            <v>23.9</v>
          </cell>
          <cell r="D114">
            <v>35</v>
          </cell>
          <cell r="E114">
            <v>0</v>
          </cell>
          <cell r="F114">
            <v>30</v>
          </cell>
          <cell r="G114">
            <v>2.67</v>
          </cell>
        </row>
        <row r="115">
          <cell r="B115" t="str">
            <v>Томская область</v>
          </cell>
          <cell r="C115">
            <v>30.2</v>
          </cell>
          <cell r="D115">
            <v>44.3</v>
          </cell>
          <cell r="E115">
            <v>0</v>
          </cell>
          <cell r="F115">
            <v>30</v>
          </cell>
          <cell r="G115">
            <v>2.67</v>
          </cell>
        </row>
        <row r="116">
          <cell r="B116" t="str">
            <v>Тульская область</v>
          </cell>
          <cell r="C116">
            <v>26</v>
          </cell>
          <cell r="D116">
            <v>37.5</v>
          </cell>
          <cell r="E116">
            <v>0</v>
          </cell>
          <cell r="F116">
            <v>30</v>
          </cell>
          <cell r="G116">
            <v>2.67</v>
          </cell>
        </row>
        <row r="117">
          <cell r="B117" t="str">
            <v>Тюменская область</v>
          </cell>
          <cell r="C117">
            <v>37.299999999999997</v>
          </cell>
          <cell r="D117">
            <v>48.5</v>
          </cell>
          <cell r="E117">
            <v>0</v>
          </cell>
          <cell r="F117">
            <v>30</v>
          </cell>
          <cell r="G117">
            <v>2.67</v>
          </cell>
        </row>
        <row r="118">
          <cell r="B118" t="str">
            <v>Удмуртская республика</v>
          </cell>
          <cell r="C118">
            <v>24.7</v>
          </cell>
          <cell r="D118">
            <v>35.5</v>
          </cell>
          <cell r="E118">
            <v>0</v>
          </cell>
          <cell r="F118">
            <v>30</v>
          </cell>
          <cell r="G118">
            <v>2.67</v>
          </cell>
        </row>
        <row r="119">
          <cell r="B119" t="str">
            <v>Ульяновская область</v>
          </cell>
          <cell r="C119">
            <v>20.7</v>
          </cell>
          <cell r="D119">
            <v>29.8</v>
          </cell>
          <cell r="E119">
            <v>24.439</v>
          </cell>
          <cell r="F119">
            <v>30</v>
          </cell>
          <cell r="G119">
            <v>2.67</v>
          </cell>
        </row>
        <row r="120">
          <cell r="B120" t="str">
            <v>Хабаровский край</v>
          </cell>
          <cell r="C120">
            <v>32.299999999999997</v>
          </cell>
          <cell r="D120">
            <v>47</v>
          </cell>
          <cell r="E120">
            <v>0</v>
          </cell>
          <cell r="F120">
            <v>30</v>
          </cell>
          <cell r="G120">
            <v>2.67</v>
          </cell>
        </row>
        <row r="121">
          <cell r="B121" t="str">
            <v>Ханты-Мансийский автономный округ - Югра</v>
          </cell>
          <cell r="C121">
            <v>42.7</v>
          </cell>
          <cell r="D121">
            <v>61.5</v>
          </cell>
          <cell r="E121">
            <v>0</v>
          </cell>
          <cell r="F121">
            <v>30</v>
          </cell>
          <cell r="G121">
            <v>2.67</v>
          </cell>
        </row>
        <row r="122">
          <cell r="B122" t="str">
            <v>Челябинская область</v>
          </cell>
          <cell r="C122">
            <v>29.9</v>
          </cell>
          <cell r="D122">
            <v>43.1</v>
          </cell>
          <cell r="E122">
            <v>0</v>
          </cell>
          <cell r="F122">
            <v>30</v>
          </cell>
          <cell r="G122">
            <v>2.67</v>
          </cell>
        </row>
        <row r="123">
          <cell r="B123" t="str">
            <v>Чеченская республика</v>
          </cell>
          <cell r="C123">
            <v>19.5</v>
          </cell>
          <cell r="D123">
            <v>28.2</v>
          </cell>
          <cell r="E123">
            <v>0</v>
          </cell>
          <cell r="F123">
            <v>30</v>
          </cell>
          <cell r="G123">
            <v>2.67</v>
          </cell>
        </row>
        <row r="124">
          <cell r="B124" t="str">
            <v>Чувашская республика</v>
          </cell>
          <cell r="C124">
            <v>20.7</v>
          </cell>
          <cell r="D124">
            <v>29.8</v>
          </cell>
          <cell r="E124">
            <v>0</v>
          </cell>
          <cell r="F124">
            <v>30</v>
          </cell>
          <cell r="G124">
            <v>2.67</v>
          </cell>
        </row>
        <row r="125">
          <cell r="B125" t="str">
            <v>Чукотский автономный округ</v>
          </cell>
          <cell r="C125">
            <v>53</v>
          </cell>
          <cell r="D125">
            <v>76.400000000000006</v>
          </cell>
          <cell r="E125">
            <v>0</v>
          </cell>
          <cell r="F125">
            <v>30</v>
          </cell>
          <cell r="G125">
            <v>2.67</v>
          </cell>
        </row>
        <row r="126">
          <cell r="B126" t="str">
            <v>Ямало-Ненецкий автономный округ</v>
          </cell>
          <cell r="C126">
            <v>53.6</v>
          </cell>
          <cell r="D126">
            <v>77.3</v>
          </cell>
          <cell r="E126">
            <v>0</v>
          </cell>
          <cell r="F126">
            <v>30</v>
          </cell>
          <cell r="G126">
            <v>2.67</v>
          </cell>
        </row>
        <row r="127">
          <cell r="B127" t="str">
            <v>Ярославская область</v>
          </cell>
          <cell r="C127">
            <v>23.9</v>
          </cell>
          <cell r="D127">
            <v>35</v>
          </cell>
          <cell r="E127">
            <v>0</v>
          </cell>
          <cell r="F127">
            <v>30</v>
          </cell>
          <cell r="G127">
            <v>2.67</v>
          </cell>
        </row>
        <row r="134">
          <cell r="B134" t="str">
            <v>Субъект РФ</v>
          </cell>
          <cell r="C134" t="str">
            <v>Количество объектов ГМИ в БП 2016-2018</v>
          </cell>
          <cell r="D134" t="str">
            <v>Максимальный уровнь оптовых цен на газ,тыс. руб./1 м3 (без НДС)*</v>
          </cell>
          <cell r="E134" t="str">
            <v>Макимальный тариф на ЭЭ</v>
          </cell>
        </row>
        <row r="135">
          <cell r="B135" t="str">
            <v>Курганская область</v>
          </cell>
          <cell r="C135">
            <v>6</v>
          </cell>
          <cell r="D135">
            <v>3.9861999999999997</v>
          </cell>
          <cell r="E135">
            <v>5.8768592418918608</v>
          </cell>
        </row>
        <row r="136">
          <cell r="B136" t="str">
            <v>Оренбургская область</v>
          </cell>
          <cell r="C136">
            <v>13</v>
          </cell>
          <cell r="D136">
            <v>4.2274700000000003</v>
          </cell>
          <cell r="E136">
            <v>4.6609573297763029</v>
          </cell>
        </row>
        <row r="137">
          <cell r="B137" t="str">
            <v>Пермский край</v>
          </cell>
          <cell r="C137">
            <v>15</v>
          </cell>
          <cell r="D137">
            <v>4.1120799999999997</v>
          </cell>
          <cell r="E137">
            <v>3.9516812143755611</v>
          </cell>
        </row>
        <row r="138">
          <cell r="B138" t="str">
            <v>Республика Башкортостан</v>
          </cell>
          <cell r="C138">
            <v>18</v>
          </cell>
          <cell r="D138">
            <v>4.3848199999999995</v>
          </cell>
          <cell r="E138">
            <v>3.6927391404990999</v>
          </cell>
        </row>
        <row r="139">
          <cell r="B139" t="str">
            <v>Свердловская область</v>
          </cell>
          <cell r="C139">
            <v>22</v>
          </cell>
          <cell r="D139">
            <v>4.2064899999999996</v>
          </cell>
          <cell r="E139">
            <v>4.6271822766619826</v>
          </cell>
        </row>
        <row r="140">
          <cell r="B140" t="str">
            <v>Тюменская область</v>
          </cell>
          <cell r="C140">
            <v>4</v>
          </cell>
          <cell r="D140">
            <v>3.6610100000000001</v>
          </cell>
          <cell r="E140">
            <v>3.9066478102231339</v>
          </cell>
        </row>
        <row r="141">
          <cell r="B141" t="str">
            <v>Удмуртская республика</v>
          </cell>
          <cell r="C141">
            <v>10</v>
          </cell>
          <cell r="D141">
            <v>4.2589399999999991</v>
          </cell>
          <cell r="E141">
            <v>3.7490308956896352</v>
          </cell>
        </row>
        <row r="142">
          <cell r="B142" t="str">
            <v>Ханты-Мансийский автономный округ - Югра</v>
          </cell>
          <cell r="C142">
            <v>12</v>
          </cell>
          <cell r="D142">
            <v>3.2519</v>
          </cell>
          <cell r="E142">
            <v>3.9066478102231339</v>
          </cell>
        </row>
        <row r="143">
          <cell r="B143" t="str">
            <v>Челябинская область</v>
          </cell>
          <cell r="C143">
            <v>17</v>
          </cell>
          <cell r="D143">
            <v>4.3008999999999995</v>
          </cell>
          <cell r="E143">
            <v>3.9967146185279891</v>
          </cell>
        </row>
        <row r="144">
          <cell r="B144" t="str">
            <v>Ямало-Ненецкий автономный округ</v>
          </cell>
          <cell r="C144">
            <v>5</v>
          </cell>
          <cell r="D144">
            <v>2.7693599999999998</v>
          </cell>
          <cell r="E144">
            <v>5.6854672742440417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B146" t="str">
            <v>Республика Татарстан</v>
          </cell>
          <cell r="C146">
            <v>25</v>
          </cell>
          <cell r="D146">
            <v>4.4477599999999997</v>
          </cell>
          <cell r="E146">
            <v>4.3457235007093065</v>
          </cell>
        </row>
        <row r="147">
          <cell r="B147" t="str">
            <v>Чувашская республика</v>
          </cell>
          <cell r="C147">
            <v>5</v>
          </cell>
          <cell r="D147">
            <v>4.5316799999999997</v>
          </cell>
          <cell r="E147">
            <v>3.8278393529563841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 t="str">
            <v>Калининградская область</v>
          </cell>
          <cell r="C149">
            <v>6</v>
          </cell>
          <cell r="D149">
            <v>4.8883399999999995</v>
          </cell>
          <cell r="E149">
            <v>3.8728727571088122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</row>
        <row r="151">
          <cell r="B151" t="str">
            <v>Астраханская область</v>
          </cell>
          <cell r="C151">
            <v>6</v>
          </cell>
          <cell r="D151">
            <v>4.0806100000000001</v>
          </cell>
          <cell r="E151">
            <v>4.2331399903282367</v>
          </cell>
        </row>
        <row r="152">
          <cell r="B152" t="str">
            <v>Волгоградская область</v>
          </cell>
          <cell r="C152">
            <v>10</v>
          </cell>
          <cell r="D152">
            <v>4.8778500000000005</v>
          </cell>
          <cell r="E152">
            <v>5.7079839763202562</v>
          </cell>
        </row>
        <row r="153">
          <cell r="B153" t="str">
            <v>Краснодарский край</v>
          </cell>
          <cell r="C153">
            <v>38</v>
          </cell>
          <cell r="D153">
            <v>5.1505900000000002</v>
          </cell>
          <cell r="E153">
            <v>5.6516922211297196</v>
          </cell>
        </row>
        <row r="154">
          <cell r="B154" t="str">
            <v>Республика Адыгея</v>
          </cell>
          <cell r="C154">
            <v>3</v>
          </cell>
          <cell r="D154">
            <v>5.1505900000000002</v>
          </cell>
          <cell r="E154">
            <v>5.5391087107486499</v>
          </cell>
        </row>
        <row r="155">
          <cell r="B155" t="str">
            <v>Республика Калмыкия</v>
          </cell>
          <cell r="C155">
            <v>3</v>
          </cell>
          <cell r="D155">
            <v>5.1505900000000002</v>
          </cell>
          <cell r="E155">
            <v>5.5389359999999996</v>
          </cell>
        </row>
        <row r="156">
          <cell r="B156" t="str">
            <v>Ростовская область</v>
          </cell>
          <cell r="C156">
            <v>27</v>
          </cell>
          <cell r="D156">
            <v>5.1401000000000003</v>
          </cell>
          <cell r="E156">
            <v>5.2238748816816534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 t="str">
            <v>Белгородская область</v>
          </cell>
          <cell r="C158">
            <v>5</v>
          </cell>
          <cell r="D158">
            <v>5.1086299999999998</v>
          </cell>
          <cell r="E158">
            <v>4.120556479947167</v>
          </cell>
        </row>
        <row r="159">
          <cell r="B159" t="str">
            <v>Брянская область</v>
          </cell>
          <cell r="C159">
            <v>3</v>
          </cell>
          <cell r="D159">
            <v>5.1296099999999996</v>
          </cell>
          <cell r="E159">
            <v>5.2351332327197611</v>
          </cell>
        </row>
        <row r="160">
          <cell r="B160" t="str">
            <v>Владимирская область</v>
          </cell>
          <cell r="C160">
            <v>3</v>
          </cell>
          <cell r="D160">
            <v>4.8253999999999992</v>
          </cell>
          <cell r="E160">
            <v>4.4470486600522703</v>
          </cell>
        </row>
        <row r="161">
          <cell r="B161" t="str">
            <v>Воронежская область</v>
          </cell>
          <cell r="C161">
            <v>12</v>
          </cell>
          <cell r="D161">
            <v>5.0456899999999996</v>
          </cell>
          <cell r="E161">
            <v>4.2894317455187716</v>
          </cell>
        </row>
        <row r="162">
          <cell r="B162" t="str">
            <v>Ивановская область</v>
          </cell>
          <cell r="C162">
            <v>1</v>
          </cell>
          <cell r="D162">
            <v>4.7939299999999996</v>
          </cell>
          <cell r="E162">
            <v>4.8636076484622297</v>
          </cell>
        </row>
        <row r="163">
          <cell r="B163" t="str">
            <v>Калужская область</v>
          </cell>
          <cell r="C163">
            <v>4</v>
          </cell>
          <cell r="D163">
            <v>5.1086299999999998</v>
          </cell>
          <cell r="E163">
            <v>4.705990733928731</v>
          </cell>
        </row>
        <row r="164">
          <cell r="B164" t="str">
            <v>Костромская область</v>
          </cell>
          <cell r="C164">
            <v>2</v>
          </cell>
          <cell r="D164">
            <v>4.7939299999999996</v>
          </cell>
          <cell r="E164">
            <v>4.8973827015765501</v>
          </cell>
        </row>
        <row r="165">
          <cell r="B165" t="str">
            <v>Курская область</v>
          </cell>
          <cell r="C165">
            <v>4</v>
          </cell>
          <cell r="D165">
            <v>5.0456899999999996</v>
          </cell>
          <cell r="E165">
            <v>5.0212245629957275</v>
          </cell>
        </row>
        <row r="166">
          <cell r="B166" t="str">
            <v>Липецкая область</v>
          </cell>
          <cell r="C166">
            <v>2</v>
          </cell>
          <cell r="D166">
            <v>4.9932399999999992</v>
          </cell>
          <cell r="E166">
            <v>5.5165920086724372</v>
          </cell>
        </row>
        <row r="167">
          <cell r="B167" t="str">
            <v>Москва</v>
          </cell>
          <cell r="C167">
            <v>12</v>
          </cell>
          <cell r="D167">
            <v>5.0456899999999996</v>
          </cell>
          <cell r="E167">
            <v>3.9516812143755611</v>
          </cell>
        </row>
        <row r="168">
          <cell r="B168" t="str">
            <v>Московская область</v>
          </cell>
          <cell r="C168">
            <v>8</v>
          </cell>
          <cell r="D168">
            <v>5.0456899999999996</v>
          </cell>
          <cell r="E168">
            <v>3.9516812143755611</v>
          </cell>
        </row>
        <row r="169">
          <cell r="B169" t="str">
            <v>Орловская область</v>
          </cell>
          <cell r="C169">
            <v>2</v>
          </cell>
          <cell r="D169">
            <v>5.1086299999999998</v>
          </cell>
          <cell r="E169">
            <v>4.7735408401573736</v>
          </cell>
        </row>
        <row r="170">
          <cell r="B170" t="str">
            <v>Рязанская область</v>
          </cell>
          <cell r="C170">
            <v>5</v>
          </cell>
          <cell r="D170">
            <v>4.9302999999999999</v>
          </cell>
          <cell r="E170">
            <v>4.1092981289090593</v>
          </cell>
        </row>
        <row r="171">
          <cell r="B171" t="str">
            <v>Смоленская область</v>
          </cell>
          <cell r="C171">
            <v>2</v>
          </cell>
          <cell r="D171">
            <v>4.8988299999999994</v>
          </cell>
          <cell r="E171">
            <v>5.1563247754530117</v>
          </cell>
        </row>
        <row r="172">
          <cell r="B172" t="str">
            <v>Тамбовская область</v>
          </cell>
          <cell r="C172">
            <v>1</v>
          </cell>
          <cell r="D172">
            <v>4.8463799999999999</v>
          </cell>
          <cell r="E172">
            <v>4.7960575422335872</v>
          </cell>
        </row>
        <row r="173">
          <cell r="B173" t="str">
            <v>Тверская область</v>
          </cell>
          <cell r="C173">
            <v>1</v>
          </cell>
          <cell r="D173">
            <v>4.75197</v>
          </cell>
          <cell r="E173">
            <v>5.3026833389484027</v>
          </cell>
        </row>
        <row r="174">
          <cell r="B174" t="str">
            <v>Тульская область</v>
          </cell>
          <cell r="C174">
            <v>2</v>
          </cell>
          <cell r="D174">
            <v>5.0351999999999997</v>
          </cell>
          <cell r="E174">
            <v>4.8636076484622297</v>
          </cell>
        </row>
        <row r="175">
          <cell r="B175" t="str">
            <v>Ярославская область</v>
          </cell>
          <cell r="C175">
            <v>4</v>
          </cell>
          <cell r="D175">
            <v>4.6470699999999994</v>
          </cell>
          <cell r="E175">
            <v>4.6947323828906242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B177" t="str">
            <v>Кировская область</v>
          </cell>
          <cell r="C177">
            <v>4</v>
          </cell>
          <cell r="D177">
            <v>4.4058000000000002</v>
          </cell>
          <cell r="E177">
            <v>4.8298325953479084</v>
          </cell>
        </row>
        <row r="178">
          <cell r="B178" t="str">
            <v>Нижегородская область</v>
          </cell>
          <cell r="C178">
            <v>5</v>
          </cell>
          <cell r="D178">
            <v>4.6575600000000001</v>
          </cell>
          <cell r="E178">
            <v>4.8636076484622297</v>
          </cell>
        </row>
        <row r="179">
          <cell r="B179" t="str">
            <v>Пензенская область</v>
          </cell>
          <cell r="C179">
            <v>2</v>
          </cell>
          <cell r="D179">
            <v>4.6995200000000006</v>
          </cell>
          <cell r="E179">
            <v>4.5145987662809119</v>
          </cell>
        </row>
        <row r="180">
          <cell r="B180" t="str">
            <v>Республика Мордовия</v>
          </cell>
          <cell r="C180">
            <v>2</v>
          </cell>
          <cell r="D180">
            <v>4.6365799999999995</v>
          </cell>
          <cell r="E180">
            <v>4.5483738193952332</v>
          </cell>
        </row>
        <row r="181">
          <cell r="B181" t="str">
            <v>Самарская область</v>
          </cell>
          <cell r="C181">
            <v>10</v>
          </cell>
          <cell r="D181">
            <v>4.5211899999999989</v>
          </cell>
          <cell r="E181">
            <v>4.7285074360049455</v>
          </cell>
        </row>
        <row r="182">
          <cell r="B182" t="str">
            <v>Саратовская область</v>
          </cell>
          <cell r="C182">
            <v>8</v>
          </cell>
          <cell r="D182">
            <v>4.7939299999999996</v>
          </cell>
          <cell r="E182">
            <v>4.8185742443098016</v>
          </cell>
        </row>
        <row r="183">
          <cell r="B183" t="str">
            <v>Ульяновская область</v>
          </cell>
          <cell r="C183">
            <v>6</v>
          </cell>
          <cell r="D183">
            <v>4.6051099999999989</v>
          </cell>
          <cell r="E183">
            <v>4.6609573297763029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 t="str">
            <v>Вологодская область</v>
          </cell>
          <cell r="C185">
            <v>6</v>
          </cell>
          <cell r="D185">
            <v>4.5421699999999996</v>
          </cell>
          <cell r="E185">
            <v>5.1450664244149049</v>
          </cell>
        </row>
        <row r="186">
          <cell r="B186" t="str">
            <v>Ленинградская область</v>
          </cell>
          <cell r="C186">
            <v>11</v>
          </cell>
          <cell r="D186">
            <v>4.8673599999999997</v>
          </cell>
          <cell r="E186">
            <v>4.266915043442558</v>
          </cell>
        </row>
        <row r="187">
          <cell r="B187" t="str">
            <v>Архангельская область</v>
          </cell>
          <cell r="C187">
            <v>0</v>
          </cell>
          <cell r="D187">
            <v>4.187608</v>
          </cell>
          <cell r="E187">
            <v>5.9444093481205034</v>
          </cell>
        </row>
        <row r="188">
          <cell r="B188" t="str">
            <v>Новгородская область</v>
          </cell>
          <cell r="C188">
            <v>3</v>
          </cell>
          <cell r="D188">
            <v>4.8673599999999997</v>
          </cell>
          <cell r="E188">
            <v>4.8410909463860152</v>
          </cell>
        </row>
        <row r="189">
          <cell r="B189" t="str">
            <v>Республика Коми</v>
          </cell>
          <cell r="C189">
            <v>5</v>
          </cell>
          <cell r="D189">
            <v>3.9652199999999995</v>
          </cell>
          <cell r="E189">
            <v>5.1450664244149049</v>
          </cell>
        </row>
        <row r="190">
          <cell r="B190" t="str">
            <v>Псковская область</v>
          </cell>
          <cell r="C190">
            <v>5</v>
          </cell>
          <cell r="D190">
            <v>3.9652199999999995</v>
          </cell>
          <cell r="E190">
            <v>4.57</v>
          </cell>
        </row>
        <row r="191">
          <cell r="B191" t="str">
            <v>Республика Карелия</v>
          </cell>
          <cell r="C191">
            <v>5</v>
          </cell>
          <cell r="D191">
            <v>3.9652199999999995</v>
          </cell>
          <cell r="E191">
            <v>4.57</v>
          </cell>
        </row>
        <row r="192">
          <cell r="B192" t="str">
            <v>Санкт-Петербург</v>
          </cell>
          <cell r="C192">
            <v>25</v>
          </cell>
          <cell r="D192">
            <v>4.8673599999999997</v>
          </cell>
          <cell r="E192">
            <v>4.266915043442558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 t="str">
            <v>Кабардино - Балкарская республика</v>
          </cell>
          <cell r="C194">
            <v>3</v>
          </cell>
          <cell r="D194">
            <v>5.4443099999999998</v>
          </cell>
          <cell r="E194">
            <v>4.4695653621284848</v>
          </cell>
        </row>
        <row r="195">
          <cell r="B195" t="str">
            <v>Карачаево-Черкесская республика</v>
          </cell>
          <cell r="C195">
            <v>1</v>
          </cell>
          <cell r="D195">
            <v>5.4443099999999998</v>
          </cell>
          <cell r="E195">
            <v>4.9086410526146578</v>
          </cell>
        </row>
        <row r="196">
          <cell r="B196" t="str">
            <v>Республика Дагестан</v>
          </cell>
          <cell r="C196">
            <v>2</v>
          </cell>
          <cell r="D196">
            <v>5.1505900000000002</v>
          </cell>
          <cell r="E196">
            <v>3.1073048865175354</v>
          </cell>
        </row>
        <row r="197">
          <cell r="B197" t="str">
            <v>Республика Северная Осетия — Алания</v>
          </cell>
          <cell r="C197">
            <v>2</v>
          </cell>
          <cell r="D197">
            <v>5.4443099999999998</v>
          </cell>
          <cell r="E197">
            <v>5.1112913713005836</v>
          </cell>
        </row>
        <row r="198">
          <cell r="B198" t="str">
            <v>Чеченская Республика</v>
          </cell>
          <cell r="C198">
            <v>2</v>
          </cell>
          <cell r="D198">
            <v>5.4443099999999998</v>
          </cell>
          <cell r="E198">
            <v>4.54</v>
          </cell>
        </row>
        <row r="199">
          <cell r="B199" t="str">
            <v>Ставропольский край</v>
          </cell>
          <cell r="C199">
            <v>36</v>
          </cell>
          <cell r="D199">
            <v>5.4443099999999998</v>
          </cell>
          <cell r="E199">
            <v>5.1112913713005836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 t="str">
            <v>Алтайский край</v>
          </cell>
          <cell r="C201">
            <v>4</v>
          </cell>
          <cell r="D201">
            <v>4.6575600000000001</v>
          </cell>
          <cell r="E201">
            <v>4.2781733944806648</v>
          </cell>
        </row>
        <row r="202">
          <cell r="B202" t="str">
            <v>Иркутская область</v>
          </cell>
          <cell r="C202">
            <v>1</v>
          </cell>
          <cell r="D202">
            <v>4.6575600000000001</v>
          </cell>
          <cell r="E202">
            <v>2.7808127064124326</v>
          </cell>
        </row>
        <row r="203">
          <cell r="B203" t="str">
            <v>Камчатский край</v>
          </cell>
          <cell r="C203">
            <v>2</v>
          </cell>
          <cell r="D203">
            <v>6.7135999999999996</v>
          </cell>
          <cell r="E203">
            <v>5.572883763862972</v>
          </cell>
        </row>
        <row r="204">
          <cell r="B204" t="str">
            <v>Кемеровская область</v>
          </cell>
          <cell r="C204">
            <v>9</v>
          </cell>
          <cell r="D204">
            <v>4.6785399999999999</v>
          </cell>
          <cell r="E204">
            <v>3.5238638749274949</v>
          </cell>
        </row>
        <row r="205">
          <cell r="B205" t="str">
            <v>Новосибирская область</v>
          </cell>
          <cell r="C205">
            <v>11</v>
          </cell>
          <cell r="D205">
            <v>4.426779999999999</v>
          </cell>
          <cell r="E205">
            <v>3.2311467479367129</v>
          </cell>
        </row>
        <row r="206">
          <cell r="B206" t="str">
            <v>Омская область</v>
          </cell>
          <cell r="C206">
            <v>6</v>
          </cell>
          <cell r="D206">
            <v>4.2694299999999998</v>
          </cell>
          <cell r="E206">
            <v>3.1410799396318567</v>
          </cell>
        </row>
        <row r="207">
          <cell r="B207" t="str">
            <v>Приморский край</v>
          </cell>
          <cell r="C207">
            <v>1</v>
          </cell>
          <cell r="D207">
            <v>4.5526599999999995</v>
          </cell>
          <cell r="E207">
            <v>4.807315893271694</v>
          </cell>
        </row>
        <row r="208">
          <cell r="B208" t="str">
            <v>Республика Алтай</v>
          </cell>
          <cell r="C208">
            <v>1</v>
          </cell>
          <cell r="D208">
            <v>5.0247099999999998</v>
          </cell>
          <cell r="E208">
            <v>5.4490419024437937</v>
          </cell>
        </row>
        <row r="209">
          <cell r="B209" t="str">
            <v>Сахалинская область</v>
          </cell>
          <cell r="C209">
            <v>4</v>
          </cell>
          <cell r="D209">
            <v>2.1294699999999995</v>
          </cell>
          <cell r="E209">
            <v>5.9331509970823957</v>
          </cell>
        </row>
        <row r="210">
          <cell r="B210" t="str">
            <v>Томская область</v>
          </cell>
          <cell r="C210">
            <v>7</v>
          </cell>
          <cell r="D210">
            <v>4.3323699999999992</v>
          </cell>
          <cell r="E210">
            <v>5.0549996161100488</v>
          </cell>
        </row>
        <row r="211">
          <cell r="B211" t="str">
            <v>Амурская область</v>
          </cell>
          <cell r="C211">
            <v>0</v>
          </cell>
          <cell r="D211">
            <v>3.2519</v>
          </cell>
          <cell r="E211">
            <v>5.4940753065962218</v>
          </cell>
        </row>
        <row r="212">
          <cell r="B212" t="str">
            <v>Еврейская автономная область</v>
          </cell>
          <cell r="C212">
            <v>0</v>
          </cell>
          <cell r="D212">
            <v>3.2519</v>
          </cell>
          <cell r="E212">
            <v>4.5033404152428052</v>
          </cell>
        </row>
        <row r="213">
          <cell r="B213" t="str">
            <v>Хабаровский край</v>
          </cell>
          <cell r="C213">
            <v>2</v>
          </cell>
          <cell r="D213">
            <v>2.74838</v>
          </cell>
          <cell r="E213">
            <v>4.4245319579760558</v>
          </cell>
        </row>
      </sheetData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  <sheetName val="XLR_NoRangeSheet"/>
      <sheetName val="СПИСКИ"/>
      <sheetName val="Источник данных"/>
      <sheetName val="Перечень статей_по Б(фп)"/>
      <sheetName val="Реестр"/>
      <sheetName val="2"/>
      <sheetName val="Р_Промышленный"/>
      <sheetName val="Р_Промышленный (ГТС)"/>
      <sheetName val="Р_Потенциальный"/>
      <sheetName val="Р_Потенциальный (ГТС)"/>
      <sheetName val="Р_Социальный"/>
      <sheetName val="Р_Социальный (ГТС)"/>
      <sheetName val="Н"/>
      <sheetName val="Р_МТГ"/>
      <sheetName val="Анализ чувствительности"/>
      <sheetName val="Результат Сценариев"/>
    </sheetNames>
    <sheetDataSet>
      <sheetData sheetId="0"/>
      <sheetData sheetId="1">
        <row r="6">
          <cell r="B6" t="str">
            <v>по центру ответственности Финансовый отдел</v>
          </cell>
          <cell r="F6" t="str">
            <v>Зам.ген.директора по экономике и финансам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"/>
      <sheetName val="Р_МПГ"/>
      <sheetName val="Р_МТГ"/>
      <sheetName val="Р_МПГ (СО)"/>
      <sheetName val="Р_СО"/>
      <sheetName val="БД СГ"/>
      <sheetName val="БД ДГ"/>
      <sheetName val="БД МТГ"/>
      <sheetName val="Р_Потенциальный"/>
      <sheetName val="Р_Потенциальный (ГТС)"/>
      <sheetName val="Объекты - Сценарий 1"/>
      <sheetName val="Р_Промышленный"/>
      <sheetName val="Р_Промышленный (ГТС)"/>
      <sheetName val="Р_Социальный"/>
      <sheetName val="Р_Социальный (ГТС)"/>
      <sheetName val="Результат Сценариев"/>
      <sheetName val="Анализ чувствительности"/>
      <sheetName val="БД СО"/>
      <sheetName val="БД ГТО"/>
      <sheetName val="БД ГРО"/>
      <sheetName val="БД РГК"/>
      <sheetName val="Деб. Задолжность"/>
      <sheetName val="Цен"/>
      <sheetName val="Q1"/>
      <sheetName val="Q2"/>
      <sheetName val="Q3"/>
      <sheetName val="ФЭМ_Республика_Татарстан"/>
    </sheetNames>
    <sheetDataSet>
      <sheetData sheetId="0">
        <row r="5">
          <cell r="B5" t="str">
            <v>Республика Татарстан</v>
          </cell>
        </row>
        <row r="6">
          <cell r="B6">
            <v>2022</v>
          </cell>
        </row>
        <row r="7">
          <cell r="B7">
            <v>54</v>
          </cell>
        </row>
        <row r="8">
          <cell r="B8">
            <v>0.12</v>
          </cell>
        </row>
        <row r="9">
          <cell r="B9">
            <v>0.2</v>
          </cell>
        </row>
        <row r="10">
          <cell r="B10">
            <v>2.1999999999999999E-2</v>
          </cell>
        </row>
        <row r="11">
          <cell r="B11">
            <v>0.2</v>
          </cell>
        </row>
        <row r="12">
          <cell r="B12">
            <v>0.3</v>
          </cell>
        </row>
        <row r="20">
          <cell r="B20">
            <v>13.04</v>
          </cell>
        </row>
      </sheetData>
      <sheetData sheetId="1"/>
      <sheetData sheetId="2">
        <row r="224">
          <cell r="D224">
            <v>5482.3456100800313</v>
          </cell>
        </row>
      </sheetData>
      <sheetData sheetId="3"/>
      <sheetData sheetId="4"/>
      <sheetData sheetId="5"/>
      <sheetData sheetId="6"/>
      <sheetData sheetId="7"/>
      <sheetData sheetId="8">
        <row r="588">
          <cell r="E588">
            <v>71365.472454734801</v>
          </cell>
        </row>
        <row r="589">
          <cell r="E589">
            <v>9355.5659897219139</v>
          </cell>
        </row>
        <row r="590">
          <cell r="E590" t="str">
            <v>—</v>
          </cell>
        </row>
        <row r="649">
          <cell r="E649">
            <v>71365.472454734845</v>
          </cell>
        </row>
        <row r="650">
          <cell r="E650">
            <v>9355.5659897219139</v>
          </cell>
        </row>
        <row r="651">
          <cell r="E651" t="str">
            <v>—</v>
          </cell>
        </row>
        <row r="732">
          <cell r="C732">
            <v>7654411.4895190978</v>
          </cell>
        </row>
        <row r="820">
          <cell r="C820">
            <v>31067724.559893634</v>
          </cell>
        </row>
      </sheetData>
      <sheetData sheetId="9">
        <row r="587">
          <cell r="E587">
            <v>32643.336405322061</v>
          </cell>
        </row>
        <row r="588">
          <cell r="E588">
            <v>4222.8346241470563</v>
          </cell>
        </row>
        <row r="589">
          <cell r="E589" t="str">
            <v>—</v>
          </cell>
        </row>
        <row r="648">
          <cell r="E648">
            <v>32643.336405322061</v>
          </cell>
        </row>
        <row r="649">
          <cell r="E649">
            <v>4222.8346241470563</v>
          </cell>
        </row>
        <row r="650">
          <cell r="E650" t="str">
            <v>—</v>
          </cell>
        </row>
        <row r="731">
          <cell r="C731">
            <v>0</v>
          </cell>
        </row>
        <row r="819">
          <cell r="C819">
            <v>0</v>
          </cell>
        </row>
      </sheetData>
      <sheetData sheetId="10"/>
      <sheetData sheetId="11">
        <row r="590">
          <cell r="E590" t="e">
            <v>#REF!</v>
          </cell>
        </row>
        <row r="591">
          <cell r="E591" t="e">
            <v>#REF!</v>
          </cell>
        </row>
        <row r="592">
          <cell r="E592" t="str">
            <v>—</v>
          </cell>
        </row>
        <row r="651">
          <cell r="E651" t="e">
            <v>#REF!</v>
          </cell>
        </row>
        <row r="652">
          <cell r="E652" t="e">
            <v>#REF!</v>
          </cell>
        </row>
        <row r="653">
          <cell r="E653" t="str">
            <v>—</v>
          </cell>
        </row>
        <row r="734">
          <cell r="C734" t="e">
            <v>#REF!</v>
          </cell>
        </row>
        <row r="824">
          <cell r="C824" t="e">
            <v>#REF!</v>
          </cell>
        </row>
      </sheetData>
      <sheetData sheetId="12">
        <row r="588">
          <cell r="E588" t="e">
            <v>#REF!</v>
          </cell>
        </row>
        <row r="589">
          <cell r="E589" t="e">
            <v>#REF!</v>
          </cell>
        </row>
        <row r="590">
          <cell r="E590" t="str">
            <v>—</v>
          </cell>
        </row>
        <row r="649">
          <cell r="E649" t="e">
            <v>#REF!</v>
          </cell>
        </row>
        <row r="650">
          <cell r="E650" t="e">
            <v>#REF!</v>
          </cell>
        </row>
        <row r="651">
          <cell r="E651" t="str">
            <v>—</v>
          </cell>
        </row>
        <row r="732">
          <cell r="C732">
            <v>0</v>
          </cell>
        </row>
        <row r="820">
          <cell r="C820">
            <v>0</v>
          </cell>
        </row>
      </sheetData>
      <sheetData sheetId="13">
        <row r="590">
          <cell r="E590" t="e">
            <v>#REF!</v>
          </cell>
        </row>
        <row r="591">
          <cell r="E591" t="e">
            <v>#REF!</v>
          </cell>
        </row>
        <row r="592">
          <cell r="E592" t="str">
            <v>—</v>
          </cell>
        </row>
        <row r="651">
          <cell r="E651" t="e">
            <v>#REF!</v>
          </cell>
        </row>
        <row r="652">
          <cell r="E652" t="e">
            <v>#REF!</v>
          </cell>
        </row>
        <row r="653">
          <cell r="E653" t="str">
            <v>—</v>
          </cell>
        </row>
        <row r="734">
          <cell r="C734" t="e">
            <v>#REF!</v>
          </cell>
        </row>
        <row r="824">
          <cell r="C824" t="e">
            <v>#REF!</v>
          </cell>
        </row>
      </sheetData>
      <sheetData sheetId="14">
        <row r="588">
          <cell r="E588" t="e">
            <v>#REF!</v>
          </cell>
        </row>
        <row r="589">
          <cell r="E589" t="e">
            <v>#REF!</v>
          </cell>
        </row>
        <row r="590">
          <cell r="E590" t="str">
            <v>—</v>
          </cell>
        </row>
        <row r="649">
          <cell r="E649" t="e">
            <v>#REF!</v>
          </cell>
        </row>
        <row r="650">
          <cell r="E650" t="e">
            <v>#REF!</v>
          </cell>
        </row>
        <row r="651">
          <cell r="E651" t="str">
            <v>—</v>
          </cell>
        </row>
        <row r="732">
          <cell r="C732">
            <v>0</v>
          </cell>
        </row>
        <row r="820">
          <cell r="C820">
            <v>0</v>
          </cell>
        </row>
      </sheetData>
      <sheetData sheetId="15">
        <row r="22">
          <cell r="N22">
            <v>1</v>
          </cell>
        </row>
        <row r="25">
          <cell r="N25">
            <v>1</v>
          </cell>
        </row>
      </sheetData>
      <sheetData sheetId="16">
        <row r="2">
          <cell r="C2">
            <v>1</v>
          </cell>
        </row>
        <row r="4">
          <cell r="C4">
            <v>1</v>
          </cell>
        </row>
        <row r="5">
          <cell r="C5">
            <v>1</v>
          </cell>
        </row>
      </sheetData>
      <sheetData sheetId="17"/>
      <sheetData sheetId="18"/>
      <sheetData sheetId="19"/>
      <sheetData sheetId="20"/>
      <sheetData sheetId="21"/>
      <sheetData sheetId="22">
        <row r="3">
          <cell r="A3">
            <v>0</v>
          </cell>
        </row>
      </sheetData>
      <sheetData sheetId="23"/>
      <sheetData sheetId="24"/>
      <sheetData sheetId="25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"/>
      <sheetName val="Р_МПГ"/>
      <sheetName val="Р_МТГ"/>
      <sheetName val="Р_МПГ (СО)"/>
      <sheetName val="Р_СО"/>
      <sheetName val="БД СГ"/>
      <sheetName val="БД ДГ"/>
      <sheetName val="БД МТГ"/>
      <sheetName val="Р_Потенциальный"/>
      <sheetName val="Р_Потенциальный (ГТС)"/>
      <sheetName val="Объекты - Сценарий 1"/>
      <sheetName val="Р_Промышленный"/>
      <sheetName val="Р_Промышленный (ГТС)"/>
      <sheetName val="Р_Социальный"/>
      <sheetName val="Р_Социальный (ГТС)"/>
      <sheetName val="Результат Сценариев"/>
      <sheetName val="Анализ чувствительности"/>
      <sheetName val="БД СО"/>
      <sheetName val="БД ГТО"/>
      <sheetName val="БД ГРО"/>
      <sheetName val="БД РГК"/>
      <sheetName val="Деб. Задолжность"/>
      <sheetName val="Цен"/>
      <sheetName val="Q1"/>
      <sheetName val="Q2"/>
      <sheetName val="Q3"/>
      <sheetName val="ФЭМ_Республика_Татарстан"/>
    </sheetNames>
    <sheetDataSet>
      <sheetData sheetId="0">
        <row r="5">
          <cell r="B5" t="str">
            <v>Республика Татарстан</v>
          </cell>
        </row>
        <row r="6">
          <cell r="B6">
            <v>2022</v>
          </cell>
        </row>
        <row r="7">
          <cell r="B7">
            <v>54</v>
          </cell>
        </row>
        <row r="8">
          <cell r="B8">
            <v>0.12</v>
          </cell>
        </row>
        <row r="9">
          <cell r="B9">
            <v>0.2</v>
          </cell>
        </row>
        <row r="10">
          <cell r="B10">
            <v>2.1999999999999999E-2</v>
          </cell>
        </row>
        <row r="11">
          <cell r="B11">
            <v>0.2</v>
          </cell>
        </row>
        <row r="12">
          <cell r="B12">
            <v>0.3</v>
          </cell>
        </row>
        <row r="20">
          <cell r="B20">
            <v>13.04</v>
          </cell>
        </row>
      </sheetData>
      <sheetData sheetId="1"/>
      <sheetData sheetId="2">
        <row r="224">
          <cell r="D224">
            <v>5482.3456100800313</v>
          </cell>
        </row>
      </sheetData>
      <sheetData sheetId="3"/>
      <sheetData sheetId="4"/>
      <sheetData sheetId="5"/>
      <sheetData sheetId="6"/>
      <sheetData sheetId="7"/>
      <sheetData sheetId="8">
        <row r="588">
          <cell r="E588">
            <v>71365.472454734801</v>
          </cell>
        </row>
        <row r="589">
          <cell r="E589">
            <v>9355.5659897219139</v>
          </cell>
        </row>
        <row r="590">
          <cell r="E590" t="str">
            <v>—</v>
          </cell>
        </row>
        <row r="649">
          <cell r="E649">
            <v>71365.472454734845</v>
          </cell>
        </row>
        <row r="650">
          <cell r="E650">
            <v>9355.5659897219139</v>
          </cell>
        </row>
        <row r="651">
          <cell r="E651" t="str">
            <v>—</v>
          </cell>
        </row>
        <row r="732">
          <cell r="C732">
            <v>7654411.4895190978</v>
          </cell>
        </row>
        <row r="820">
          <cell r="C820">
            <v>31067724.559893634</v>
          </cell>
        </row>
      </sheetData>
      <sheetData sheetId="9">
        <row r="587">
          <cell r="E587">
            <v>32643.336405322061</v>
          </cell>
        </row>
        <row r="588">
          <cell r="E588">
            <v>4222.8346241470563</v>
          </cell>
        </row>
        <row r="589">
          <cell r="E589" t="str">
            <v>—</v>
          </cell>
        </row>
        <row r="648">
          <cell r="E648">
            <v>32643.336405322061</v>
          </cell>
        </row>
        <row r="649">
          <cell r="E649">
            <v>4222.8346241470563</v>
          </cell>
        </row>
        <row r="650">
          <cell r="E650" t="str">
            <v>—</v>
          </cell>
        </row>
        <row r="731">
          <cell r="C731">
            <v>0</v>
          </cell>
        </row>
        <row r="819">
          <cell r="C819">
            <v>0</v>
          </cell>
        </row>
      </sheetData>
      <sheetData sheetId="10"/>
      <sheetData sheetId="11">
        <row r="590">
          <cell r="E590" t="e">
            <v>#REF!</v>
          </cell>
        </row>
        <row r="591">
          <cell r="E591" t="e">
            <v>#REF!</v>
          </cell>
        </row>
        <row r="592">
          <cell r="E592" t="str">
            <v>—</v>
          </cell>
        </row>
        <row r="651">
          <cell r="E651" t="e">
            <v>#REF!</v>
          </cell>
        </row>
        <row r="652">
          <cell r="E652" t="e">
            <v>#REF!</v>
          </cell>
        </row>
        <row r="653">
          <cell r="E653" t="str">
            <v>—</v>
          </cell>
        </row>
        <row r="734">
          <cell r="C734" t="e">
            <v>#REF!</v>
          </cell>
        </row>
        <row r="824">
          <cell r="C824" t="e">
            <v>#REF!</v>
          </cell>
        </row>
      </sheetData>
      <sheetData sheetId="12">
        <row r="588">
          <cell r="E588" t="e">
            <v>#REF!</v>
          </cell>
        </row>
        <row r="589">
          <cell r="E589" t="e">
            <v>#REF!</v>
          </cell>
        </row>
        <row r="590">
          <cell r="E590" t="str">
            <v>—</v>
          </cell>
        </row>
        <row r="649">
          <cell r="E649" t="e">
            <v>#REF!</v>
          </cell>
        </row>
        <row r="650">
          <cell r="E650" t="e">
            <v>#REF!</v>
          </cell>
        </row>
        <row r="651">
          <cell r="E651" t="str">
            <v>—</v>
          </cell>
        </row>
        <row r="732">
          <cell r="C732">
            <v>0</v>
          </cell>
        </row>
        <row r="820">
          <cell r="C820">
            <v>0</v>
          </cell>
        </row>
      </sheetData>
      <sheetData sheetId="13">
        <row r="590">
          <cell r="E590" t="e">
            <v>#REF!</v>
          </cell>
        </row>
        <row r="591">
          <cell r="E591" t="e">
            <v>#REF!</v>
          </cell>
        </row>
        <row r="592">
          <cell r="E592" t="str">
            <v>—</v>
          </cell>
        </row>
        <row r="651">
          <cell r="E651" t="e">
            <v>#REF!</v>
          </cell>
        </row>
        <row r="652">
          <cell r="E652" t="e">
            <v>#REF!</v>
          </cell>
        </row>
        <row r="653">
          <cell r="E653" t="str">
            <v>—</v>
          </cell>
        </row>
        <row r="734">
          <cell r="C734" t="e">
            <v>#REF!</v>
          </cell>
        </row>
        <row r="824">
          <cell r="C824" t="e">
            <v>#REF!</v>
          </cell>
        </row>
      </sheetData>
      <sheetData sheetId="14">
        <row r="588">
          <cell r="E588" t="e">
            <v>#REF!</v>
          </cell>
        </row>
        <row r="589">
          <cell r="E589" t="e">
            <v>#REF!</v>
          </cell>
        </row>
        <row r="590">
          <cell r="E590" t="str">
            <v>—</v>
          </cell>
        </row>
        <row r="649">
          <cell r="E649" t="e">
            <v>#REF!</v>
          </cell>
        </row>
        <row r="650">
          <cell r="E650" t="e">
            <v>#REF!</v>
          </cell>
        </row>
        <row r="651">
          <cell r="E651" t="str">
            <v>—</v>
          </cell>
        </row>
        <row r="732">
          <cell r="C732">
            <v>0</v>
          </cell>
        </row>
        <row r="820">
          <cell r="C820">
            <v>0</v>
          </cell>
        </row>
      </sheetData>
      <sheetData sheetId="15">
        <row r="22">
          <cell r="N22">
            <v>1</v>
          </cell>
        </row>
        <row r="25">
          <cell r="N25">
            <v>1</v>
          </cell>
        </row>
      </sheetData>
      <sheetData sheetId="16">
        <row r="2">
          <cell r="C2">
            <v>1</v>
          </cell>
        </row>
        <row r="4">
          <cell r="C4">
            <v>1</v>
          </cell>
        </row>
        <row r="5">
          <cell r="C5">
            <v>1</v>
          </cell>
        </row>
      </sheetData>
      <sheetData sheetId="17"/>
      <sheetData sheetId="18"/>
      <sheetData sheetId="19"/>
      <sheetData sheetId="20"/>
      <sheetData sheetId="21"/>
      <sheetData sheetId="22">
        <row r="3">
          <cell r="A3">
            <v>0</v>
          </cell>
        </row>
      </sheetData>
      <sheetData sheetId="23"/>
      <sheetData sheetId="24"/>
      <sheetData sheetId="25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8 раб"/>
      <sheetName val="Приложение 8 (опт)"/>
      <sheetName val="список (опт)"/>
      <sheetName val="Приложение 8 (09.10)"/>
      <sheetName val="Приложение 8 (3)"/>
      <sheetName val="список (амб)"/>
      <sheetName val="Приложение 8 (2)"/>
      <sheetName val="список (мин)"/>
      <sheetName val="Лист10"/>
      <sheetName val="2019"/>
      <sheetName val="Приложение 8"/>
      <sheetName val="матрица"/>
      <sheetName val="2020"/>
      <sheetName val="Лист12"/>
      <sheetName val="список"/>
      <sheetName val="Лист2"/>
      <sheetName val="Таблица 1"/>
      <sheetName val="234"/>
      <sheetName val="дата"/>
      <sheetName val="итого_по годам"/>
      <sheetName val="итого_накопительно"/>
      <sheetName val="Регионы"/>
      <sheetName val="0"/>
      <sheetName val="Таблица 2.1"/>
      <sheetName val="Таблица 2.2"/>
      <sheetName val="1"/>
      <sheetName val="меппинг БП"/>
      <sheetName val="Tech"/>
      <sheetName val="СЗ"/>
      <sheetName val="Справочни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B2" t="str">
            <v>Екатеринбург</v>
          </cell>
        </row>
        <row r="3">
          <cell r="B3" t="str">
            <v>Казань</v>
          </cell>
        </row>
        <row r="4">
          <cell r="B4" t="str">
            <v>Москва</v>
          </cell>
        </row>
        <row r="5">
          <cell r="B5" t="str">
            <v>Северо-Западный</v>
          </cell>
        </row>
        <row r="6">
          <cell r="B6" t="str">
            <v>Томск</v>
          </cell>
        </row>
        <row r="7">
          <cell r="B7" t="str">
            <v>Южный</v>
          </cell>
        </row>
      </sheetData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в 2017"/>
      <sheetName val="Лист3"/>
      <sheetName val="РЕЕСТР_К_ЗАГРУЗКЕ"/>
      <sheetName val="Реестр 2.0"/>
      <sheetName val="ПАГЗ и КРИО Свод"/>
      <sheetName val="выкупы 2 кв2017"/>
      <sheetName val="Лист4"/>
      <sheetName val="меппинг БП"/>
      <sheetName val="А.В_Load"/>
      <sheetName val="ИП_2017_Load"/>
      <sheetName val="ИП_2018_Load"/>
      <sheetName val="Сетка_Load"/>
      <sheetName val="Q КПГ_Load"/>
      <sheetName val="Capex_Load"/>
      <sheetName val="Capex_2021"/>
      <sheetName val="Кад.ст.ЗУ_Load"/>
      <sheetName val="Реконструкции_Load"/>
      <sheetName val="Тариф ЭЭ"/>
      <sheetName val="План-график до 2018"/>
      <sheetName val="ВВОД ВРУЧНУЮ"/>
      <sheetName val="объекты для аур"/>
      <sheetName val="отказ от проектов"/>
      <sheetName val="Реестр для филиалов"/>
      <sheetName val="Сверка по налич аморт БДР"/>
      <sheetName val="Справочники"/>
      <sheetName val="Cправочник распределения Cap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1</v>
          </cell>
          <cell r="B5" t="str">
            <v>Республика Адыгея</v>
          </cell>
          <cell r="C5" t="str">
            <v>01</v>
          </cell>
          <cell r="D5" t="str">
            <v>НС</v>
          </cell>
        </row>
        <row r="6">
          <cell r="A6">
            <v>2</v>
          </cell>
          <cell r="B6" t="str">
            <v>Республика Башкортостан</v>
          </cell>
          <cell r="C6" t="str">
            <v>02</v>
          </cell>
          <cell r="D6" t="str">
            <v>В</v>
          </cell>
        </row>
        <row r="7">
          <cell r="A7">
            <v>3</v>
          </cell>
          <cell r="B7" t="str">
            <v>Республика Бурятия</v>
          </cell>
          <cell r="C7" t="str">
            <v>03</v>
          </cell>
          <cell r="D7" t="str">
            <v>ВР</v>
          </cell>
        </row>
        <row r="8">
          <cell r="A8">
            <v>4</v>
          </cell>
          <cell r="B8" t="str">
            <v>Республика Алтай</v>
          </cell>
          <cell r="C8" t="str">
            <v>04</v>
          </cell>
          <cell r="D8" t="str">
            <v>ЧИ</v>
          </cell>
        </row>
        <row r="9">
          <cell r="A9">
            <v>5</v>
          </cell>
          <cell r="B9" t="str">
            <v>Республика Дагестан</v>
          </cell>
          <cell r="C9" t="str">
            <v>05</v>
          </cell>
          <cell r="D9" t="str">
            <v>Р</v>
          </cell>
        </row>
        <row r="10">
          <cell r="A10">
            <v>6</v>
          </cell>
          <cell r="B10" t="str">
            <v>Республика Ингушетия</v>
          </cell>
        </row>
        <row r="11">
          <cell r="A11">
            <v>7</v>
          </cell>
          <cell r="B11" t="str">
            <v>Кабардино-Балкарская республика</v>
          </cell>
          <cell r="C11" t="str">
            <v>01</v>
          </cell>
          <cell r="D11" t="str">
            <v>АГНКС</v>
          </cell>
        </row>
        <row r="12">
          <cell r="A12">
            <v>8</v>
          </cell>
          <cell r="B12" t="str">
            <v>Республика Калмыкия</v>
          </cell>
          <cell r="C12" t="str">
            <v>02</v>
          </cell>
          <cell r="D12" t="str">
            <v>АГНКС-М</v>
          </cell>
        </row>
        <row r="13">
          <cell r="A13">
            <v>9</v>
          </cell>
          <cell r="B13" t="str">
            <v>Карачаево-Черкесская республика</v>
          </cell>
          <cell r="C13" t="str">
            <v>03</v>
          </cell>
          <cell r="D13" t="str">
            <v>ППТО</v>
          </cell>
        </row>
        <row r="14">
          <cell r="A14">
            <v>10</v>
          </cell>
          <cell r="B14" t="str">
            <v>Республика Карелия</v>
          </cell>
          <cell r="C14" t="str">
            <v>04</v>
          </cell>
          <cell r="D14" t="str">
            <v>Модуль КПГ</v>
          </cell>
        </row>
        <row r="15">
          <cell r="A15">
            <v>11</v>
          </cell>
          <cell r="B15" t="str">
            <v>Республика Коми</v>
          </cell>
          <cell r="C15" t="str">
            <v>05</v>
          </cell>
          <cell r="D15" t="str">
            <v>КСПГ</v>
          </cell>
        </row>
        <row r="16">
          <cell r="A16">
            <v>12</v>
          </cell>
          <cell r="B16" t="str">
            <v>Республика Марий Эл</v>
          </cell>
          <cell r="C16" t="str">
            <v>06</v>
          </cell>
          <cell r="D16" t="str">
            <v>ПАГЗ</v>
          </cell>
        </row>
        <row r="17">
          <cell r="A17">
            <v>13</v>
          </cell>
          <cell r="B17" t="str">
            <v>Республика Мордовия</v>
          </cell>
          <cell r="C17" t="str">
            <v>07</v>
          </cell>
          <cell r="D17" t="str">
            <v>КриоАЗС</v>
          </cell>
        </row>
        <row r="18">
          <cell r="A18">
            <v>14</v>
          </cell>
          <cell r="B18" t="str">
            <v>Республика Саха (Якутия)</v>
          </cell>
          <cell r="C18" t="str">
            <v>99</v>
          </cell>
          <cell r="D18" t="str">
            <v>Прочие</v>
          </cell>
        </row>
        <row r="19">
          <cell r="A19">
            <v>15</v>
          </cell>
          <cell r="B19" t="str">
            <v>Республика Северная Осетия — Алания</v>
          </cell>
        </row>
        <row r="20">
          <cell r="A20">
            <v>16</v>
          </cell>
          <cell r="B20" t="str">
            <v>Республика Татарстан</v>
          </cell>
        </row>
        <row r="21">
          <cell r="A21">
            <v>17</v>
          </cell>
          <cell r="B21" t="str">
            <v>Республика Тыва</v>
          </cell>
        </row>
        <row r="22">
          <cell r="A22">
            <v>18</v>
          </cell>
          <cell r="B22" t="str">
            <v>Удмуртская республика</v>
          </cell>
        </row>
        <row r="23">
          <cell r="A23">
            <v>19</v>
          </cell>
          <cell r="B23" t="str">
            <v>Республика Хакасия</v>
          </cell>
          <cell r="C23" t="str">
            <v>01</v>
          </cell>
          <cell r="D23" t="str">
            <v>оценка</v>
          </cell>
        </row>
        <row r="24">
          <cell r="A24">
            <v>20</v>
          </cell>
          <cell r="B24" t="str">
            <v>Чеченская республика</v>
          </cell>
          <cell r="C24" t="str">
            <v>02</v>
          </cell>
          <cell r="D24" t="str">
            <v>экспертиза</v>
          </cell>
        </row>
        <row r="25">
          <cell r="A25">
            <v>21</v>
          </cell>
          <cell r="B25" t="str">
            <v>Чувашская республика</v>
          </cell>
          <cell r="C25" t="str">
            <v>03</v>
          </cell>
          <cell r="D25" t="str">
            <v>мониторинг</v>
          </cell>
        </row>
        <row r="26">
          <cell r="A26">
            <v>22</v>
          </cell>
          <cell r="B26" t="str">
            <v>Алтайский край</v>
          </cell>
        </row>
        <row r="27">
          <cell r="A27">
            <v>23</v>
          </cell>
          <cell r="B27" t="str">
            <v>Краснодарский край</v>
          </cell>
        </row>
        <row r="28">
          <cell r="A28">
            <v>24</v>
          </cell>
          <cell r="B28" t="str">
            <v>Красноярский край</v>
          </cell>
        </row>
        <row r="29">
          <cell r="A29">
            <v>25</v>
          </cell>
          <cell r="B29" t="str">
            <v>Приморский край</v>
          </cell>
        </row>
        <row r="30">
          <cell r="A30">
            <v>26</v>
          </cell>
          <cell r="B30" t="str">
            <v>Ставропольский край</v>
          </cell>
        </row>
        <row r="31">
          <cell r="A31">
            <v>27</v>
          </cell>
          <cell r="B31" t="str">
            <v>Хабаровский край</v>
          </cell>
        </row>
        <row r="32">
          <cell r="A32">
            <v>28</v>
          </cell>
          <cell r="B32" t="str">
            <v>Амурская область</v>
          </cell>
        </row>
        <row r="33">
          <cell r="A33">
            <v>29</v>
          </cell>
          <cell r="B33" t="str">
            <v>Архангельская область</v>
          </cell>
        </row>
        <row r="34">
          <cell r="A34">
            <v>30</v>
          </cell>
          <cell r="B34" t="str">
            <v>Астраханская область</v>
          </cell>
        </row>
        <row r="35">
          <cell r="A35">
            <v>31</v>
          </cell>
          <cell r="B35" t="str">
            <v>Белгородская область</v>
          </cell>
        </row>
        <row r="36">
          <cell r="A36">
            <v>32</v>
          </cell>
          <cell r="B36" t="str">
            <v>Брянская область</v>
          </cell>
        </row>
        <row r="37">
          <cell r="A37">
            <v>33</v>
          </cell>
          <cell r="B37" t="str">
            <v>Владимирская область</v>
          </cell>
        </row>
        <row r="38">
          <cell r="A38">
            <v>34</v>
          </cell>
          <cell r="B38" t="str">
            <v>Волгоградская область</v>
          </cell>
        </row>
        <row r="39">
          <cell r="A39">
            <v>35</v>
          </cell>
          <cell r="B39" t="str">
            <v>Вологодская область</v>
          </cell>
        </row>
        <row r="40">
          <cell r="A40">
            <v>36</v>
          </cell>
          <cell r="B40" t="str">
            <v>Воронежская область</v>
          </cell>
        </row>
        <row r="41">
          <cell r="A41">
            <v>37</v>
          </cell>
          <cell r="B41" t="str">
            <v>Ивановская область</v>
          </cell>
        </row>
        <row r="42">
          <cell r="A42">
            <v>38</v>
          </cell>
          <cell r="B42" t="str">
            <v>Иркутская область</v>
          </cell>
        </row>
        <row r="43">
          <cell r="A43">
            <v>39</v>
          </cell>
          <cell r="B43" t="str">
            <v>Калининградская область</v>
          </cell>
        </row>
        <row r="44">
          <cell r="A44">
            <v>40</v>
          </cell>
          <cell r="B44" t="str">
            <v>Калужская область</v>
          </cell>
        </row>
        <row r="45">
          <cell r="A45">
            <v>41</v>
          </cell>
          <cell r="B45" t="str">
            <v>Камчатский край</v>
          </cell>
        </row>
        <row r="46">
          <cell r="A46">
            <v>42</v>
          </cell>
          <cell r="B46" t="str">
            <v>Кемеровская область</v>
          </cell>
        </row>
        <row r="47">
          <cell r="A47">
            <v>43</v>
          </cell>
          <cell r="B47" t="str">
            <v>Кировская область</v>
          </cell>
        </row>
        <row r="48">
          <cell r="A48">
            <v>44</v>
          </cell>
          <cell r="B48" t="str">
            <v>Костромская область</v>
          </cell>
        </row>
        <row r="49">
          <cell r="A49">
            <v>45</v>
          </cell>
          <cell r="B49" t="str">
            <v>Курганская область</v>
          </cell>
        </row>
        <row r="50">
          <cell r="A50">
            <v>46</v>
          </cell>
          <cell r="B50" t="str">
            <v>Курская область</v>
          </cell>
        </row>
        <row r="51">
          <cell r="A51">
            <v>47</v>
          </cell>
          <cell r="B51" t="str">
            <v>Ленинградская область</v>
          </cell>
        </row>
        <row r="52">
          <cell r="A52">
            <v>48</v>
          </cell>
          <cell r="B52" t="str">
            <v>Липецкая область</v>
          </cell>
        </row>
        <row r="53">
          <cell r="A53">
            <v>49</v>
          </cell>
          <cell r="B53" t="str">
            <v>Магаданская область</v>
          </cell>
        </row>
        <row r="54">
          <cell r="A54">
            <v>50</v>
          </cell>
          <cell r="B54" t="str">
            <v>Московская область</v>
          </cell>
        </row>
        <row r="55">
          <cell r="A55">
            <v>51</v>
          </cell>
          <cell r="B55" t="str">
            <v>Мурманская область</v>
          </cell>
        </row>
        <row r="56">
          <cell r="A56">
            <v>52</v>
          </cell>
          <cell r="B56" t="str">
            <v>Нижегородская область</v>
          </cell>
        </row>
        <row r="57">
          <cell r="A57">
            <v>53</v>
          </cell>
          <cell r="B57" t="str">
            <v>Новгородская область</v>
          </cell>
        </row>
        <row r="58">
          <cell r="A58">
            <v>54</v>
          </cell>
          <cell r="B58" t="str">
            <v>Новосибирская область</v>
          </cell>
        </row>
        <row r="59">
          <cell r="A59">
            <v>55</v>
          </cell>
          <cell r="B59" t="str">
            <v>Омская область</v>
          </cell>
        </row>
        <row r="60">
          <cell r="A60">
            <v>56</v>
          </cell>
          <cell r="B60" t="str">
            <v>Оренбургская область</v>
          </cell>
        </row>
        <row r="61">
          <cell r="A61">
            <v>57</v>
          </cell>
          <cell r="B61" t="str">
            <v>Орловская область</v>
          </cell>
        </row>
        <row r="62">
          <cell r="A62">
            <v>58</v>
          </cell>
          <cell r="B62" t="str">
            <v>Пензенская область</v>
          </cell>
        </row>
        <row r="63">
          <cell r="A63">
            <v>59</v>
          </cell>
          <cell r="B63" t="str">
            <v>Пермский край</v>
          </cell>
        </row>
        <row r="64">
          <cell r="A64">
            <v>60</v>
          </cell>
          <cell r="B64" t="str">
            <v>Псковская область</v>
          </cell>
        </row>
        <row r="65">
          <cell r="A65">
            <v>61</v>
          </cell>
          <cell r="B65" t="str">
            <v>Ростовская область</v>
          </cell>
        </row>
        <row r="66">
          <cell r="A66">
            <v>62</v>
          </cell>
          <cell r="B66" t="str">
            <v>Рязанская область</v>
          </cell>
        </row>
        <row r="67">
          <cell r="A67">
            <v>63</v>
          </cell>
          <cell r="B67" t="str">
            <v>Самарская область</v>
          </cell>
        </row>
        <row r="68">
          <cell r="A68">
            <v>64</v>
          </cell>
          <cell r="B68" t="str">
            <v>Саратовская область</v>
          </cell>
        </row>
        <row r="69">
          <cell r="A69">
            <v>65</v>
          </cell>
          <cell r="B69" t="str">
            <v>Сахалинская область</v>
          </cell>
        </row>
        <row r="70">
          <cell r="A70">
            <v>66</v>
          </cell>
          <cell r="B70" t="str">
            <v>Свердловская область</v>
          </cell>
        </row>
        <row r="71">
          <cell r="A71">
            <v>67</v>
          </cell>
          <cell r="B71" t="str">
            <v>Смоленская область</v>
          </cell>
        </row>
        <row r="72">
          <cell r="A72">
            <v>68</v>
          </cell>
          <cell r="B72" t="str">
            <v>Тамбовская область</v>
          </cell>
        </row>
        <row r="73">
          <cell r="A73">
            <v>69</v>
          </cell>
          <cell r="B73" t="str">
            <v>Тверская область</v>
          </cell>
        </row>
        <row r="74">
          <cell r="A74">
            <v>70</v>
          </cell>
          <cell r="B74" t="str">
            <v>Томская область</v>
          </cell>
        </row>
        <row r="75">
          <cell r="A75">
            <v>71</v>
          </cell>
          <cell r="B75" t="str">
            <v>Тульская область</v>
          </cell>
        </row>
        <row r="76">
          <cell r="A76">
            <v>72</v>
          </cell>
          <cell r="B76" t="str">
            <v>Тюменская область</v>
          </cell>
        </row>
        <row r="77">
          <cell r="A77">
            <v>73</v>
          </cell>
          <cell r="B77" t="str">
            <v>Ульяновская область</v>
          </cell>
        </row>
        <row r="78">
          <cell r="A78">
            <v>74</v>
          </cell>
          <cell r="B78" t="str">
            <v>Челябинская область</v>
          </cell>
        </row>
        <row r="79">
          <cell r="A79">
            <v>75</v>
          </cell>
          <cell r="B79" t="str">
            <v>Забайкальский край</v>
          </cell>
        </row>
        <row r="80">
          <cell r="A80">
            <v>76</v>
          </cell>
          <cell r="B80" t="str">
            <v>Ярославская область</v>
          </cell>
        </row>
        <row r="81">
          <cell r="A81">
            <v>77</v>
          </cell>
          <cell r="B81" t="str">
            <v>Москва</v>
          </cell>
        </row>
        <row r="82">
          <cell r="A82">
            <v>78</v>
          </cell>
          <cell r="B82" t="str">
            <v>Санкт-Петербург</v>
          </cell>
        </row>
        <row r="83">
          <cell r="A83">
            <v>79</v>
          </cell>
          <cell r="B83" t="str">
            <v>Еврейская автономная область</v>
          </cell>
        </row>
        <row r="84">
          <cell r="A84">
            <v>83</v>
          </cell>
          <cell r="B84" t="str">
            <v>Ненецкий автономный округ</v>
          </cell>
        </row>
        <row r="85">
          <cell r="A85">
            <v>86</v>
          </cell>
          <cell r="B85" t="str">
            <v>Ханты-Мансийский автономный округ - Югра</v>
          </cell>
        </row>
        <row r="86">
          <cell r="A86">
            <v>87</v>
          </cell>
          <cell r="B86" t="str">
            <v>Чукотский автономный округ</v>
          </cell>
        </row>
        <row r="87">
          <cell r="A87">
            <v>89</v>
          </cell>
          <cell r="B87" t="str">
            <v>Ямало-Ненецкий автономный округ</v>
          </cell>
        </row>
        <row r="88">
          <cell r="A88">
            <v>91</v>
          </cell>
          <cell r="B88" t="str">
            <v>Республика Крым</v>
          </cell>
        </row>
        <row r="89">
          <cell r="A89">
            <v>92</v>
          </cell>
          <cell r="B89" t="str">
            <v>Севастополь</v>
          </cell>
        </row>
      </sheetData>
      <sheetData sheetId="2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в 2017"/>
      <sheetName val="Лист3"/>
      <sheetName val="РЕЕСТР_К_ЗАГРУЗКЕ"/>
      <sheetName val="Реестр 2.0"/>
      <sheetName val="ПАГЗ и КРИО Свод"/>
      <sheetName val="выкупы 2 кв2017"/>
      <sheetName val="Лист4"/>
      <sheetName val="меппинг БП"/>
      <sheetName val="А.В_Load"/>
      <sheetName val="ИП_2017_Load"/>
      <sheetName val="ИП_2018_Load"/>
      <sheetName val="Сетка_Load"/>
      <sheetName val="Q КПГ_Load"/>
      <sheetName val="Capex_Load"/>
      <sheetName val="Capex_2021"/>
      <sheetName val="Кад.ст.ЗУ_Load"/>
      <sheetName val="Реконструкции_Load"/>
      <sheetName val="Тариф ЭЭ"/>
      <sheetName val="План-график до 2018"/>
      <sheetName val="ВВОД ВРУЧНУЮ"/>
      <sheetName val="объекты для аур"/>
      <sheetName val="отказ от проектов"/>
      <sheetName val="Реестр для филиалов"/>
      <sheetName val="Сверка по налич аморт БДР"/>
      <sheetName val="Справочники"/>
      <sheetName val="Cправочник распределения Capex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1</v>
          </cell>
          <cell r="B5" t="str">
            <v>Республика Адыгея</v>
          </cell>
          <cell r="C5" t="str">
            <v>01</v>
          </cell>
          <cell r="D5" t="str">
            <v>НС</v>
          </cell>
        </row>
        <row r="6">
          <cell r="A6">
            <v>2</v>
          </cell>
          <cell r="B6" t="str">
            <v>Республика Башкортостан</v>
          </cell>
          <cell r="C6" t="str">
            <v>02</v>
          </cell>
          <cell r="D6" t="str">
            <v>В</v>
          </cell>
        </row>
        <row r="7">
          <cell r="A7">
            <v>3</v>
          </cell>
          <cell r="B7" t="str">
            <v>Республика Бурятия</v>
          </cell>
          <cell r="C7" t="str">
            <v>03</v>
          </cell>
          <cell r="D7" t="str">
            <v>ВР</v>
          </cell>
        </row>
        <row r="8">
          <cell r="A8">
            <v>4</v>
          </cell>
          <cell r="B8" t="str">
            <v>Республика Алтай</v>
          </cell>
          <cell r="C8" t="str">
            <v>04</v>
          </cell>
          <cell r="D8" t="str">
            <v>ЧИ</v>
          </cell>
        </row>
        <row r="9">
          <cell r="A9">
            <v>5</v>
          </cell>
          <cell r="B9" t="str">
            <v>Республика Дагестан</v>
          </cell>
          <cell r="C9" t="str">
            <v>05</v>
          </cell>
          <cell r="D9" t="str">
            <v>Р</v>
          </cell>
        </row>
        <row r="10">
          <cell r="A10">
            <v>6</v>
          </cell>
          <cell r="B10" t="str">
            <v>Республика Ингушетия</v>
          </cell>
        </row>
        <row r="11">
          <cell r="A11">
            <v>7</v>
          </cell>
          <cell r="B11" t="str">
            <v>Кабардино-Балкарская республика</v>
          </cell>
          <cell r="C11" t="str">
            <v>01</v>
          </cell>
          <cell r="D11" t="str">
            <v>АГНКС</v>
          </cell>
        </row>
        <row r="12">
          <cell r="A12">
            <v>8</v>
          </cell>
          <cell r="B12" t="str">
            <v>Республика Калмыкия</v>
          </cell>
          <cell r="C12" t="str">
            <v>02</v>
          </cell>
          <cell r="D12" t="str">
            <v>АГНКС-М</v>
          </cell>
        </row>
        <row r="13">
          <cell r="A13">
            <v>9</v>
          </cell>
          <cell r="B13" t="str">
            <v>Карачаево-Черкесская республика</v>
          </cell>
          <cell r="C13" t="str">
            <v>03</v>
          </cell>
          <cell r="D13" t="str">
            <v>ППТО</v>
          </cell>
        </row>
        <row r="14">
          <cell r="A14">
            <v>10</v>
          </cell>
          <cell r="B14" t="str">
            <v>Республика Карелия</v>
          </cell>
          <cell r="C14" t="str">
            <v>04</v>
          </cell>
          <cell r="D14" t="str">
            <v>Модуль КПГ</v>
          </cell>
        </row>
        <row r="15">
          <cell r="A15">
            <v>11</v>
          </cell>
          <cell r="B15" t="str">
            <v>Республика Коми</v>
          </cell>
          <cell r="C15" t="str">
            <v>05</v>
          </cell>
          <cell r="D15" t="str">
            <v>КСПГ</v>
          </cell>
        </row>
        <row r="16">
          <cell r="A16">
            <v>12</v>
          </cell>
          <cell r="B16" t="str">
            <v>Республика Марий Эл</v>
          </cell>
          <cell r="C16" t="str">
            <v>06</v>
          </cell>
          <cell r="D16" t="str">
            <v>ПАГЗ</v>
          </cell>
        </row>
        <row r="17">
          <cell r="A17">
            <v>13</v>
          </cell>
          <cell r="B17" t="str">
            <v>Республика Мордовия</v>
          </cell>
          <cell r="C17" t="str">
            <v>07</v>
          </cell>
          <cell r="D17" t="str">
            <v>КриоАЗС</v>
          </cell>
        </row>
        <row r="18">
          <cell r="A18">
            <v>14</v>
          </cell>
          <cell r="B18" t="str">
            <v>Республика Саха (Якутия)</v>
          </cell>
          <cell r="C18" t="str">
            <v>99</v>
          </cell>
          <cell r="D18" t="str">
            <v>Прочие</v>
          </cell>
        </row>
        <row r="19">
          <cell r="A19">
            <v>15</v>
          </cell>
          <cell r="B19" t="str">
            <v>Республика Северная Осетия — Алания</v>
          </cell>
        </row>
        <row r="20">
          <cell r="A20">
            <v>16</v>
          </cell>
          <cell r="B20" t="str">
            <v>Республика Татарстан</v>
          </cell>
        </row>
        <row r="21">
          <cell r="A21">
            <v>17</v>
          </cell>
          <cell r="B21" t="str">
            <v>Республика Тыва</v>
          </cell>
        </row>
        <row r="22">
          <cell r="A22">
            <v>18</v>
          </cell>
          <cell r="B22" t="str">
            <v>Удмуртская республика</v>
          </cell>
        </row>
        <row r="23">
          <cell r="A23">
            <v>19</v>
          </cell>
          <cell r="B23" t="str">
            <v>Республика Хакасия</v>
          </cell>
          <cell r="C23" t="str">
            <v>01</v>
          </cell>
          <cell r="D23" t="str">
            <v>оценка</v>
          </cell>
        </row>
        <row r="24">
          <cell r="A24">
            <v>20</v>
          </cell>
          <cell r="B24" t="str">
            <v>Чеченская республика</v>
          </cell>
          <cell r="C24" t="str">
            <v>02</v>
          </cell>
          <cell r="D24" t="str">
            <v>экспертиза</v>
          </cell>
        </row>
        <row r="25">
          <cell r="A25">
            <v>21</v>
          </cell>
          <cell r="B25" t="str">
            <v>Чувашская республика</v>
          </cell>
          <cell r="C25" t="str">
            <v>03</v>
          </cell>
          <cell r="D25" t="str">
            <v>мониторинг</v>
          </cell>
        </row>
        <row r="26">
          <cell r="A26">
            <v>22</v>
          </cell>
          <cell r="B26" t="str">
            <v>Алтайский край</v>
          </cell>
        </row>
        <row r="27">
          <cell r="A27">
            <v>23</v>
          </cell>
          <cell r="B27" t="str">
            <v>Краснодарский край</v>
          </cell>
        </row>
        <row r="28">
          <cell r="A28">
            <v>24</v>
          </cell>
          <cell r="B28" t="str">
            <v>Красноярский край</v>
          </cell>
        </row>
        <row r="29">
          <cell r="A29">
            <v>25</v>
          </cell>
          <cell r="B29" t="str">
            <v>Приморский край</v>
          </cell>
        </row>
        <row r="30">
          <cell r="A30">
            <v>26</v>
          </cell>
          <cell r="B30" t="str">
            <v>Ставропольский край</v>
          </cell>
        </row>
        <row r="31">
          <cell r="A31">
            <v>27</v>
          </cell>
          <cell r="B31" t="str">
            <v>Хабаровский край</v>
          </cell>
        </row>
        <row r="32">
          <cell r="A32">
            <v>28</v>
          </cell>
          <cell r="B32" t="str">
            <v>Амурская область</v>
          </cell>
        </row>
        <row r="33">
          <cell r="A33">
            <v>29</v>
          </cell>
          <cell r="B33" t="str">
            <v>Архангельская область</v>
          </cell>
        </row>
        <row r="34">
          <cell r="A34">
            <v>30</v>
          </cell>
          <cell r="B34" t="str">
            <v>Астраханская область</v>
          </cell>
        </row>
        <row r="35">
          <cell r="A35">
            <v>31</v>
          </cell>
          <cell r="B35" t="str">
            <v>Белгородская область</v>
          </cell>
        </row>
        <row r="36">
          <cell r="A36">
            <v>32</v>
          </cell>
          <cell r="B36" t="str">
            <v>Брянская область</v>
          </cell>
        </row>
        <row r="37">
          <cell r="A37">
            <v>33</v>
          </cell>
          <cell r="B37" t="str">
            <v>Владимирская область</v>
          </cell>
        </row>
        <row r="38">
          <cell r="A38">
            <v>34</v>
          </cell>
          <cell r="B38" t="str">
            <v>Волгоградская область</v>
          </cell>
        </row>
        <row r="39">
          <cell r="A39">
            <v>35</v>
          </cell>
          <cell r="B39" t="str">
            <v>Вологодская область</v>
          </cell>
        </row>
        <row r="40">
          <cell r="A40">
            <v>36</v>
          </cell>
          <cell r="B40" t="str">
            <v>Воронежская область</v>
          </cell>
        </row>
        <row r="41">
          <cell r="A41">
            <v>37</v>
          </cell>
          <cell r="B41" t="str">
            <v>Ивановская область</v>
          </cell>
        </row>
        <row r="42">
          <cell r="A42">
            <v>38</v>
          </cell>
          <cell r="B42" t="str">
            <v>Иркутская область</v>
          </cell>
        </row>
        <row r="43">
          <cell r="A43">
            <v>39</v>
          </cell>
          <cell r="B43" t="str">
            <v>Калининградская область</v>
          </cell>
        </row>
        <row r="44">
          <cell r="A44">
            <v>40</v>
          </cell>
          <cell r="B44" t="str">
            <v>Калужская область</v>
          </cell>
        </row>
        <row r="45">
          <cell r="A45">
            <v>41</v>
          </cell>
          <cell r="B45" t="str">
            <v>Камчатский край</v>
          </cell>
        </row>
        <row r="46">
          <cell r="A46">
            <v>42</v>
          </cell>
          <cell r="B46" t="str">
            <v>Кемеровская область</v>
          </cell>
        </row>
        <row r="47">
          <cell r="A47">
            <v>43</v>
          </cell>
          <cell r="B47" t="str">
            <v>Кировская область</v>
          </cell>
        </row>
        <row r="48">
          <cell r="A48">
            <v>44</v>
          </cell>
          <cell r="B48" t="str">
            <v>Костромская область</v>
          </cell>
        </row>
        <row r="49">
          <cell r="A49">
            <v>45</v>
          </cell>
          <cell r="B49" t="str">
            <v>Курганская область</v>
          </cell>
        </row>
        <row r="50">
          <cell r="A50">
            <v>46</v>
          </cell>
          <cell r="B50" t="str">
            <v>Курская область</v>
          </cell>
        </row>
        <row r="51">
          <cell r="A51">
            <v>47</v>
          </cell>
          <cell r="B51" t="str">
            <v>Ленинградская область</v>
          </cell>
        </row>
        <row r="52">
          <cell r="A52">
            <v>48</v>
          </cell>
          <cell r="B52" t="str">
            <v>Липецкая область</v>
          </cell>
        </row>
        <row r="53">
          <cell r="A53">
            <v>49</v>
          </cell>
          <cell r="B53" t="str">
            <v>Магаданская область</v>
          </cell>
        </row>
        <row r="54">
          <cell r="A54">
            <v>50</v>
          </cell>
          <cell r="B54" t="str">
            <v>Московская область</v>
          </cell>
        </row>
        <row r="55">
          <cell r="A55">
            <v>51</v>
          </cell>
          <cell r="B55" t="str">
            <v>Мурманская область</v>
          </cell>
        </row>
        <row r="56">
          <cell r="A56">
            <v>52</v>
          </cell>
          <cell r="B56" t="str">
            <v>Нижегородская область</v>
          </cell>
        </row>
        <row r="57">
          <cell r="A57">
            <v>53</v>
          </cell>
          <cell r="B57" t="str">
            <v>Новгородская область</v>
          </cell>
        </row>
        <row r="58">
          <cell r="A58">
            <v>54</v>
          </cell>
          <cell r="B58" t="str">
            <v>Новосибирская область</v>
          </cell>
        </row>
        <row r="59">
          <cell r="A59">
            <v>55</v>
          </cell>
          <cell r="B59" t="str">
            <v>Омская область</v>
          </cell>
        </row>
        <row r="60">
          <cell r="A60">
            <v>56</v>
          </cell>
          <cell r="B60" t="str">
            <v>Оренбургская область</v>
          </cell>
        </row>
        <row r="61">
          <cell r="A61">
            <v>57</v>
          </cell>
          <cell r="B61" t="str">
            <v>Орловская область</v>
          </cell>
        </row>
        <row r="62">
          <cell r="A62">
            <v>58</v>
          </cell>
          <cell r="B62" t="str">
            <v>Пензенская область</v>
          </cell>
        </row>
        <row r="63">
          <cell r="A63">
            <v>59</v>
          </cell>
          <cell r="B63" t="str">
            <v>Пермский край</v>
          </cell>
        </row>
        <row r="64">
          <cell r="A64">
            <v>60</v>
          </cell>
          <cell r="B64" t="str">
            <v>Псковская область</v>
          </cell>
        </row>
        <row r="65">
          <cell r="A65">
            <v>61</v>
          </cell>
          <cell r="B65" t="str">
            <v>Ростовская область</v>
          </cell>
        </row>
        <row r="66">
          <cell r="A66">
            <v>62</v>
          </cell>
          <cell r="B66" t="str">
            <v>Рязанская область</v>
          </cell>
        </row>
        <row r="67">
          <cell r="A67">
            <v>63</v>
          </cell>
          <cell r="B67" t="str">
            <v>Самарская область</v>
          </cell>
        </row>
        <row r="68">
          <cell r="A68">
            <v>64</v>
          </cell>
          <cell r="B68" t="str">
            <v>Саратовская область</v>
          </cell>
        </row>
        <row r="69">
          <cell r="A69">
            <v>65</v>
          </cell>
          <cell r="B69" t="str">
            <v>Сахалинская область</v>
          </cell>
        </row>
        <row r="70">
          <cell r="A70">
            <v>66</v>
          </cell>
          <cell r="B70" t="str">
            <v>Свердловская область</v>
          </cell>
        </row>
        <row r="71">
          <cell r="A71">
            <v>67</v>
          </cell>
          <cell r="B71" t="str">
            <v>Смоленская область</v>
          </cell>
        </row>
        <row r="72">
          <cell r="A72">
            <v>68</v>
          </cell>
          <cell r="B72" t="str">
            <v>Тамбовская область</v>
          </cell>
        </row>
        <row r="73">
          <cell r="A73">
            <v>69</v>
          </cell>
          <cell r="B73" t="str">
            <v>Тверская область</v>
          </cell>
        </row>
        <row r="74">
          <cell r="A74">
            <v>70</v>
          </cell>
          <cell r="B74" t="str">
            <v>Томская область</v>
          </cell>
        </row>
        <row r="75">
          <cell r="A75">
            <v>71</v>
          </cell>
          <cell r="B75" t="str">
            <v>Тульская область</v>
          </cell>
        </row>
        <row r="76">
          <cell r="A76">
            <v>72</v>
          </cell>
          <cell r="B76" t="str">
            <v>Тюменская область</v>
          </cell>
        </row>
        <row r="77">
          <cell r="A77">
            <v>73</v>
          </cell>
          <cell r="B77" t="str">
            <v>Ульяновская область</v>
          </cell>
        </row>
        <row r="78">
          <cell r="A78">
            <v>74</v>
          </cell>
          <cell r="B78" t="str">
            <v>Челябинская область</v>
          </cell>
        </row>
        <row r="79">
          <cell r="A79">
            <v>75</v>
          </cell>
          <cell r="B79" t="str">
            <v>Забайкальский край</v>
          </cell>
        </row>
        <row r="80">
          <cell r="A80">
            <v>76</v>
          </cell>
          <cell r="B80" t="str">
            <v>Ярославская область</v>
          </cell>
        </row>
        <row r="81">
          <cell r="A81">
            <v>77</v>
          </cell>
          <cell r="B81" t="str">
            <v>Москва</v>
          </cell>
        </row>
        <row r="82">
          <cell r="A82">
            <v>78</v>
          </cell>
          <cell r="B82" t="str">
            <v>Санкт-Петербург</v>
          </cell>
        </row>
        <row r="83">
          <cell r="A83">
            <v>79</v>
          </cell>
          <cell r="B83" t="str">
            <v>Еврейская автономная область</v>
          </cell>
        </row>
        <row r="84">
          <cell r="A84">
            <v>83</v>
          </cell>
          <cell r="B84" t="str">
            <v>Ненецкий автономный округ</v>
          </cell>
        </row>
        <row r="85">
          <cell r="A85">
            <v>86</v>
          </cell>
          <cell r="B85" t="str">
            <v>Ханты-Мансийский автономный округ - Югра</v>
          </cell>
        </row>
        <row r="86">
          <cell r="A86">
            <v>87</v>
          </cell>
          <cell r="B86" t="str">
            <v>Чукотский автономный округ</v>
          </cell>
        </row>
        <row r="87">
          <cell r="A87">
            <v>89</v>
          </cell>
          <cell r="B87" t="str">
            <v>Ямало-Ненецкий автономный округ</v>
          </cell>
        </row>
        <row r="88">
          <cell r="A88">
            <v>91</v>
          </cell>
          <cell r="B88" t="str">
            <v>Республика Крым</v>
          </cell>
        </row>
        <row r="89">
          <cell r="A89">
            <v>92</v>
          </cell>
          <cell r="B89" t="str">
            <v>Севастополь</v>
          </cell>
        </row>
      </sheetData>
      <sheetData sheetId="25"/>
      <sheetData sheetId="2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Общий"/>
      <sheetName val="ГСиПГ"/>
      <sheetName val="РУГН"/>
      <sheetName val="Потребление"/>
      <sheetName val="Сценарий_1"/>
      <sheetName val="Сценарий_2"/>
      <sheetName val="Сценарий_3"/>
      <sheetName val="БД МТГ"/>
      <sheetName val="БД СГ"/>
      <sheetName val="ГТО_ГРС"/>
      <sheetName val="Удельная стоимость"/>
      <sheetName val="Связь со схемой - Население"/>
      <sheetName val="Связь со схемой - Организации"/>
      <sheetName val="Объекты - Сценарий 1"/>
      <sheetName val="Приросты по ГРС - Сценарий 1"/>
      <sheetName val="Объекты - Сценарий 2"/>
      <sheetName val="Приросты по ГРС - Сценарий 2"/>
      <sheetName val="Объекты - Сценарий 3"/>
      <sheetName val="Приросты по ГРС - Сценарий 3"/>
      <sheetName val="Общая сводная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Общий"/>
      <sheetName val="ГСиПГ"/>
      <sheetName val="РУГН"/>
      <sheetName val="Потребление"/>
      <sheetName val="Сценарий_1"/>
      <sheetName val="Сценарий_2"/>
      <sheetName val="Сценарий_3"/>
      <sheetName val="БД МТГ"/>
      <sheetName val="БД СГ"/>
      <sheetName val="ГТО_ГРС"/>
      <sheetName val="Удельная стоимость"/>
      <sheetName val="Связь со схемой - Население"/>
      <sheetName val="Связь со схемой - Организации"/>
      <sheetName val="Объекты - Сценарий 1"/>
      <sheetName val="Приросты по ГРС - Сценарий 1"/>
      <sheetName val="Объекты - Сценарий 2"/>
      <sheetName val="Приросты по ГРС - Сценарий 2"/>
      <sheetName val="Объекты - Сценарий 3"/>
      <sheetName val="Приросты по ГРС - Сценарий 3"/>
      <sheetName val="Общая сводная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ИП"/>
      <sheetName val="САРЕХ в Модель"/>
      <sheetName val="ПКС"/>
      <sheetName val="Справочник Названий"/>
      <sheetName val="КСПГ"/>
      <sheetName val="УРБ"/>
      <sheetName val="из ПИП и 1С"/>
      <sheetName val="DA Свод"/>
      <sheetName val="ПАГЗ"/>
      <sheetName val="Даты ввода АГНКС В"/>
      <sheetName val="ЗУ"/>
      <sheetName val="Расчет стоимость оборудования"/>
      <sheetName val="Тип объекта"/>
      <sheetName val="Производители оборудования"/>
      <sheetName val="Курс валют"/>
      <sheetName val="СЭБ"/>
      <sheetName val="Бренд"/>
      <sheetName val="СВОД"/>
      <sheetName val="Cправочник распределения Cap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ИП"/>
      <sheetName val="САРЕХ в Модель"/>
      <sheetName val="ПКС"/>
      <sheetName val="Справочник Названий"/>
      <sheetName val="КСПГ"/>
      <sheetName val="УРБ"/>
      <sheetName val="из ПИП и 1С"/>
      <sheetName val="DA Свод"/>
      <sheetName val="ПАГЗ"/>
      <sheetName val="Даты ввода АГНКС В"/>
      <sheetName val="ЗУ"/>
      <sheetName val="Расчет стоимость оборудования"/>
      <sheetName val="Тип объекта"/>
      <sheetName val="Производители оборудования"/>
      <sheetName val="Курс валют"/>
      <sheetName val="СЭБ"/>
      <sheetName val="Бренд"/>
      <sheetName val="СВОД"/>
      <sheetName val="Cправочник распределения Cap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WC_DCF"/>
      <sheetName val="Capex в модель (2)"/>
      <sheetName val="Consol"/>
      <sheetName val="Перепродажа и объёмы 2017"/>
      <sheetName val="Maping"/>
      <sheetName val="ИП_Loading"/>
      <sheetName val="1.Consolid"/>
      <sheetName val="2.Capex в модель"/>
      <sheetName val="3.OpEx"/>
      <sheetName val="5.Revenue"/>
      <sheetName val="4.NWC"/>
      <sheetName val="6.База для Сводной PL"/>
      <sheetName val="Сценарии Объемов"/>
      <sheetName val="БДР_2017 утв"/>
      <sheetName val="7.Сводная PL"/>
      <sheetName val="8.Accounting"/>
      <sheetName val="для текста"/>
      <sheetName val="База для Сводной KPI"/>
      <sheetName val="SVOD"/>
      <sheetName val="CapEx_"/>
      <sheetName val="Сводня KPI"/>
      <sheetName val="Проверка1"/>
      <sheetName val="Проверка2"/>
      <sheetName val="Справочники"/>
      <sheetName val="Справочники для расчета CapEx"/>
      <sheetName val="Содержание СЗ"/>
      <sheetName val="К амортизации"/>
      <sheetName val="Амортизация"/>
      <sheetName val="Лист3"/>
      <sheetName val="Tech"/>
      <sheetName val="Лист1"/>
      <sheetName val="Удельная стоимость"/>
    </sheetNames>
    <sheetDataSet>
      <sheetData sheetId="0"/>
      <sheetData sheetId="1"/>
      <sheetData sheetId="2"/>
      <sheetData sheetId="3"/>
      <sheetData sheetId="4">
        <row r="3">
          <cell r="D3" t="str">
            <v>ИП 2017</v>
          </cell>
        </row>
      </sheetData>
      <sheetData sheetId="5"/>
      <sheetData sheetId="6"/>
      <sheetData sheetId="7"/>
      <sheetData sheetId="8">
        <row r="1">
          <cell r="F1">
            <v>0</v>
          </cell>
          <cell r="G1">
            <v>0</v>
          </cell>
        </row>
        <row r="2">
          <cell r="F2">
            <v>0</v>
          </cell>
          <cell r="G2">
            <v>0</v>
          </cell>
        </row>
        <row r="3">
          <cell r="F3" t="str">
            <v>Дата выкупа объекта</v>
          </cell>
          <cell r="G3" t="str">
            <v>Дата начала строительства объекта/реконструкции</v>
          </cell>
        </row>
        <row r="4">
          <cell r="F4">
            <v>0</v>
          </cell>
          <cell r="G4">
            <v>41640</v>
          </cell>
        </row>
        <row r="5">
          <cell r="F5">
            <v>0</v>
          </cell>
          <cell r="G5">
            <v>42005</v>
          </cell>
        </row>
        <row r="6">
          <cell r="F6">
            <v>0</v>
          </cell>
          <cell r="G6">
            <v>41913</v>
          </cell>
        </row>
        <row r="7">
          <cell r="F7">
            <v>0</v>
          </cell>
          <cell r="G7">
            <v>42005</v>
          </cell>
        </row>
        <row r="8">
          <cell r="F8">
            <v>0</v>
          </cell>
          <cell r="G8">
            <v>41913</v>
          </cell>
        </row>
        <row r="9">
          <cell r="F9">
            <v>0</v>
          </cell>
          <cell r="G9">
            <v>42278</v>
          </cell>
        </row>
        <row r="10">
          <cell r="F10">
            <v>0</v>
          </cell>
          <cell r="G10">
            <v>42278</v>
          </cell>
        </row>
        <row r="11">
          <cell r="F11">
            <v>0</v>
          </cell>
          <cell r="G11">
            <v>42278</v>
          </cell>
        </row>
        <row r="12">
          <cell r="F12">
            <v>0</v>
          </cell>
          <cell r="G12">
            <v>41730</v>
          </cell>
        </row>
        <row r="13">
          <cell r="F13">
            <v>0</v>
          </cell>
          <cell r="G13">
            <v>41821</v>
          </cell>
        </row>
        <row r="14">
          <cell r="F14">
            <v>0</v>
          </cell>
          <cell r="G14">
            <v>42005</v>
          </cell>
        </row>
        <row r="15">
          <cell r="F15">
            <v>0</v>
          </cell>
          <cell r="G15">
            <v>42005</v>
          </cell>
        </row>
        <row r="16">
          <cell r="F16">
            <v>0</v>
          </cell>
          <cell r="G16">
            <v>42005</v>
          </cell>
        </row>
        <row r="17">
          <cell r="F17">
            <v>0</v>
          </cell>
          <cell r="G17">
            <v>42005</v>
          </cell>
        </row>
        <row r="18">
          <cell r="F18">
            <v>0</v>
          </cell>
          <cell r="G18">
            <v>42005</v>
          </cell>
        </row>
        <row r="19">
          <cell r="F19">
            <v>0</v>
          </cell>
          <cell r="G19">
            <v>42005</v>
          </cell>
        </row>
        <row r="20">
          <cell r="F20">
            <v>0</v>
          </cell>
          <cell r="G20">
            <v>42278</v>
          </cell>
        </row>
        <row r="21">
          <cell r="F21">
            <v>0</v>
          </cell>
          <cell r="G21">
            <v>42278</v>
          </cell>
        </row>
        <row r="22">
          <cell r="F22">
            <v>0</v>
          </cell>
          <cell r="G22">
            <v>42005</v>
          </cell>
        </row>
        <row r="23">
          <cell r="F23">
            <v>0</v>
          </cell>
          <cell r="G23">
            <v>42005</v>
          </cell>
        </row>
        <row r="24">
          <cell r="F24">
            <v>0</v>
          </cell>
          <cell r="G24">
            <v>41821</v>
          </cell>
        </row>
        <row r="25">
          <cell r="F25">
            <v>0</v>
          </cell>
          <cell r="G25">
            <v>41913</v>
          </cell>
        </row>
        <row r="26">
          <cell r="F26">
            <v>0</v>
          </cell>
          <cell r="G26">
            <v>41913</v>
          </cell>
        </row>
        <row r="27">
          <cell r="F27">
            <v>0</v>
          </cell>
          <cell r="G27">
            <v>42005</v>
          </cell>
        </row>
        <row r="28">
          <cell r="F28">
            <v>0</v>
          </cell>
          <cell r="G28">
            <v>41821</v>
          </cell>
        </row>
        <row r="29">
          <cell r="F29">
            <v>0</v>
          </cell>
          <cell r="G29">
            <v>41821</v>
          </cell>
        </row>
        <row r="30">
          <cell r="F30">
            <v>0</v>
          </cell>
          <cell r="G30">
            <v>41913</v>
          </cell>
        </row>
        <row r="31">
          <cell r="F31">
            <v>0</v>
          </cell>
          <cell r="G31">
            <v>41913</v>
          </cell>
        </row>
        <row r="32">
          <cell r="F32">
            <v>0</v>
          </cell>
          <cell r="G32">
            <v>41913</v>
          </cell>
        </row>
        <row r="33">
          <cell r="F33">
            <v>0</v>
          </cell>
          <cell r="G33">
            <v>42005</v>
          </cell>
        </row>
        <row r="34">
          <cell r="F34">
            <v>0</v>
          </cell>
          <cell r="G34">
            <v>42005</v>
          </cell>
        </row>
        <row r="35">
          <cell r="F35">
            <v>0</v>
          </cell>
          <cell r="G35">
            <v>42005</v>
          </cell>
        </row>
        <row r="36">
          <cell r="F36">
            <v>0</v>
          </cell>
          <cell r="G36">
            <v>42005</v>
          </cell>
        </row>
        <row r="37">
          <cell r="F37">
            <v>0</v>
          </cell>
          <cell r="G37">
            <v>43101</v>
          </cell>
        </row>
        <row r="38">
          <cell r="F38">
            <v>0</v>
          </cell>
          <cell r="G38">
            <v>42370</v>
          </cell>
        </row>
        <row r="39">
          <cell r="F39">
            <v>0</v>
          </cell>
          <cell r="G39">
            <v>42278</v>
          </cell>
        </row>
        <row r="40">
          <cell r="F40">
            <v>0</v>
          </cell>
          <cell r="G40">
            <v>42005</v>
          </cell>
        </row>
        <row r="41">
          <cell r="F41">
            <v>0</v>
          </cell>
          <cell r="G41">
            <v>42370</v>
          </cell>
        </row>
        <row r="42">
          <cell r="F42">
            <v>0</v>
          </cell>
          <cell r="G42">
            <v>42736</v>
          </cell>
        </row>
        <row r="43">
          <cell r="F43">
            <v>0</v>
          </cell>
          <cell r="G43">
            <v>42278</v>
          </cell>
        </row>
        <row r="44">
          <cell r="F44">
            <v>0</v>
          </cell>
          <cell r="G44">
            <v>42736</v>
          </cell>
        </row>
        <row r="45">
          <cell r="F45">
            <v>0</v>
          </cell>
          <cell r="G45">
            <v>42736</v>
          </cell>
        </row>
        <row r="46">
          <cell r="F46">
            <v>0</v>
          </cell>
          <cell r="G46">
            <v>42736</v>
          </cell>
        </row>
        <row r="47">
          <cell r="F47">
            <v>0</v>
          </cell>
          <cell r="G47">
            <v>42370</v>
          </cell>
        </row>
        <row r="48">
          <cell r="F48">
            <v>0</v>
          </cell>
          <cell r="G48">
            <v>0</v>
          </cell>
        </row>
        <row r="49">
          <cell r="F49">
            <v>0</v>
          </cell>
          <cell r="G49">
            <v>42826</v>
          </cell>
        </row>
        <row r="50">
          <cell r="F50">
            <v>0</v>
          </cell>
          <cell r="G50">
            <v>42826</v>
          </cell>
        </row>
        <row r="51">
          <cell r="F51">
            <v>0</v>
          </cell>
          <cell r="G51">
            <v>42826</v>
          </cell>
        </row>
        <row r="52">
          <cell r="F52">
            <v>0</v>
          </cell>
          <cell r="G52">
            <v>43101</v>
          </cell>
        </row>
        <row r="53">
          <cell r="F53">
            <v>0</v>
          </cell>
          <cell r="G53">
            <v>42736</v>
          </cell>
        </row>
        <row r="54">
          <cell r="F54">
            <v>0</v>
          </cell>
          <cell r="G54">
            <v>42736</v>
          </cell>
        </row>
        <row r="55">
          <cell r="F55">
            <v>0</v>
          </cell>
          <cell r="G55">
            <v>42736</v>
          </cell>
        </row>
        <row r="56">
          <cell r="F56">
            <v>0</v>
          </cell>
          <cell r="G56">
            <v>42736</v>
          </cell>
        </row>
        <row r="57">
          <cell r="F57">
            <v>0</v>
          </cell>
          <cell r="G57">
            <v>42278</v>
          </cell>
        </row>
        <row r="58">
          <cell r="F58">
            <v>0</v>
          </cell>
          <cell r="G58">
            <v>42644</v>
          </cell>
        </row>
        <row r="59">
          <cell r="F59">
            <v>0</v>
          </cell>
          <cell r="G59">
            <v>43009</v>
          </cell>
        </row>
        <row r="60">
          <cell r="F60">
            <v>0</v>
          </cell>
          <cell r="G60">
            <v>42644</v>
          </cell>
        </row>
        <row r="61">
          <cell r="F61">
            <v>0</v>
          </cell>
          <cell r="G61">
            <v>42644</v>
          </cell>
        </row>
        <row r="62">
          <cell r="F62">
            <v>0</v>
          </cell>
          <cell r="G62">
            <v>42644</v>
          </cell>
        </row>
        <row r="63">
          <cell r="F63">
            <v>0</v>
          </cell>
          <cell r="G63">
            <v>42644</v>
          </cell>
        </row>
        <row r="64">
          <cell r="F64">
            <v>0</v>
          </cell>
          <cell r="G64">
            <v>42644</v>
          </cell>
        </row>
        <row r="65">
          <cell r="F65">
            <v>0</v>
          </cell>
          <cell r="G65">
            <v>42826</v>
          </cell>
        </row>
        <row r="66">
          <cell r="F66">
            <v>0</v>
          </cell>
          <cell r="G66">
            <v>43009</v>
          </cell>
        </row>
        <row r="67">
          <cell r="F67">
            <v>0</v>
          </cell>
          <cell r="G67">
            <v>43009</v>
          </cell>
        </row>
        <row r="68">
          <cell r="F68">
            <v>0</v>
          </cell>
          <cell r="G68">
            <v>43101</v>
          </cell>
        </row>
        <row r="69">
          <cell r="F69">
            <v>0</v>
          </cell>
          <cell r="G69">
            <v>43101</v>
          </cell>
        </row>
        <row r="70">
          <cell r="F70">
            <v>0</v>
          </cell>
          <cell r="G70">
            <v>42644</v>
          </cell>
        </row>
        <row r="71">
          <cell r="F71">
            <v>0</v>
          </cell>
          <cell r="G71">
            <v>42278</v>
          </cell>
        </row>
        <row r="72">
          <cell r="F72">
            <v>0</v>
          </cell>
          <cell r="G72">
            <v>42370</v>
          </cell>
        </row>
        <row r="73">
          <cell r="F73">
            <v>0</v>
          </cell>
          <cell r="G73">
            <v>43101</v>
          </cell>
        </row>
        <row r="74">
          <cell r="F74">
            <v>0</v>
          </cell>
          <cell r="G74">
            <v>42736</v>
          </cell>
        </row>
        <row r="75">
          <cell r="F75">
            <v>0</v>
          </cell>
          <cell r="G75">
            <v>43009</v>
          </cell>
        </row>
        <row r="76">
          <cell r="F76">
            <v>0</v>
          </cell>
          <cell r="G76">
            <v>42370</v>
          </cell>
        </row>
        <row r="77">
          <cell r="F77">
            <v>0</v>
          </cell>
          <cell r="G77">
            <v>42370</v>
          </cell>
        </row>
        <row r="78">
          <cell r="F78">
            <v>0</v>
          </cell>
          <cell r="G78">
            <v>42736</v>
          </cell>
        </row>
        <row r="79">
          <cell r="F79">
            <v>0</v>
          </cell>
          <cell r="G79">
            <v>43009</v>
          </cell>
        </row>
        <row r="80">
          <cell r="F80">
            <v>0</v>
          </cell>
          <cell r="G80">
            <v>42736</v>
          </cell>
        </row>
        <row r="81">
          <cell r="F81">
            <v>0</v>
          </cell>
          <cell r="G81">
            <v>42736</v>
          </cell>
        </row>
        <row r="82">
          <cell r="F82">
            <v>0</v>
          </cell>
          <cell r="G82">
            <v>42370</v>
          </cell>
        </row>
        <row r="83">
          <cell r="F83">
            <v>0</v>
          </cell>
          <cell r="G83">
            <v>42736</v>
          </cell>
        </row>
        <row r="84">
          <cell r="F84">
            <v>0</v>
          </cell>
          <cell r="G84">
            <v>0</v>
          </cell>
        </row>
        <row r="85">
          <cell r="F85">
            <v>0</v>
          </cell>
          <cell r="G85">
            <v>0</v>
          </cell>
        </row>
        <row r="86">
          <cell r="F86">
            <v>0</v>
          </cell>
          <cell r="G86">
            <v>0</v>
          </cell>
        </row>
        <row r="87">
          <cell r="F87">
            <v>0</v>
          </cell>
          <cell r="G87">
            <v>42736</v>
          </cell>
        </row>
        <row r="88">
          <cell r="F88">
            <v>0</v>
          </cell>
          <cell r="G88">
            <v>42370</v>
          </cell>
        </row>
        <row r="89">
          <cell r="F89">
            <v>0</v>
          </cell>
          <cell r="G89">
            <v>43009</v>
          </cell>
        </row>
        <row r="90">
          <cell r="F90">
            <v>0</v>
          </cell>
          <cell r="G90">
            <v>42736</v>
          </cell>
        </row>
        <row r="91">
          <cell r="F91">
            <v>0</v>
          </cell>
          <cell r="G91">
            <v>42736</v>
          </cell>
        </row>
        <row r="92">
          <cell r="F92">
            <v>0</v>
          </cell>
          <cell r="G92">
            <v>42644</v>
          </cell>
        </row>
        <row r="93">
          <cell r="F93">
            <v>0</v>
          </cell>
          <cell r="G93">
            <v>42552</v>
          </cell>
        </row>
        <row r="94">
          <cell r="F94">
            <v>0</v>
          </cell>
          <cell r="G94">
            <v>43101</v>
          </cell>
        </row>
        <row r="95">
          <cell r="F95">
            <v>0</v>
          </cell>
          <cell r="G95">
            <v>0</v>
          </cell>
        </row>
        <row r="96">
          <cell r="F96">
            <v>0</v>
          </cell>
          <cell r="G96">
            <v>43101</v>
          </cell>
        </row>
        <row r="97">
          <cell r="F97">
            <v>0</v>
          </cell>
          <cell r="G97">
            <v>0</v>
          </cell>
        </row>
        <row r="98">
          <cell r="F98">
            <v>0</v>
          </cell>
          <cell r="G98">
            <v>0</v>
          </cell>
        </row>
        <row r="99">
          <cell r="F99">
            <v>0</v>
          </cell>
          <cell r="G99">
            <v>43101</v>
          </cell>
        </row>
        <row r="100">
          <cell r="F100">
            <v>0</v>
          </cell>
          <cell r="G100">
            <v>43101</v>
          </cell>
        </row>
        <row r="101">
          <cell r="F101">
            <v>0</v>
          </cell>
          <cell r="G101">
            <v>43101</v>
          </cell>
        </row>
        <row r="102">
          <cell r="F102">
            <v>0</v>
          </cell>
          <cell r="G102">
            <v>43466</v>
          </cell>
        </row>
        <row r="103">
          <cell r="F103">
            <v>0</v>
          </cell>
          <cell r="G103">
            <v>43466</v>
          </cell>
        </row>
        <row r="104">
          <cell r="F104">
            <v>0</v>
          </cell>
          <cell r="G104">
            <v>42917</v>
          </cell>
        </row>
        <row r="105">
          <cell r="F105">
            <v>0</v>
          </cell>
          <cell r="G105">
            <v>42736</v>
          </cell>
        </row>
        <row r="106">
          <cell r="F106">
            <v>0</v>
          </cell>
          <cell r="G106">
            <v>43101</v>
          </cell>
        </row>
        <row r="107">
          <cell r="F107">
            <v>0</v>
          </cell>
          <cell r="G107">
            <v>43282</v>
          </cell>
        </row>
        <row r="108">
          <cell r="F108">
            <v>0</v>
          </cell>
          <cell r="G108">
            <v>43101</v>
          </cell>
        </row>
        <row r="109">
          <cell r="F109">
            <v>0</v>
          </cell>
          <cell r="G109">
            <v>42552</v>
          </cell>
        </row>
        <row r="110">
          <cell r="F110">
            <v>0</v>
          </cell>
          <cell r="G110">
            <v>43009</v>
          </cell>
        </row>
        <row r="111">
          <cell r="F111">
            <v>0</v>
          </cell>
          <cell r="G111">
            <v>43101</v>
          </cell>
        </row>
        <row r="112">
          <cell r="F112">
            <v>0</v>
          </cell>
          <cell r="G112">
            <v>43466</v>
          </cell>
        </row>
        <row r="113">
          <cell r="F113">
            <v>0</v>
          </cell>
          <cell r="G113">
            <v>43466</v>
          </cell>
        </row>
        <row r="114">
          <cell r="F114">
            <v>0</v>
          </cell>
          <cell r="G114">
            <v>43009</v>
          </cell>
        </row>
        <row r="115">
          <cell r="F115">
            <v>0</v>
          </cell>
          <cell r="G115">
            <v>43101</v>
          </cell>
        </row>
        <row r="116">
          <cell r="F116">
            <v>0</v>
          </cell>
          <cell r="G116">
            <v>0</v>
          </cell>
        </row>
        <row r="117">
          <cell r="F117">
            <v>0</v>
          </cell>
          <cell r="G117">
            <v>42644</v>
          </cell>
        </row>
        <row r="118">
          <cell r="F118">
            <v>0</v>
          </cell>
          <cell r="G118">
            <v>44196</v>
          </cell>
        </row>
        <row r="119">
          <cell r="F119">
            <v>0</v>
          </cell>
          <cell r="G119">
            <v>0</v>
          </cell>
        </row>
        <row r="120">
          <cell r="F120">
            <v>0</v>
          </cell>
          <cell r="G120">
            <v>0</v>
          </cell>
        </row>
        <row r="121">
          <cell r="F121">
            <v>0</v>
          </cell>
          <cell r="G121">
            <v>0</v>
          </cell>
        </row>
        <row r="122">
          <cell r="F122">
            <v>0</v>
          </cell>
          <cell r="G122">
            <v>42736</v>
          </cell>
        </row>
        <row r="123">
          <cell r="F123">
            <v>0</v>
          </cell>
          <cell r="G123">
            <v>0</v>
          </cell>
        </row>
        <row r="124">
          <cell r="F124">
            <v>0</v>
          </cell>
          <cell r="G124">
            <v>0</v>
          </cell>
        </row>
        <row r="125">
          <cell r="F125">
            <v>0</v>
          </cell>
          <cell r="G125">
            <v>43831</v>
          </cell>
        </row>
        <row r="126">
          <cell r="F126">
            <v>0</v>
          </cell>
          <cell r="G126">
            <v>0</v>
          </cell>
        </row>
        <row r="127">
          <cell r="F127">
            <v>0</v>
          </cell>
          <cell r="G127">
            <v>0</v>
          </cell>
        </row>
        <row r="128">
          <cell r="F128">
            <v>0</v>
          </cell>
          <cell r="G128">
            <v>0</v>
          </cell>
        </row>
        <row r="129">
          <cell r="F129">
            <v>0</v>
          </cell>
          <cell r="G129">
            <v>43101</v>
          </cell>
        </row>
        <row r="130">
          <cell r="F130">
            <v>0</v>
          </cell>
          <cell r="G130">
            <v>0</v>
          </cell>
        </row>
        <row r="131">
          <cell r="F131">
            <v>0</v>
          </cell>
          <cell r="G131">
            <v>0</v>
          </cell>
        </row>
        <row r="132">
          <cell r="F132">
            <v>0</v>
          </cell>
          <cell r="G132">
            <v>42736</v>
          </cell>
        </row>
        <row r="133">
          <cell r="F133">
            <v>0</v>
          </cell>
          <cell r="G133">
            <v>0</v>
          </cell>
        </row>
        <row r="134">
          <cell r="F134">
            <v>0</v>
          </cell>
          <cell r="G134">
            <v>42736</v>
          </cell>
        </row>
        <row r="135">
          <cell r="F135">
            <v>0</v>
          </cell>
          <cell r="G135">
            <v>0</v>
          </cell>
        </row>
        <row r="136">
          <cell r="F136">
            <v>0</v>
          </cell>
          <cell r="G136">
            <v>43009</v>
          </cell>
        </row>
        <row r="137">
          <cell r="F137">
            <v>0</v>
          </cell>
          <cell r="G137">
            <v>0</v>
          </cell>
        </row>
        <row r="138">
          <cell r="F138">
            <v>0</v>
          </cell>
          <cell r="G138">
            <v>42736</v>
          </cell>
        </row>
        <row r="139">
          <cell r="F139">
            <v>0</v>
          </cell>
          <cell r="G139">
            <v>0</v>
          </cell>
        </row>
        <row r="140">
          <cell r="F140">
            <v>0</v>
          </cell>
          <cell r="G140">
            <v>42736</v>
          </cell>
        </row>
        <row r="141">
          <cell r="F141">
            <v>0</v>
          </cell>
          <cell r="G141">
            <v>42736</v>
          </cell>
        </row>
        <row r="142">
          <cell r="F142">
            <v>0</v>
          </cell>
          <cell r="G142">
            <v>42736</v>
          </cell>
        </row>
        <row r="143">
          <cell r="F143">
            <v>0</v>
          </cell>
          <cell r="G143">
            <v>43101</v>
          </cell>
        </row>
        <row r="144">
          <cell r="F144">
            <v>0</v>
          </cell>
          <cell r="G144">
            <v>43374</v>
          </cell>
        </row>
        <row r="145">
          <cell r="F145">
            <v>0</v>
          </cell>
          <cell r="G145">
            <v>42736</v>
          </cell>
        </row>
        <row r="146">
          <cell r="F146">
            <v>0</v>
          </cell>
          <cell r="G146">
            <v>43101</v>
          </cell>
        </row>
        <row r="147">
          <cell r="F147">
            <v>0</v>
          </cell>
          <cell r="G147">
            <v>43101</v>
          </cell>
        </row>
        <row r="148">
          <cell r="F148">
            <v>0</v>
          </cell>
          <cell r="G148">
            <v>0</v>
          </cell>
        </row>
        <row r="149">
          <cell r="F149">
            <v>0</v>
          </cell>
          <cell r="G149">
            <v>0</v>
          </cell>
        </row>
        <row r="150">
          <cell r="F150">
            <v>0</v>
          </cell>
          <cell r="G150">
            <v>43831</v>
          </cell>
        </row>
        <row r="151">
          <cell r="F151">
            <v>0</v>
          </cell>
          <cell r="G151">
            <v>43101</v>
          </cell>
        </row>
        <row r="152">
          <cell r="F152">
            <v>0</v>
          </cell>
          <cell r="G152">
            <v>0</v>
          </cell>
        </row>
        <row r="153">
          <cell r="F153">
            <v>0</v>
          </cell>
          <cell r="G153">
            <v>0</v>
          </cell>
        </row>
        <row r="154">
          <cell r="F154">
            <v>0</v>
          </cell>
          <cell r="G154">
            <v>43101</v>
          </cell>
        </row>
        <row r="155">
          <cell r="F155">
            <v>0</v>
          </cell>
          <cell r="G155">
            <v>43101</v>
          </cell>
        </row>
        <row r="156">
          <cell r="F156">
            <v>0</v>
          </cell>
          <cell r="G156">
            <v>43101</v>
          </cell>
        </row>
        <row r="157">
          <cell r="F157">
            <v>0</v>
          </cell>
          <cell r="G157">
            <v>43009</v>
          </cell>
        </row>
        <row r="158">
          <cell r="F158">
            <v>0</v>
          </cell>
          <cell r="G158">
            <v>43101</v>
          </cell>
        </row>
        <row r="159">
          <cell r="F159">
            <v>0</v>
          </cell>
          <cell r="G159">
            <v>43466</v>
          </cell>
        </row>
        <row r="160">
          <cell r="F160">
            <v>0</v>
          </cell>
          <cell r="G160">
            <v>43374</v>
          </cell>
        </row>
        <row r="161">
          <cell r="F161">
            <v>0</v>
          </cell>
          <cell r="G161">
            <v>43101</v>
          </cell>
        </row>
        <row r="162">
          <cell r="F162">
            <v>0</v>
          </cell>
          <cell r="G162">
            <v>0</v>
          </cell>
        </row>
        <row r="163">
          <cell r="F163">
            <v>0</v>
          </cell>
          <cell r="G163">
            <v>0</v>
          </cell>
        </row>
        <row r="164">
          <cell r="F164">
            <v>0</v>
          </cell>
          <cell r="G164">
            <v>0</v>
          </cell>
        </row>
        <row r="165">
          <cell r="F165">
            <v>0</v>
          </cell>
          <cell r="G165">
            <v>0</v>
          </cell>
        </row>
        <row r="166">
          <cell r="F166">
            <v>0</v>
          </cell>
          <cell r="G166">
            <v>43101</v>
          </cell>
        </row>
        <row r="167">
          <cell r="F167">
            <v>0</v>
          </cell>
          <cell r="G167">
            <v>0</v>
          </cell>
        </row>
        <row r="168">
          <cell r="F168">
            <v>0</v>
          </cell>
          <cell r="G168">
            <v>0</v>
          </cell>
        </row>
        <row r="169">
          <cell r="F169">
            <v>0</v>
          </cell>
          <cell r="G169">
            <v>0</v>
          </cell>
        </row>
        <row r="170">
          <cell r="F170">
            <v>0</v>
          </cell>
          <cell r="G170">
            <v>0</v>
          </cell>
        </row>
        <row r="171">
          <cell r="F171">
            <v>0</v>
          </cell>
          <cell r="G171">
            <v>0</v>
          </cell>
        </row>
        <row r="172">
          <cell r="F172">
            <v>0</v>
          </cell>
          <cell r="G172">
            <v>0</v>
          </cell>
        </row>
        <row r="173">
          <cell r="F173">
            <v>0</v>
          </cell>
          <cell r="G173">
            <v>0</v>
          </cell>
        </row>
        <row r="174">
          <cell r="F174">
            <v>0</v>
          </cell>
          <cell r="G174">
            <v>0</v>
          </cell>
        </row>
        <row r="175">
          <cell r="F175">
            <v>0</v>
          </cell>
          <cell r="G175">
            <v>43101</v>
          </cell>
        </row>
        <row r="176">
          <cell r="F176">
            <v>0</v>
          </cell>
          <cell r="G176">
            <v>0</v>
          </cell>
        </row>
        <row r="177">
          <cell r="F177">
            <v>0</v>
          </cell>
          <cell r="G177">
            <v>0</v>
          </cell>
        </row>
        <row r="178">
          <cell r="F178">
            <v>0</v>
          </cell>
          <cell r="G178">
            <v>0</v>
          </cell>
        </row>
        <row r="179">
          <cell r="F179">
            <v>0</v>
          </cell>
          <cell r="G179">
            <v>0</v>
          </cell>
        </row>
        <row r="180">
          <cell r="F180">
            <v>0</v>
          </cell>
          <cell r="G180">
            <v>0</v>
          </cell>
        </row>
        <row r="181">
          <cell r="F181">
            <v>0</v>
          </cell>
          <cell r="G181">
            <v>0</v>
          </cell>
        </row>
        <row r="182">
          <cell r="F182">
            <v>0</v>
          </cell>
          <cell r="G182">
            <v>0</v>
          </cell>
        </row>
        <row r="183">
          <cell r="F183">
            <v>0</v>
          </cell>
          <cell r="G183">
            <v>43466</v>
          </cell>
        </row>
        <row r="184">
          <cell r="F184">
            <v>0</v>
          </cell>
          <cell r="G184">
            <v>43101</v>
          </cell>
        </row>
        <row r="185">
          <cell r="F185">
            <v>0</v>
          </cell>
          <cell r="G185">
            <v>0</v>
          </cell>
        </row>
        <row r="186">
          <cell r="F186">
            <v>0</v>
          </cell>
          <cell r="G186">
            <v>0</v>
          </cell>
        </row>
        <row r="187">
          <cell r="F187">
            <v>0</v>
          </cell>
          <cell r="G187">
            <v>0</v>
          </cell>
        </row>
        <row r="188">
          <cell r="F188">
            <v>0</v>
          </cell>
          <cell r="G188">
            <v>43466</v>
          </cell>
        </row>
        <row r="189">
          <cell r="F189">
            <v>0</v>
          </cell>
          <cell r="G189">
            <v>0</v>
          </cell>
        </row>
        <row r="190">
          <cell r="F190">
            <v>0</v>
          </cell>
          <cell r="G190">
            <v>0</v>
          </cell>
        </row>
        <row r="191">
          <cell r="F191">
            <v>0</v>
          </cell>
          <cell r="G191">
            <v>0</v>
          </cell>
        </row>
        <row r="192">
          <cell r="F192">
            <v>0</v>
          </cell>
          <cell r="G192">
            <v>43466</v>
          </cell>
        </row>
        <row r="193">
          <cell r="F193">
            <v>0</v>
          </cell>
          <cell r="G193">
            <v>0</v>
          </cell>
        </row>
        <row r="194">
          <cell r="F194">
            <v>0</v>
          </cell>
          <cell r="G194">
            <v>0</v>
          </cell>
        </row>
        <row r="195">
          <cell r="F195">
            <v>0</v>
          </cell>
          <cell r="G195">
            <v>0</v>
          </cell>
        </row>
        <row r="196">
          <cell r="F196">
            <v>0</v>
          </cell>
          <cell r="G196">
            <v>43831</v>
          </cell>
        </row>
        <row r="197">
          <cell r="F197">
            <v>0</v>
          </cell>
          <cell r="G197">
            <v>43831</v>
          </cell>
        </row>
        <row r="198">
          <cell r="F198">
            <v>0</v>
          </cell>
          <cell r="G198">
            <v>43466</v>
          </cell>
        </row>
        <row r="199">
          <cell r="F199">
            <v>0</v>
          </cell>
          <cell r="G199">
            <v>43466</v>
          </cell>
        </row>
        <row r="200">
          <cell r="F200">
            <v>0</v>
          </cell>
          <cell r="G200">
            <v>0</v>
          </cell>
        </row>
        <row r="201">
          <cell r="F201">
            <v>0</v>
          </cell>
          <cell r="G201">
            <v>0</v>
          </cell>
        </row>
        <row r="202">
          <cell r="F202">
            <v>0</v>
          </cell>
          <cell r="G202">
            <v>0</v>
          </cell>
        </row>
        <row r="203">
          <cell r="F203">
            <v>0</v>
          </cell>
          <cell r="G203">
            <v>43466</v>
          </cell>
        </row>
        <row r="204">
          <cell r="F204">
            <v>0</v>
          </cell>
          <cell r="G204">
            <v>43466</v>
          </cell>
        </row>
        <row r="205">
          <cell r="F205">
            <v>0</v>
          </cell>
          <cell r="G205">
            <v>0</v>
          </cell>
        </row>
        <row r="206">
          <cell r="F206">
            <v>0</v>
          </cell>
          <cell r="G206">
            <v>0</v>
          </cell>
        </row>
        <row r="207">
          <cell r="F207">
            <v>0</v>
          </cell>
          <cell r="G207">
            <v>0</v>
          </cell>
        </row>
        <row r="208">
          <cell r="F208">
            <v>0</v>
          </cell>
          <cell r="G208">
            <v>0</v>
          </cell>
        </row>
        <row r="209">
          <cell r="F209">
            <v>0</v>
          </cell>
          <cell r="G209">
            <v>43466</v>
          </cell>
        </row>
        <row r="210">
          <cell r="F210">
            <v>0</v>
          </cell>
          <cell r="G210">
            <v>43466</v>
          </cell>
        </row>
        <row r="211">
          <cell r="F211">
            <v>0</v>
          </cell>
          <cell r="G211">
            <v>0</v>
          </cell>
        </row>
        <row r="212">
          <cell r="F212">
            <v>0</v>
          </cell>
          <cell r="G212">
            <v>43374</v>
          </cell>
        </row>
        <row r="213">
          <cell r="F213">
            <v>0</v>
          </cell>
          <cell r="G213">
            <v>43466</v>
          </cell>
        </row>
        <row r="214">
          <cell r="F214">
            <v>0</v>
          </cell>
          <cell r="G214">
            <v>43101</v>
          </cell>
        </row>
        <row r="215">
          <cell r="F215">
            <v>0</v>
          </cell>
          <cell r="G215">
            <v>43374</v>
          </cell>
        </row>
        <row r="216">
          <cell r="F216">
            <v>0</v>
          </cell>
          <cell r="G216">
            <v>43374</v>
          </cell>
        </row>
        <row r="217">
          <cell r="F217">
            <v>0</v>
          </cell>
          <cell r="G217">
            <v>43101</v>
          </cell>
        </row>
        <row r="218">
          <cell r="F218">
            <v>0</v>
          </cell>
          <cell r="G218">
            <v>43466</v>
          </cell>
        </row>
        <row r="219">
          <cell r="F219">
            <v>0</v>
          </cell>
          <cell r="G219">
            <v>43831</v>
          </cell>
        </row>
        <row r="220">
          <cell r="F220">
            <v>0</v>
          </cell>
          <cell r="G220">
            <v>43374</v>
          </cell>
        </row>
        <row r="221">
          <cell r="F221">
            <v>0</v>
          </cell>
          <cell r="G221">
            <v>0</v>
          </cell>
        </row>
        <row r="222">
          <cell r="F222">
            <v>0</v>
          </cell>
          <cell r="G222">
            <v>0</v>
          </cell>
        </row>
        <row r="223">
          <cell r="F223">
            <v>0</v>
          </cell>
          <cell r="G223">
            <v>43374</v>
          </cell>
        </row>
        <row r="224">
          <cell r="F224">
            <v>0</v>
          </cell>
          <cell r="G224">
            <v>43831</v>
          </cell>
        </row>
        <row r="225">
          <cell r="F225">
            <v>0</v>
          </cell>
          <cell r="G225">
            <v>0</v>
          </cell>
        </row>
        <row r="226">
          <cell r="F226">
            <v>0</v>
          </cell>
          <cell r="G226">
            <v>0</v>
          </cell>
        </row>
        <row r="227">
          <cell r="F227">
            <v>0</v>
          </cell>
          <cell r="G227">
            <v>0</v>
          </cell>
        </row>
        <row r="228">
          <cell r="F228">
            <v>0</v>
          </cell>
          <cell r="G228">
            <v>0</v>
          </cell>
        </row>
        <row r="229">
          <cell r="F229">
            <v>0</v>
          </cell>
          <cell r="G229">
            <v>43831</v>
          </cell>
        </row>
        <row r="230">
          <cell r="F230">
            <v>0</v>
          </cell>
          <cell r="G230">
            <v>43466</v>
          </cell>
        </row>
        <row r="231">
          <cell r="F231">
            <v>0</v>
          </cell>
          <cell r="G231">
            <v>0</v>
          </cell>
        </row>
        <row r="232">
          <cell r="F232">
            <v>0</v>
          </cell>
          <cell r="G232">
            <v>43466</v>
          </cell>
        </row>
        <row r="233">
          <cell r="F233">
            <v>0</v>
          </cell>
          <cell r="G233">
            <v>43831</v>
          </cell>
        </row>
        <row r="234"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F238">
            <v>0</v>
          </cell>
          <cell r="G238">
            <v>0</v>
          </cell>
        </row>
        <row r="239">
          <cell r="F239">
            <v>0</v>
          </cell>
          <cell r="G239">
            <v>0</v>
          </cell>
        </row>
        <row r="240">
          <cell r="F240">
            <v>0</v>
          </cell>
          <cell r="G240">
            <v>0</v>
          </cell>
        </row>
        <row r="241">
          <cell r="F241">
            <v>0</v>
          </cell>
          <cell r="G241">
            <v>0</v>
          </cell>
        </row>
        <row r="242">
          <cell r="F242">
            <v>0</v>
          </cell>
          <cell r="G242">
            <v>0</v>
          </cell>
        </row>
        <row r="243">
          <cell r="F243">
            <v>0</v>
          </cell>
          <cell r="G243">
            <v>43466</v>
          </cell>
        </row>
        <row r="244">
          <cell r="F244">
            <v>0</v>
          </cell>
          <cell r="G244">
            <v>0</v>
          </cell>
        </row>
        <row r="245">
          <cell r="F245">
            <v>0</v>
          </cell>
          <cell r="G245">
            <v>0</v>
          </cell>
        </row>
        <row r="246">
          <cell r="F246">
            <v>0</v>
          </cell>
          <cell r="G246">
            <v>43466</v>
          </cell>
        </row>
        <row r="247">
          <cell r="F247">
            <v>0</v>
          </cell>
          <cell r="G247">
            <v>43466</v>
          </cell>
        </row>
        <row r="248">
          <cell r="F248">
            <v>0</v>
          </cell>
          <cell r="G248">
            <v>0</v>
          </cell>
        </row>
        <row r="249">
          <cell r="F249">
            <v>0</v>
          </cell>
          <cell r="G249">
            <v>43831</v>
          </cell>
        </row>
        <row r="250">
          <cell r="F250">
            <v>0</v>
          </cell>
          <cell r="G250">
            <v>43466</v>
          </cell>
        </row>
        <row r="251">
          <cell r="F251">
            <v>0</v>
          </cell>
          <cell r="G251">
            <v>0</v>
          </cell>
        </row>
        <row r="252">
          <cell r="F252">
            <v>0</v>
          </cell>
          <cell r="G252">
            <v>0</v>
          </cell>
        </row>
        <row r="253">
          <cell r="F253">
            <v>0</v>
          </cell>
          <cell r="G253">
            <v>0</v>
          </cell>
        </row>
        <row r="254">
          <cell r="F254">
            <v>0</v>
          </cell>
          <cell r="G254">
            <v>0</v>
          </cell>
        </row>
        <row r="255">
          <cell r="F255">
            <v>0</v>
          </cell>
          <cell r="G255">
            <v>0</v>
          </cell>
        </row>
        <row r="256">
          <cell r="F256">
            <v>0</v>
          </cell>
          <cell r="G256">
            <v>0</v>
          </cell>
        </row>
        <row r="257">
          <cell r="F257">
            <v>0</v>
          </cell>
          <cell r="G257">
            <v>0</v>
          </cell>
        </row>
        <row r="258">
          <cell r="F258">
            <v>0</v>
          </cell>
          <cell r="G258">
            <v>0</v>
          </cell>
        </row>
        <row r="259">
          <cell r="F259">
            <v>0</v>
          </cell>
          <cell r="G259">
            <v>0</v>
          </cell>
        </row>
        <row r="260">
          <cell r="F260">
            <v>0</v>
          </cell>
          <cell r="G260">
            <v>43831</v>
          </cell>
        </row>
        <row r="261">
          <cell r="F261">
            <v>0</v>
          </cell>
          <cell r="G261">
            <v>0</v>
          </cell>
        </row>
        <row r="262">
          <cell r="F262">
            <v>0</v>
          </cell>
          <cell r="G262">
            <v>0</v>
          </cell>
        </row>
        <row r="263">
          <cell r="F263">
            <v>0</v>
          </cell>
          <cell r="G263">
            <v>0</v>
          </cell>
        </row>
        <row r="264">
          <cell r="F264">
            <v>0</v>
          </cell>
          <cell r="G264">
            <v>0</v>
          </cell>
        </row>
        <row r="265">
          <cell r="F265">
            <v>0</v>
          </cell>
          <cell r="G265">
            <v>0</v>
          </cell>
        </row>
        <row r="266">
          <cell r="F266">
            <v>0</v>
          </cell>
          <cell r="G266">
            <v>43466</v>
          </cell>
        </row>
        <row r="267">
          <cell r="F267">
            <v>0</v>
          </cell>
          <cell r="G267">
            <v>43466</v>
          </cell>
        </row>
        <row r="268">
          <cell r="F268">
            <v>0</v>
          </cell>
          <cell r="G268">
            <v>0</v>
          </cell>
        </row>
        <row r="269">
          <cell r="F269">
            <v>0</v>
          </cell>
          <cell r="G269">
            <v>0</v>
          </cell>
        </row>
        <row r="270">
          <cell r="F270">
            <v>0</v>
          </cell>
          <cell r="G270">
            <v>0</v>
          </cell>
        </row>
        <row r="271">
          <cell r="F271">
            <v>0</v>
          </cell>
          <cell r="G271">
            <v>0</v>
          </cell>
        </row>
        <row r="272">
          <cell r="F272">
            <v>0</v>
          </cell>
          <cell r="G272">
            <v>43466</v>
          </cell>
        </row>
        <row r="273">
          <cell r="F273">
            <v>0</v>
          </cell>
          <cell r="G273">
            <v>44561</v>
          </cell>
        </row>
        <row r="274">
          <cell r="F274">
            <v>0</v>
          </cell>
          <cell r="G274">
            <v>43831</v>
          </cell>
        </row>
        <row r="275">
          <cell r="F275">
            <v>0</v>
          </cell>
          <cell r="G275">
            <v>43831</v>
          </cell>
        </row>
        <row r="276">
          <cell r="F276">
            <v>0</v>
          </cell>
          <cell r="G276">
            <v>0</v>
          </cell>
        </row>
        <row r="277">
          <cell r="F277">
            <v>0</v>
          </cell>
          <cell r="G277">
            <v>0</v>
          </cell>
        </row>
        <row r="278">
          <cell r="F278">
            <v>0</v>
          </cell>
          <cell r="G278">
            <v>0</v>
          </cell>
        </row>
        <row r="279">
          <cell r="F279">
            <v>0</v>
          </cell>
          <cell r="G279">
            <v>0</v>
          </cell>
        </row>
        <row r="280">
          <cell r="F280">
            <v>0</v>
          </cell>
          <cell r="G280">
            <v>0</v>
          </cell>
        </row>
        <row r="281">
          <cell r="F281">
            <v>0</v>
          </cell>
          <cell r="G281">
            <v>0</v>
          </cell>
        </row>
        <row r="282">
          <cell r="F282">
            <v>0</v>
          </cell>
          <cell r="G282">
            <v>0</v>
          </cell>
        </row>
        <row r="283">
          <cell r="F283">
            <v>0</v>
          </cell>
          <cell r="G283">
            <v>43466</v>
          </cell>
        </row>
        <row r="284">
          <cell r="F284">
            <v>0</v>
          </cell>
          <cell r="G284">
            <v>42552</v>
          </cell>
        </row>
        <row r="285">
          <cell r="F285">
            <v>0</v>
          </cell>
          <cell r="G285">
            <v>42552</v>
          </cell>
        </row>
        <row r="286">
          <cell r="F286">
            <v>0</v>
          </cell>
          <cell r="G286">
            <v>42552</v>
          </cell>
        </row>
        <row r="287">
          <cell r="F287">
            <v>0</v>
          </cell>
          <cell r="G287">
            <v>0</v>
          </cell>
        </row>
        <row r="288">
          <cell r="F288">
            <v>0</v>
          </cell>
          <cell r="G288">
            <v>0</v>
          </cell>
        </row>
        <row r="289">
          <cell r="F289">
            <v>0</v>
          </cell>
          <cell r="G289">
            <v>43466</v>
          </cell>
        </row>
        <row r="290">
          <cell r="F290">
            <v>0</v>
          </cell>
          <cell r="G290">
            <v>0</v>
          </cell>
        </row>
        <row r="291">
          <cell r="F291">
            <v>0</v>
          </cell>
          <cell r="G291">
            <v>0</v>
          </cell>
        </row>
        <row r="292">
          <cell r="F292">
            <v>0</v>
          </cell>
          <cell r="G292">
            <v>0</v>
          </cell>
        </row>
        <row r="293">
          <cell r="F293">
            <v>0</v>
          </cell>
          <cell r="G293">
            <v>0</v>
          </cell>
        </row>
        <row r="294">
          <cell r="F294">
            <v>0</v>
          </cell>
          <cell r="G294">
            <v>0</v>
          </cell>
        </row>
        <row r="295">
          <cell r="F295">
            <v>0</v>
          </cell>
          <cell r="G295">
            <v>0</v>
          </cell>
        </row>
        <row r="296">
          <cell r="F296">
            <v>0</v>
          </cell>
          <cell r="G296">
            <v>0</v>
          </cell>
        </row>
        <row r="297">
          <cell r="F297">
            <v>0</v>
          </cell>
          <cell r="G297">
            <v>43831</v>
          </cell>
        </row>
        <row r="298">
          <cell r="F298">
            <v>0</v>
          </cell>
          <cell r="G298">
            <v>43831</v>
          </cell>
        </row>
        <row r="299">
          <cell r="F299">
            <v>0</v>
          </cell>
          <cell r="G299">
            <v>0</v>
          </cell>
        </row>
        <row r="300">
          <cell r="F300">
            <v>0</v>
          </cell>
          <cell r="G300">
            <v>0</v>
          </cell>
        </row>
        <row r="301">
          <cell r="F301">
            <v>0</v>
          </cell>
          <cell r="G301">
            <v>43831</v>
          </cell>
        </row>
        <row r="302">
          <cell r="F302">
            <v>0</v>
          </cell>
          <cell r="G302">
            <v>0</v>
          </cell>
        </row>
        <row r="303">
          <cell r="F303">
            <v>0</v>
          </cell>
          <cell r="G303">
            <v>0</v>
          </cell>
        </row>
        <row r="304">
          <cell r="F304">
            <v>0</v>
          </cell>
          <cell r="G304">
            <v>0</v>
          </cell>
        </row>
        <row r="305">
          <cell r="F305">
            <v>0</v>
          </cell>
          <cell r="G305">
            <v>0</v>
          </cell>
        </row>
        <row r="306">
          <cell r="F306">
            <v>0</v>
          </cell>
          <cell r="G306">
            <v>0</v>
          </cell>
        </row>
        <row r="307">
          <cell r="F307">
            <v>0</v>
          </cell>
          <cell r="G307">
            <v>0</v>
          </cell>
        </row>
        <row r="308">
          <cell r="F308">
            <v>0</v>
          </cell>
          <cell r="G308">
            <v>43466</v>
          </cell>
        </row>
        <row r="309">
          <cell r="F309">
            <v>0</v>
          </cell>
          <cell r="G309">
            <v>0</v>
          </cell>
        </row>
        <row r="310">
          <cell r="F310">
            <v>0</v>
          </cell>
          <cell r="G310">
            <v>43466</v>
          </cell>
        </row>
        <row r="311">
          <cell r="F311">
            <v>0</v>
          </cell>
          <cell r="G311">
            <v>43831</v>
          </cell>
        </row>
        <row r="312">
          <cell r="F312">
            <v>0</v>
          </cell>
          <cell r="G312">
            <v>0</v>
          </cell>
        </row>
        <row r="313">
          <cell r="F313">
            <v>0</v>
          </cell>
          <cell r="G313">
            <v>43831</v>
          </cell>
        </row>
        <row r="314">
          <cell r="F314">
            <v>0</v>
          </cell>
          <cell r="G314">
            <v>43831</v>
          </cell>
        </row>
        <row r="315">
          <cell r="F315">
            <v>0</v>
          </cell>
          <cell r="G315">
            <v>43831</v>
          </cell>
        </row>
        <row r="316">
          <cell r="F316">
            <v>0</v>
          </cell>
          <cell r="G316">
            <v>0</v>
          </cell>
        </row>
        <row r="317">
          <cell r="F317">
            <v>0</v>
          </cell>
          <cell r="G317">
            <v>43831</v>
          </cell>
        </row>
        <row r="318">
          <cell r="F318">
            <v>0</v>
          </cell>
          <cell r="G318">
            <v>0</v>
          </cell>
        </row>
        <row r="319">
          <cell r="F319">
            <v>0</v>
          </cell>
          <cell r="G319">
            <v>0</v>
          </cell>
        </row>
        <row r="320">
          <cell r="F320">
            <v>0</v>
          </cell>
          <cell r="G320">
            <v>0</v>
          </cell>
        </row>
        <row r="321">
          <cell r="F321">
            <v>0</v>
          </cell>
          <cell r="G321">
            <v>43831</v>
          </cell>
        </row>
        <row r="322">
          <cell r="F322">
            <v>0</v>
          </cell>
          <cell r="G322">
            <v>43831</v>
          </cell>
        </row>
        <row r="323">
          <cell r="F323">
            <v>0</v>
          </cell>
          <cell r="G323">
            <v>0</v>
          </cell>
        </row>
        <row r="324">
          <cell r="F324">
            <v>0</v>
          </cell>
          <cell r="G324">
            <v>0</v>
          </cell>
        </row>
        <row r="325">
          <cell r="F325">
            <v>0</v>
          </cell>
          <cell r="G325">
            <v>0</v>
          </cell>
        </row>
        <row r="326">
          <cell r="F326">
            <v>0</v>
          </cell>
          <cell r="G326">
            <v>0</v>
          </cell>
        </row>
        <row r="327">
          <cell r="F327">
            <v>0</v>
          </cell>
          <cell r="G327">
            <v>0</v>
          </cell>
        </row>
        <row r="328">
          <cell r="F328">
            <v>0</v>
          </cell>
          <cell r="G328">
            <v>0</v>
          </cell>
        </row>
        <row r="329">
          <cell r="F329">
            <v>0</v>
          </cell>
          <cell r="G329">
            <v>0</v>
          </cell>
        </row>
        <row r="330">
          <cell r="F330">
            <v>0</v>
          </cell>
          <cell r="G330">
            <v>0</v>
          </cell>
        </row>
        <row r="331">
          <cell r="F331">
            <v>0</v>
          </cell>
          <cell r="G331">
            <v>0</v>
          </cell>
        </row>
        <row r="332">
          <cell r="F332">
            <v>0</v>
          </cell>
          <cell r="G332">
            <v>0</v>
          </cell>
        </row>
        <row r="333">
          <cell r="F333">
            <v>0</v>
          </cell>
          <cell r="G333">
            <v>43831</v>
          </cell>
        </row>
        <row r="334">
          <cell r="F334">
            <v>0</v>
          </cell>
          <cell r="G334">
            <v>43831</v>
          </cell>
        </row>
        <row r="335">
          <cell r="F335">
            <v>0</v>
          </cell>
          <cell r="G335">
            <v>43831</v>
          </cell>
        </row>
        <row r="336">
          <cell r="F336">
            <v>0</v>
          </cell>
          <cell r="G336">
            <v>43831</v>
          </cell>
        </row>
        <row r="337">
          <cell r="F337">
            <v>0</v>
          </cell>
          <cell r="G337">
            <v>0</v>
          </cell>
        </row>
        <row r="338">
          <cell r="F338">
            <v>0</v>
          </cell>
          <cell r="G338">
            <v>0</v>
          </cell>
        </row>
        <row r="339">
          <cell r="F339">
            <v>0</v>
          </cell>
          <cell r="G339">
            <v>0</v>
          </cell>
        </row>
        <row r="340">
          <cell r="F340">
            <v>0</v>
          </cell>
          <cell r="G340">
            <v>0</v>
          </cell>
        </row>
        <row r="341">
          <cell r="F341">
            <v>0</v>
          </cell>
          <cell r="G341">
            <v>43009</v>
          </cell>
        </row>
        <row r="342">
          <cell r="F342">
            <v>0</v>
          </cell>
          <cell r="G342">
            <v>43831</v>
          </cell>
        </row>
        <row r="343">
          <cell r="F343">
            <v>0</v>
          </cell>
          <cell r="G343">
            <v>43831</v>
          </cell>
        </row>
        <row r="344">
          <cell r="F344">
            <v>0</v>
          </cell>
          <cell r="G344">
            <v>43831</v>
          </cell>
        </row>
        <row r="345">
          <cell r="F345">
            <v>0</v>
          </cell>
          <cell r="G345">
            <v>43831</v>
          </cell>
        </row>
        <row r="346">
          <cell r="F346">
            <v>0</v>
          </cell>
          <cell r="G346">
            <v>43831</v>
          </cell>
        </row>
        <row r="347">
          <cell r="F347">
            <v>0</v>
          </cell>
          <cell r="G347">
            <v>0</v>
          </cell>
        </row>
        <row r="348">
          <cell r="F348">
            <v>0</v>
          </cell>
          <cell r="G348">
            <v>0</v>
          </cell>
        </row>
        <row r="349">
          <cell r="F349">
            <v>0</v>
          </cell>
          <cell r="G349">
            <v>0</v>
          </cell>
        </row>
        <row r="350">
          <cell r="F350">
            <v>0</v>
          </cell>
          <cell r="G350">
            <v>0</v>
          </cell>
        </row>
        <row r="351">
          <cell r="F351">
            <v>0</v>
          </cell>
          <cell r="G351">
            <v>0</v>
          </cell>
        </row>
        <row r="352">
          <cell r="F352">
            <v>0</v>
          </cell>
          <cell r="G352">
            <v>0</v>
          </cell>
        </row>
        <row r="353">
          <cell r="F353">
            <v>0</v>
          </cell>
          <cell r="G353">
            <v>43831</v>
          </cell>
        </row>
        <row r="354">
          <cell r="F354">
            <v>0</v>
          </cell>
          <cell r="G354">
            <v>0</v>
          </cell>
        </row>
        <row r="355">
          <cell r="F355">
            <v>0</v>
          </cell>
          <cell r="G355">
            <v>0</v>
          </cell>
        </row>
        <row r="356">
          <cell r="F356">
            <v>0</v>
          </cell>
          <cell r="G356">
            <v>0</v>
          </cell>
        </row>
        <row r="357">
          <cell r="F357">
            <v>0</v>
          </cell>
          <cell r="G357">
            <v>0</v>
          </cell>
        </row>
        <row r="358">
          <cell r="F358">
            <v>42369</v>
          </cell>
          <cell r="G358">
            <v>0</v>
          </cell>
        </row>
        <row r="359">
          <cell r="F359">
            <v>42643</v>
          </cell>
          <cell r="G359">
            <v>0</v>
          </cell>
        </row>
        <row r="360">
          <cell r="F360">
            <v>42643</v>
          </cell>
          <cell r="G360">
            <v>0</v>
          </cell>
        </row>
        <row r="361">
          <cell r="F361">
            <v>0</v>
          </cell>
          <cell r="G361">
            <v>41975</v>
          </cell>
        </row>
        <row r="362">
          <cell r="F362">
            <v>42551</v>
          </cell>
          <cell r="G362">
            <v>0</v>
          </cell>
        </row>
        <row r="363">
          <cell r="F363">
            <v>42735</v>
          </cell>
          <cell r="G363">
            <v>0</v>
          </cell>
        </row>
        <row r="364">
          <cell r="F364">
            <v>0</v>
          </cell>
          <cell r="G364">
            <v>0</v>
          </cell>
        </row>
        <row r="365">
          <cell r="F365">
            <v>0</v>
          </cell>
          <cell r="G365">
            <v>0</v>
          </cell>
        </row>
        <row r="366">
          <cell r="F366">
            <v>0</v>
          </cell>
          <cell r="G366">
            <v>0</v>
          </cell>
        </row>
        <row r="367">
          <cell r="F367">
            <v>0</v>
          </cell>
          <cell r="G367">
            <v>0</v>
          </cell>
        </row>
        <row r="368">
          <cell r="F368">
            <v>0</v>
          </cell>
          <cell r="G368">
            <v>0</v>
          </cell>
        </row>
        <row r="369">
          <cell r="F369">
            <v>0</v>
          </cell>
          <cell r="G369">
            <v>0</v>
          </cell>
        </row>
        <row r="370">
          <cell r="F370">
            <v>0</v>
          </cell>
          <cell r="G370">
            <v>0</v>
          </cell>
        </row>
        <row r="371">
          <cell r="F371">
            <v>0</v>
          </cell>
          <cell r="G371">
            <v>0</v>
          </cell>
        </row>
        <row r="372">
          <cell r="F372">
            <v>0</v>
          </cell>
          <cell r="G372">
            <v>0</v>
          </cell>
        </row>
        <row r="373">
          <cell r="F373">
            <v>0</v>
          </cell>
          <cell r="G373">
            <v>0</v>
          </cell>
        </row>
        <row r="374">
          <cell r="F374">
            <v>0</v>
          </cell>
          <cell r="G374">
            <v>0</v>
          </cell>
        </row>
        <row r="375">
          <cell r="F375">
            <v>0</v>
          </cell>
          <cell r="G375">
            <v>0</v>
          </cell>
        </row>
        <row r="376">
          <cell r="F376">
            <v>0</v>
          </cell>
          <cell r="G376">
            <v>0</v>
          </cell>
        </row>
        <row r="377">
          <cell r="F377">
            <v>0</v>
          </cell>
          <cell r="G377">
            <v>0</v>
          </cell>
        </row>
        <row r="378">
          <cell r="F378">
            <v>0</v>
          </cell>
          <cell r="G378">
            <v>0</v>
          </cell>
        </row>
        <row r="379">
          <cell r="F379">
            <v>0</v>
          </cell>
          <cell r="G379">
            <v>0</v>
          </cell>
        </row>
        <row r="380">
          <cell r="F380">
            <v>0</v>
          </cell>
          <cell r="G380">
            <v>0</v>
          </cell>
        </row>
        <row r="381">
          <cell r="F381">
            <v>0</v>
          </cell>
          <cell r="G381">
            <v>0</v>
          </cell>
        </row>
        <row r="382">
          <cell r="F382">
            <v>0</v>
          </cell>
          <cell r="G382">
            <v>0</v>
          </cell>
        </row>
        <row r="383">
          <cell r="F383">
            <v>0</v>
          </cell>
          <cell r="G383">
            <v>0</v>
          </cell>
        </row>
        <row r="384">
          <cell r="F384">
            <v>0</v>
          </cell>
          <cell r="G384">
            <v>0</v>
          </cell>
        </row>
        <row r="385">
          <cell r="F385">
            <v>43190</v>
          </cell>
          <cell r="G385">
            <v>0</v>
          </cell>
        </row>
        <row r="386">
          <cell r="F386">
            <v>43465</v>
          </cell>
          <cell r="G386">
            <v>0</v>
          </cell>
        </row>
        <row r="387">
          <cell r="F387">
            <v>43190</v>
          </cell>
          <cell r="G387">
            <v>0</v>
          </cell>
        </row>
        <row r="388">
          <cell r="F388">
            <v>0</v>
          </cell>
          <cell r="G388">
            <v>0</v>
          </cell>
        </row>
        <row r="389">
          <cell r="F389">
            <v>0</v>
          </cell>
          <cell r="G389">
            <v>0</v>
          </cell>
        </row>
        <row r="390">
          <cell r="F390">
            <v>0</v>
          </cell>
          <cell r="G390">
            <v>0</v>
          </cell>
        </row>
        <row r="391">
          <cell r="F391">
            <v>43190</v>
          </cell>
          <cell r="G391">
            <v>0</v>
          </cell>
        </row>
        <row r="392">
          <cell r="F392">
            <v>0</v>
          </cell>
          <cell r="G392">
            <v>0</v>
          </cell>
        </row>
        <row r="393">
          <cell r="F393">
            <v>0</v>
          </cell>
          <cell r="G393">
            <v>0</v>
          </cell>
        </row>
        <row r="394">
          <cell r="F394">
            <v>0</v>
          </cell>
          <cell r="G394">
            <v>0</v>
          </cell>
        </row>
        <row r="395">
          <cell r="F395">
            <v>43281</v>
          </cell>
          <cell r="G395">
            <v>0</v>
          </cell>
        </row>
        <row r="396">
          <cell r="F396">
            <v>43281</v>
          </cell>
          <cell r="G396">
            <v>0</v>
          </cell>
        </row>
        <row r="397">
          <cell r="F397">
            <v>43190</v>
          </cell>
          <cell r="G397">
            <v>0</v>
          </cell>
        </row>
        <row r="398">
          <cell r="F398">
            <v>0</v>
          </cell>
          <cell r="G398">
            <v>0</v>
          </cell>
        </row>
        <row r="399">
          <cell r="F399">
            <v>43830</v>
          </cell>
          <cell r="G399">
            <v>0</v>
          </cell>
        </row>
        <row r="400">
          <cell r="F400">
            <v>43100</v>
          </cell>
          <cell r="G400">
            <v>0</v>
          </cell>
        </row>
        <row r="401">
          <cell r="F401">
            <v>43190</v>
          </cell>
          <cell r="G401">
            <v>0</v>
          </cell>
        </row>
        <row r="402">
          <cell r="F402">
            <v>43465</v>
          </cell>
          <cell r="G402">
            <v>0</v>
          </cell>
        </row>
        <row r="403">
          <cell r="F403">
            <v>0</v>
          </cell>
          <cell r="G403">
            <v>0</v>
          </cell>
        </row>
        <row r="404">
          <cell r="F404">
            <v>43830</v>
          </cell>
          <cell r="G404">
            <v>0</v>
          </cell>
        </row>
        <row r="405">
          <cell r="F405">
            <v>43830</v>
          </cell>
          <cell r="G405">
            <v>0</v>
          </cell>
        </row>
        <row r="406">
          <cell r="F406">
            <v>43830</v>
          </cell>
          <cell r="G406">
            <v>0</v>
          </cell>
        </row>
        <row r="407">
          <cell r="F407">
            <v>43830</v>
          </cell>
          <cell r="G407">
            <v>0</v>
          </cell>
        </row>
        <row r="408">
          <cell r="F408">
            <v>0</v>
          </cell>
          <cell r="G408">
            <v>0</v>
          </cell>
        </row>
        <row r="409">
          <cell r="F409">
            <v>44561</v>
          </cell>
          <cell r="G409">
            <v>0</v>
          </cell>
        </row>
        <row r="410">
          <cell r="F410">
            <v>43100</v>
          </cell>
          <cell r="G410">
            <v>0</v>
          </cell>
        </row>
        <row r="411">
          <cell r="F411">
            <v>0</v>
          </cell>
          <cell r="G411">
            <v>0</v>
          </cell>
        </row>
        <row r="412">
          <cell r="F412">
            <v>43190</v>
          </cell>
          <cell r="G412">
            <v>0</v>
          </cell>
        </row>
        <row r="413">
          <cell r="F413">
            <v>0</v>
          </cell>
          <cell r="G413">
            <v>0</v>
          </cell>
        </row>
        <row r="414">
          <cell r="F414">
            <v>0</v>
          </cell>
          <cell r="G414">
            <v>0</v>
          </cell>
        </row>
        <row r="415">
          <cell r="F415">
            <v>44196</v>
          </cell>
          <cell r="G415">
            <v>0</v>
          </cell>
        </row>
        <row r="416">
          <cell r="F416">
            <v>44196</v>
          </cell>
          <cell r="G416">
            <v>0</v>
          </cell>
        </row>
        <row r="417">
          <cell r="F417">
            <v>44196</v>
          </cell>
          <cell r="G417">
            <v>0</v>
          </cell>
        </row>
        <row r="418">
          <cell r="F418">
            <v>0</v>
          </cell>
          <cell r="G418">
            <v>0</v>
          </cell>
        </row>
        <row r="419">
          <cell r="F419">
            <v>0</v>
          </cell>
          <cell r="G419">
            <v>0</v>
          </cell>
        </row>
        <row r="420">
          <cell r="F420">
            <v>0</v>
          </cell>
          <cell r="G420">
            <v>0</v>
          </cell>
        </row>
        <row r="421">
          <cell r="F421">
            <v>43190</v>
          </cell>
          <cell r="G421">
            <v>0</v>
          </cell>
        </row>
        <row r="422">
          <cell r="F422">
            <v>0</v>
          </cell>
          <cell r="G422">
            <v>0</v>
          </cell>
        </row>
        <row r="423">
          <cell r="F423">
            <v>43738</v>
          </cell>
          <cell r="G423">
            <v>0</v>
          </cell>
        </row>
        <row r="424">
          <cell r="F424">
            <v>0</v>
          </cell>
          <cell r="G424">
            <v>0</v>
          </cell>
        </row>
        <row r="425">
          <cell r="F425">
            <v>0</v>
          </cell>
          <cell r="G425">
            <v>0</v>
          </cell>
        </row>
        <row r="426">
          <cell r="F426">
            <v>44561</v>
          </cell>
          <cell r="G426">
            <v>0</v>
          </cell>
        </row>
        <row r="427">
          <cell r="F427">
            <v>43646</v>
          </cell>
          <cell r="G427">
            <v>0</v>
          </cell>
        </row>
        <row r="428">
          <cell r="F428">
            <v>44469</v>
          </cell>
          <cell r="G428">
            <v>0</v>
          </cell>
        </row>
        <row r="429">
          <cell r="F429">
            <v>0</v>
          </cell>
          <cell r="G429">
            <v>0</v>
          </cell>
        </row>
        <row r="430">
          <cell r="F430">
            <v>44196</v>
          </cell>
          <cell r="G430">
            <v>0</v>
          </cell>
        </row>
        <row r="431">
          <cell r="F431">
            <v>0</v>
          </cell>
          <cell r="G431">
            <v>0</v>
          </cell>
        </row>
        <row r="432">
          <cell r="F432">
            <v>0</v>
          </cell>
          <cell r="G432">
            <v>0</v>
          </cell>
        </row>
        <row r="433">
          <cell r="F433">
            <v>44196</v>
          </cell>
          <cell r="G433">
            <v>0</v>
          </cell>
        </row>
        <row r="434">
          <cell r="F434">
            <v>0</v>
          </cell>
          <cell r="G434">
            <v>0</v>
          </cell>
        </row>
        <row r="435">
          <cell r="F435">
            <v>43830</v>
          </cell>
          <cell r="G435">
            <v>0</v>
          </cell>
        </row>
        <row r="436">
          <cell r="F436">
            <v>43830</v>
          </cell>
          <cell r="G436">
            <v>0</v>
          </cell>
        </row>
        <row r="437">
          <cell r="F437">
            <v>44196</v>
          </cell>
          <cell r="G437">
            <v>0</v>
          </cell>
        </row>
        <row r="438">
          <cell r="F438">
            <v>0</v>
          </cell>
          <cell r="G438">
            <v>0</v>
          </cell>
        </row>
        <row r="439">
          <cell r="F439">
            <v>0</v>
          </cell>
          <cell r="G439">
            <v>0</v>
          </cell>
        </row>
        <row r="440">
          <cell r="F440">
            <v>44561</v>
          </cell>
          <cell r="G440">
            <v>0</v>
          </cell>
        </row>
        <row r="441">
          <cell r="F441">
            <v>0</v>
          </cell>
          <cell r="G441">
            <v>0</v>
          </cell>
        </row>
        <row r="442">
          <cell r="F442">
            <v>0</v>
          </cell>
          <cell r="G442">
            <v>42370</v>
          </cell>
        </row>
        <row r="443">
          <cell r="F443">
            <v>0</v>
          </cell>
          <cell r="G443">
            <v>42132</v>
          </cell>
        </row>
        <row r="444">
          <cell r="F444">
            <v>0</v>
          </cell>
          <cell r="G444">
            <v>42552</v>
          </cell>
        </row>
        <row r="445">
          <cell r="F445">
            <v>0</v>
          </cell>
          <cell r="G445">
            <v>42132</v>
          </cell>
        </row>
        <row r="446">
          <cell r="F446">
            <v>0</v>
          </cell>
          <cell r="G446">
            <v>42132</v>
          </cell>
        </row>
        <row r="447">
          <cell r="F447">
            <v>0</v>
          </cell>
          <cell r="G447">
            <v>42132</v>
          </cell>
        </row>
        <row r="448">
          <cell r="F448">
            <v>0</v>
          </cell>
          <cell r="G448">
            <v>42370</v>
          </cell>
        </row>
        <row r="449">
          <cell r="F449">
            <v>0</v>
          </cell>
          <cell r="G449">
            <v>42370</v>
          </cell>
        </row>
        <row r="450">
          <cell r="F450">
            <v>0</v>
          </cell>
          <cell r="G450">
            <v>42370</v>
          </cell>
        </row>
        <row r="451">
          <cell r="F451">
            <v>0</v>
          </cell>
          <cell r="G451">
            <v>42005</v>
          </cell>
        </row>
        <row r="452">
          <cell r="F452">
            <v>0</v>
          </cell>
          <cell r="G452">
            <v>42736</v>
          </cell>
        </row>
        <row r="453">
          <cell r="F453">
            <v>0</v>
          </cell>
          <cell r="G453">
            <v>42736</v>
          </cell>
        </row>
        <row r="454">
          <cell r="F454">
            <v>0</v>
          </cell>
          <cell r="G454">
            <v>42278</v>
          </cell>
        </row>
        <row r="455">
          <cell r="F455">
            <v>0</v>
          </cell>
          <cell r="G455">
            <v>42278</v>
          </cell>
        </row>
        <row r="456">
          <cell r="F456">
            <v>0</v>
          </cell>
          <cell r="G456">
            <v>42370</v>
          </cell>
        </row>
        <row r="457">
          <cell r="F457">
            <v>0</v>
          </cell>
          <cell r="G457">
            <v>42370</v>
          </cell>
        </row>
        <row r="458">
          <cell r="F458">
            <v>0</v>
          </cell>
          <cell r="G458">
            <v>42126</v>
          </cell>
        </row>
        <row r="459">
          <cell r="F459">
            <v>0</v>
          </cell>
          <cell r="G459">
            <v>42132</v>
          </cell>
        </row>
        <row r="460">
          <cell r="F460">
            <v>0</v>
          </cell>
          <cell r="G460">
            <v>42552</v>
          </cell>
        </row>
        <row r="461">
          <cell r="F461">
            <v>0</v>
          </cell>
          <cell r="G461">
            <v>42736</v>
          </cell>
        </row>
        <row r="462">
          <cell r="F462">
            <v>0</v>
          </cell>
          <cell r="G462">
            <v>42736</v>
          </cell>
        </row>
        <row r="463">
          <cell r="F463">
            <v>0</v>
          </cell>
          <cell r="G463">
            <v>42370</v>
          </cell>
        </row>
        <row r="464">
          <cell r="F464">
            <v>0</v>
          </cell>
          <cell r="G464">
            <v>42736</v>
          </cell>
        </row>
        <row r="465">
          <cell r="F465">
            <v>0</v>
          </cell>
          <cell r="G465">
            <v>42736</v>
          </cell>
        </row>
        <row r="466">
          <cell r="F466">
            <v>0</v>
          </cell>
          <cell r="G466">
            <v>42736</v>
          </cell>
        </row>
        <row r="467">
          <cell r="F467">
            <v>0</v>
          </cell>
          <cell r="G467">
            <v>42736</v>
          </cell>
        </row>
        <row r="468">
          <cell r="F468">
            <v>0</v>
          </cell>
          <cell r="G468">
            <v>42370</v>
          </cell>
        </row>
        <row r="469">
          <cell r="F469">
            <v>0</v>
          </cell>
          <cell r="G469">
            <v>42736</v>
          </cell>
        </row>
        <row r="470">
          <cell r="F470">
            <v>0</v>
          </cell>
          <cell r="G470">
            <v>42126</v>
          </cell>
        </row>
        <row r="471">
          <cell r="F471">
            <v>0</v>
          </cell>
          <cell r="G471">
            <v>42736</v>
          </cell>
        </row>
        <row r="472">
          <cell r="F472">
            <v>0</v>
          </cell>
          <cell r="G472">
            <v>0</v>
          </cell>
        </row>
        <row r="473">
          <cell r="F473">
            <v>0</v>
          </cell>
          <cell r="G473">
            <v>42736</v>
          </cell>
        </row>
        <row r="474">
          <cell r="F474">
            <v>0</v>
          </cell>
          <cell r="G474">
            <v>42736</v>
          </cell>
        </row>
        <row r="475">
          <cell r="F475">
            <v>0</v>
          </cell>
          <cell r="G475">
            <v>42736</v>
          </cell>
        </row>
        <row r="476">
          <cell r="F476">
            <v>0</v>
          </cell>
          <cell r="G476">
            <v>42736</v>
          </cell>
        </row>
        <row r="477">
          <cell r="F477">
            <v>0</v>
          </cell>
          <cell r="G477">
            <v>42736</v>
          </cell>
        </row>
        <row r="478">
          <cell r="F478">
            <v>0</v>
          </cell>
          <cell r="G478">
            <v>42736</v>
          </cell>
        </row>
        <row r="479">
          <cell r="F479">
            <v>0</v>
          </cell>
          <cell r="G479" t="str">
            <v/>
          </cell>
        </row>
        <row r="480">
          <cell r="F480">
            <v>0</v>
          </cell>
          <cell r="G480">
            <v>42736</v>
          </cell>
        </row>
        <row r="481">
          <cell r="F481">
            <v>0</v>
          </cell>
          <cell r="G481">
            <v>42126</v>
          </cell>
        </row>
        <row r="482">
          <cell r="F482">
            <v>0</v>
          </cell>
          <cell r="G482">
            <v>42736</v>
          </cell>
        </row>
        <row r="483">
          <cell r="F483">
            <v>0</v>
          </cell>
          <cell r="G483" t="str">
            <v/>
          </cell>
        </row>
        <row r="484">
          <cell r="F484">
            <v>0</v>
          </cell>
          <cell r="G484">
            <v>42736</v>
          </cell>
        </row>
        <row r="485">
          <cell r="F485">
            <v>0</v>
          </cell>
          <cell r="G485">
            <v>42126</v>
          </cell>
        </row>
        <row r="486">
          <cell r="F486">
            <v>0</v>
          </cell>
          <cell r="G486">
            <v>42126</v>
          </cell>
        </row>
        <row r="487">
          <cell r="F487">
            <v>0</v>
          </cell>
          <cell r="G487">
            <v>42370</v>
          </cell>
        </row>
        <row r="488">
          <cell r="F488">
            <v>0</v>
          </cell>
          <cell r="G488" t="str">
            <v/>
          </cell>
        </row>
        <row r="489">
          <cell r="F489">
            <v>0</v>
          </cell>
          <cell r="G489">
            <v>42370</v>
          </cell>
        </row>
        <row r="490">
          <cell r="F490">
            <v>0</v>
          </cell>
          <cell r="G490">
            <v>42370</v>
          </cell>
        </row>
        <row r="491">
          <cell r="F491">
            <v>0</v>
          </cell>
          <cell r="G491">
            <v>42370</v>
          </cell>
        </row>
        <row r="492">
          <cell r="F492">
            <v>0</v>
          </cell>
          <cell r="G492">
            <v>42370</v>
          </cell>
        </row>
        <row r="493">
          <cell r="F493">
            <v>0</v>
          </cell>
          <cell r="G493">
            <v>42370</v>
          </cell>
        </row>
        <row r="494">
          <cell r="F494">
            <v>0</v>
          </cell>
          <cell r="G494" t="str">
            <v/>
          </cell>
        </row>
        <row r="495">
          <cell r="F495">
            <v>0</v>
          </cell>
          <cell r="G495" t="str">
            <v/>
          </cell>
        </row>
        <row r="496">
          <cell r="F496">
            <v>0</v>
          </cell>
          <cell r="G496">
            <v>42370</v>
          </cell>
        </row>
        <row r="497">
          <cell r="F497">
            <v>0</v>
          </cell>
          <cell r="G497">
            <v>42370</v>
          </cell>
        </row>
        <row r="498">
          <cell r="F498">
            <v>0</v>
          </cell>
          <cell r="G498">
            <v>42370</v>
          </cell>
        </row>
        <row r="499">
          <cell r="F499">
            <v>0</v>
          </cell>
          <cell r="G499">
            <v>42370</v>
          </cell>
        </row>
        <row r="500">
          <cell r="F500">
            <v>0</v>
          </cell>
          <cell r="G500">
            <v>42370</v>
          </cell>
        </row>
        <row r="501">
          <cell r="F501">
            <v>0</v>
          </cell>
          <cell r="G501">
            <v>42133</v>
          </cell>
        </row>
        <row r="502">
          <cell r="F502">
            <v>0</v>
          </cell>
          <cell r="G502">
            <v>42370</v>
          </cell>
        </row>
        <row r="503">
          <cell r="F503">
            <v>0</v>
          </cell>
          <cell r="G503">
            <v>42370</v>
          </cell>
        </row>
        <row r="504">
          <cell r="F504">
            <v>0</v>
          </cell>
          <cell r="G504">
            <v>42370</v>
          </cell>
        </row>
        <row r="505">
          <cell r="F505">
            <v>0</v>
          </cell>
          <cell r="G505">
            <v>42370</v>
          </cell>
        </row>
        <row r="506">
          <cell r="F506">
            <v>0</v>
          </cell>
          <cell r="G506">
            <v>42370</v>
          </cell>
        </row>
        <row r="507">
          <cell r="F507">
            <v>0</v>
          </cell>
          <cell r="G507">
            <v>42370</v>
          </cell>
        </row>
        <row r="508">
          <cell r="F508">
            <v>0</v>
          </cell>
          <cell r="G508">
            <v>42370</v>
          </cell>
        </row>
        <row r="509">
          <cell r="F509">
            <v>0</v>
          </cell>
          <cell r="G509">
            <v>42370</v>
          </cell>
        </row>
        <row r="510">
          <cell r="F510">
            <v>0</v>
          </cell>
          <cell r="G510">
            <v>42132</v>
          </cell>
        </row>
        <row r="511">
          <cell r="F511">
            <v>0</v>
          </cell>
          <cell r="G511">
            <v>42370</v>
          </cell>
        </row>
        <row r="512">
          <cell r="F512">
            <v>0</v>
          </cell>
          <cell r="G512">
            <v>42370</v>
          </cell>
        </row>
        <row r="513">
          <cell r="F513">
            <v>0</v>
          </cell>
          <cell r="G513">
            <v>42370</v>
          </cell>
        </row>
        <row r="514">
          <cell r="F514">
            <v>0</v>
          </cell>
          <cell r="G514">
            <v>42370</v>
          </cell>
        </row>
        <row r="515">
          <cell r="F515">
            <v>0</v>
          </cell>
          <cell r="G515">
            <v>42370</v>
          </cell>
        </row>
        <row r="516">
          <cell r="F516">
            <v>0</v>
          </cell>
          <cell r="G516">
            <v>42370</v>
          </cell>
        </row>
        <row r="517">
          <cell r="F517">
            <v>0</v>
          </cell>
          <cell r="G517">
            <v>42370</v>
          </cell>
        </row>
        <row r="518">
          <cell r="F518">
            <v>0</v>
          </cell>
          <cell r="G518">
            <v>42126</v>
          </cell>
        </row>
        <row r="519">
          <cell r="F519">
            <v>0</v>
          </cell>
          <cell r="G519">
            <v>42552</v>
          </cell>
        </row>
        <row r="520">
          <cell r="F520">
            <v>0</v>
          </cell>
          <cell r="G520">
            <v>42736</v>
          </cell>
        </row>
        <row r="521">
          <cell r="F521">
            <v>0</v>
          </cell>
          <cell r="G521">
            <v>42736</v>
          </cell>
        </row>
        <row r="522">
          <cell r="F522">
            <v>0</v>
          </cell>
          <cell r="G522">
            <v>42126</v>
          </cell>
        </row>
        <row r="523">
          <cell r="F523">
            <v>0</v>
          </cell>
          <cell r="G523">
            <v>42552</v>
          </cell>
        </row>
        <row r="524">
          <cell r="F524">
            <v>0</v>
          </cell>
          <cell r="G524">
            <v>42552</v>
          </cell>
        </row>
        <row r="525">
          <cell r="F525">
            <v>0</v>
          </cell>
          <cell r="G525">
            <v>42736</v>
          </cell>
        </row>
        <row r="526">
          <cell r="F526">
            <v>0</v>
          </cell>
          <cell r="G526">
            <v>42370</v>
          </cell>
        </row>
        <row r="527">
          <cell r="F527">
            <v>0</v>
          </cell>
          <cell r="G527">
            <v>42370</v>
          </cell>
        </row>
        <row r="528">
          <cell r="F528">
            <v>0</v>
          </cell>
          <cell r="G528">
            <v>42736</v>
          </cell>
        </row>
        <row r="529">
          <cell r="F529">
            <v>0</v>
          </cell>
          <cell r="G529">
            <v>42736</v>
          </cell>
        </row>
        <row r="530">
          <cell r="F530">
            <v>0</v>
          </cell>
          <cell r="G530">
            <v>42736</v>
          </cell>
        </row>
        <row r="531">
          <cell r="F531">
            <v>0</v>
          </cell>
          <cell r="G531">
            <v>42736</v>
          </cell>
        </row>
        <row r="532">
          <cell r="F532">
            <v>0</v>
          </cell>
          <cell r="G532" t="str">
            <v/>
          </cell>
        </row>
        <row r="533">
          <cell r="F533">
            <v>0</v>
          </cell>
          <cell r="G533">
            <v>42370</v>
          </cell>
        </row>
        <row r="534">
          <cell r="F534">
            <v>0</v>
          </cell>
          <cell r="G534">
            <v>42370</v>
          </cell>
        </row>
        <row r="535">
          <cell r="F535">
            <v>0</v>
          </cell>
          <cell r="G535">
            <v>42370</v>
          </cell>
        </row>
        <row r="536">
          <cell r="F536">
            <v>0</v>
          </cell>
          <cell r="G536">
            <v>42736</v>
          </cell>
        </row>
        <row r="537">
          <cell r="F537">
            <v>0</v>
          </cell>
          <cell r="G537">
            <v>42370</v>
          </cell>
        </row>
        <row r="538">
          <cell r="F538">
            <v>0</v>
          </cell>
          <cell r="G538">
            <v>42736</v>
          </cell>
        </row>
        <row r="539">
          <cell r="F539">
            <v>0</v>
          </cell>
          <cell r="G539">
            <v>42736</v>
          </cell>
        </row>
        <row r="540">
          <cell r="F540">
            <v>0</v>
          </cell>
          <cell r="G540">
            <v>42370</v>
          </cell>
        </row>
        <row r="541">
          <cell r="F541">
            <v>0</v>
          </cell>
          <cell r="G541">
            <v>42552</v>
          </cell>
        </row>
        <row r="542">
          <cell r="F542">
            <v>0</v>
          </cell>
          <cell r="G542">
            <v>42552</v>
          </cell>
        </row>
        <row r="543">
          <cell r="F543">
            <v>0</v>
          </cell>
          <cell r="G543">
            <v>42736</v>
          </cell>
        </row>
        <row r="544">
          <cell r="F544">
            <v>0</v>
          </cell>
          <cell r="G544">
            <v>42370</v>
          </cell>
        </row>
        <row r="545">
          <cell r="F545">
            <v>0</v>
          </cell>
          <cell r="G545">
            <v>42370</v>
          </cell>
        </row>
        <row r="546">
          <cell r="F546">
            <v>0</v>
          </cell>
          <cell r="G546">
            <v>42736</v>
          </cell>
        </row>
        <row r="547">
          <cell r="F547">
            <v>0</v>
          </cell>
          <cell r="G547">
            <v>42736</v>
          </cell>
        </row>
        <row r="548">
          <cell r="F548">
            <v>0</v>
          </cell>
          <cell r="G548">
            <v>42736</v>
          </cell>
        </row>
        <row r="549">
          <cell r="F549">
            <v>0</v>
          </cell>
          <cell r="G549">
            <v>42461</v>
          </cell>
        </row>
        <row r="550">
          <cell r="F550">
            <v>0</v>
          </cell>
          <cell r="G550">
            <v>42736</v>
          </cell>
        </row>
        <row r="551">
          <cell r="F551">
            <v>0</v>
          </cell>
          <cell r="G551">
            <v>42736</v>
          </cell>
        </row>
        <row r="552">
          <cell r="F552">
            <v>0</v>
          </cell>
          <cell r="G552">
            <v>42370</v>
          </cell>
        </row>
        <row r="553">
          <cell r="F553">
            <v>0</v>
          </cell>
          <cell r="G553">
            <v>42370</v>
          </cell>
        </row>
        <row r="554">
          <cell r="F554">
            <v>0</v>
          </cell>
          <cell r="G554">
            <v>42736</v>
          </cell>
        </row>
        <row r="555">
          <cell r="F555">
            <v>0</v>
          </cell>
          <cell r="G555">
            <v>42132</v>
          </cell>
        </row>
        <row r="556">
          <cell r="F556">
            <v>0</v>
          </cell>
          <cell r="G556">
            <v>42132</v>
          </cell>
        </row>
        <row r="557">
          <cell r="F557">
            <v>0</v>
          </cell>
          <cell r="G557">
            <v>42370</v>
          </cell>
        </row>
        <row r="558">
          <cell r="F558">
            <v>0</v>
          </cell>
          <cell r="G558">
            <v>42461</v>
          </cell>
        </row>
        <row r="559">
          <cell r="F559">
            <v>0</v>
          </cell>
          <cell r="G559">
            <v>42736</v>
          </cell>
        </row>
        <row r="560">
          <cell r="F560">
            <v>0</v>
          </cell>
          <cell r="G560">
            <v>42132</v>
          </cell>
        </row>
        <row r="561">
          <cell r="F561">
            <v>0</v>
          </cell>
          <cell r="G561">
            <v>42005</v>
          </cell>
        </row>
        <row r="562">
          <cell r="F562">
            <v>0</v>
          </cell>
          <cell r="G562">
            <v>42552</v>
          </cell>
        </row>
        <row r="563">
          <cell r="F563">
            <v>0</v>
          </cell>
          <cell r="G563">
            <v>42005</v>
          </cell>
        </row>
        <row r="564">
          <cell r="F564">
            <v>0</v>
          </cell>
          <cell r="G564">
            <v>42552</v>
          </cell>
        </row>
        <row r="565">
          <cell r="F565">
            <v>0</v>
          </cell>
          <cell r="G565">
            <v>42128</v>
          </cell>
        </row>
        <row r="566">
          <cell r="F566">
            <v>0</v>
          </cell>
          <cell r="G566">
            <v>42129</v>
          </cell>
        </row>
        <row r="567">
          <cell r="F567">
            <v>0</v>
          </cell>
          <cell r="G567">
            <v>42126</v>
          </cell>
        </row>
        <row r="568">
          <cell r="F568">
            <v>0</v>
          </cell>
          <cell r="G568">
            <v>42127</v>
          </cell>
        </row>
        <row r="569">
          <cell r="F569">
            <v>0</v>
          </cell>
          <cell r="G569">
            <v>42370</v>
          </cell>
        </row>
        <row r="570">
          <cell r="F570">
            <v>0</v>
          </cell>
          <cell r="G570">
            <v>42370</v>
          </cell>
        </row>
        <row r="571">
          <cell r="F571">
            <v>0</v>
          </cell>
          <cell r="G571">
            <v>42736</v>
          </cell>
        </row>
        <row r="572">
          <cell r="F572">
            <v>0</v>
          </cell>
          <cell r="G572" t="str">
            <v/>
          </cell>
        </row>
        <row r="573">
          <cell r="F573">
            <v>0</v>
          </cell>
          <cell r="G573">
            <v>42736</v>
          </cell>
        </row>
        <row r="574">
          <cell r="F574">
            <v>0</v>
          </cell>
          <cell r="G574">
            <v>42132</v>
          </cell>
        </row>
        <row r="575">
          <cell r="F575">
            <v>0</v>
          </cell>
          <cell r="G575">
            <v>42132</v>
          </cell>
        </row>
        <row r="576">
          <cell r="F576">
            <v>0</v>
          </cell>
          <cell r="G576">
            <v>42126</v>
          </cell>
        </row>
        <row r="577">
          <cell r="F577">
            <v>0</v>
          </cell>
          <cell r="G577">
            <v>42005</v>
          </cell>
        </row>
        <row r="578">
          <cell r="F578">
            <v>0</v>
          </cell>
          <cell r="G578">
            <v>42370</v>
          </cell>
        </row>
        <row r="579">
          <cell r="F579">
            <v>0</v>
          </cell>
          <cell r="G579">
            <v>42370</v>
          </cell>
        </row>
        <row r="580">
          <cell r="F580">
            <v>0</v>
          </cell>
          <cell r="G580">
            <v>42132</v>
          </cell>
        </row>
        <row r="581">
          <cell r="F581">
            <v>0</v>
          </cell>
          <cell r="G581">
            <v>42132</v>
          </cell>
        </row>
        <row r="582">
          <cell r="F582">
            <v>0</v>
          </cell>
          <cell r="G582">
            <v>42370</v>
          </cell>
        </row>
        <row r="583">
          <cell r="F583">
            <v>0</v>
          </cell>
          <cell r="G583">
            <v>42370</v>
          </cell>
        </row>
        <row r="584">
          <cell r="F584">
            <v>0</v>
          </cell>
          <cell r="G584">
            <v>42132</v>
          </cell>
        </row>
        <row r="585">
          <cell r="F585">
            <v>0</v>
          </cell>
          <cell r="G585">
            <v>42132</v>
          </cell>
        </row>
        <row r="586">
          <cell r="F586">
            <v>0</v>
          </cell>
          <cell r="G586">
            <v>42132</v>
          </cell>
        </row>
        <row r="587">
          <cell r="F587">
            <v>0</v>
          </cell>
          <cell r="G587">
            <v>42132</v>
          </cell>
        </row>
        <row r="588">
          <cell r="F588">
            <v>0</v>
          </cell>
          <cell r="G588">
            <v>42132</v>
          </cell>
        </row>
        <row r="589">
          <cell r="F589">
            <v>0</v>
          </cell>
          <cell r="G589">
            <v>42132</v>
          </cell>
        </row>
        <row r="590">
          <cell r="F590">
            <v>0</v>
          </cell>
          <cell r="G590">
            <v>42132</v>
          </cell>
        </row>
        <row r="591">
          <cell r="F591">
            <v>0</v>
          </cell>
          <cell r="G591">
            <v>42370</v>
          </cell>
        </row>
        <row r="592">
          <cell r="F592">
            <v>0</v>
          </cell>
          <cell r="G592">
            <v>42370</v>
          </cell>
        </row>
        <row r="593">
          <cell r="F593">
            <v>0</v>
          </cell>
          <cell r="G593">
            <v>42370</v>
          </cell>
        </row>
        <row r="594">
          <cell r="F594">
            <v>0</v>
          </cell>
          <cell r="G594">
            <v>42132</v>
          </cell>
        </row>
        <row r="595">
          <cell r="F595">
            <v>0</v>
          </cell>
          <cell r="G595">
            <v>42370</v>
          </cell>
        </row>
        <row r="596">
          <cell r="F596">
            <v>0</v>
          </cell>
          <cell r="G596">
            <v>42370</v>
          </cell>
        </row>
        <row r="597">
          <cell r="F597">
            <v>0</v>
          </cell>
          <cell r="G597">
            <v>42132</v>
          </cell>
        </row>
        <row r="598">
          <cell r="F598">
            <v>0</v>
          </cell>
          <cell r="G598">
            <v>42132</v>
          </cell>
        </row>
        <row r="599">
          <cell r="F599">
            <v>0</v>
          </cell>
          <cell r="G599">
            <v>42132</v>
          </cell>
        </row>
        <row r="600">
          <cell r="F600">
            <v>0</v>
          </cell>
          <cell r="G600">
            <v>42132</v>
          </cell>
        </row>
        <row r="601">
          <cell r="F601">
            <v>0</v>
          </cell>
          <cell r="G601">
            <v>42370</v>
          </cell>
        </row>
        <row r="602">
          <cell r="F602">
            <v>0</v>
          </cell>
          <cell r="G602">
            <v>42370</v>
          </cell>
        </row>
        <row r="603">
          <cell r="F603">
            <v>0</v>
          </cell>
          <cell r="G603">
            <v>42126</v>
          </cell>
        </row>
        <row r="604">
          <cell r="F604">
            <v>0</v>
          </cell>
          <cell r="G604">
            <v>42736</v>
          </cell>
        </row>
        <row r="605">
          <cell r="F605">
            <v>0</v>
          </cell>
          <cell r="G605">
            <v>42132</v>
          </cell>
        </row>
        <row r="606">
          <cell r="F606">
            <v>0</v>
          </cell>
          <cell r="G606">
            <v>42126</v>
          </cell>
        </row>
        <row r="607">
          <cell r="F607">
            <v>0</v>
          </cell>
          <cell r="G607">
            <v>42126</v>
          </cell>
        </row>
        <row r="608">
          <cell r="F608">
            <v>0</v>
          </cell>
          <cell r="G608">
            <v>42370</v>
          </cell>
        </row>
        <row r="609">
          <cell r="F609">
            <v>0</v>
          </cell>
          <cell r="G609">
            <v>42370</v>
          </cell>
        </row>
        <row r="610">
          <cell r="F610">
            <v>0</v>
          </cell>
          <cell r="G610">
            <v>42370</v>
          </cell>
        </row>
        <row r="611">
          <cell r="F611">
            <v>0</v>
          </cell>
          <cell r="G611">
            <v>42370</v>
          </cell>
        </row>
        <row r="612">
          <cell r="F612">
            <v>0</v>
          </cell>
          <cell r="G612">
            <v>42126</v>
          </cell>
        </row>
        <row r="613">
          <cell r="F613">
            <v>0</v>
          </cell>
          <cell r="G613">
            <v>42736</v>
          </cell>
        </row>
        <row r="614">
          <cell r="F614">
            <v>0</v>
          </cell>
          <cell r="G614">
            <v>42736</v>
          </cell>
        </row>
        <row r="615">
          <cell r="F615">
            <v>0</v>
          </cell>
          <cell r="G615">
            <v>42370</v>
          </cell>
        </row>
        <row r="616">
          <cell r="F616">
            <v>0</v>
          </cell>
          <cell r="G616">
            <v>42370</v>
          </cell>
        </row>
        <row r="617">
          <cell r="F617">
            <v>0</v>
          </cell>
          <cell r="G617">
            <v>42370</v>
          </cell>
        </row>
        <row r="618">
          <cell r="F618">
            <v>0</v>
          </cell>
          <cell r="G618">
            <v>42370</v>
          </cell>
        </row>
        <row r="619">
          <cell r="F619">
            <v>0</v>
          </cell>
          <cell r="G619">
            <v>42370</v>
          </cell>
        </row>
        <row r="620">
          <cell r="F620">
            <v>0</v>
          </cell>
          <cell r="G620">
            <v>42370</v>
          </cell>
        </row>
        <row r="621">
          <cell r="F621">
            <v>0</v>
          </cell>
          <cell r="G621">
            <v>42370</v>
          </cell>
        </row>
        <row r="622">
          <cell r="F622">
            <v>0</v>
          </cell>
          <cell r="G622">
            <v>42736</v>
          </cell>
        </row>
        <row r="623">
          <cell r="F623">
            <v>0</v>
          </cell>
          <cell r="G623">
            <v>42736</v>
          </cell>
        </row>
        <row r="624">
          <cell r="F624">
            <v>0</v>
          </cell>
          <cell r="G624">
            <v>42133</v>
          </cell>
        </row>
        <row r="625">
          <cell r="F625">
            <v>0</v>
          </cell>
          <cell r="G625">
            <v>42552</v>
          </cell>
        </row>
        <row r="626">
          <cell r="F626">
            <v>0</v>
          </cell>
          <cell r="G626">
            <v>42370</v>
          </cell>
        </row>
        <row r="627">
          <cell r="F627">
            <v>0</v>
          </cell>
          <cell r="G627">
            <v>42736</v>
          </cell>
        </row>
        <row r="628">
          <cell r="F628">
            <v>0</v>
          </cell>
          <cell r="G628">
            <v>42370</v>
          </cell>
        </row>
        <row r="629">
          <cell r="F629">
            <v>0</v>
          </cell>
          <cell r="G629">
            <v>42370</v>
          </cell>
        </row>
        <row r="630">
          <cell r="F630">
            <v>0</v>
          </cell>
          <cell r="G630">
            <v>42552</v>
          </cell>
        </row>
        <row r="631">
          <cell r="F631">
            <v>0</v>
          </cell>
          <cell r="G631">
            <v>42130</v>
          </cell>
        </row>
        <row r="632">
          <cell r="F632">
            <v>0</v>
          </cell>
          <cell r="G632">
            <v>42131</v>
          </cell>
        </row>
        <row r="633">
          <cell r="F633">
            <v>0</v>
          </cell>
          <cell r="G633">
            <v>0</v>
          </cell>
        </row>
        <row r="634">
          <cell r="F634">
            <v>0</v>
          </cell>
          <cell r="G634">
            <v>0</v>
          </cell>
        </row>
        <row r="635">
          <cell r="F635">
            <v>0</v>
          </cell>
          <cell r="G635">
            <v>0</v>
          </cell>
        </row>
        <row r="636">
          <cell r="F636">
            <v>0</v>
          </cell>
          <cell r="G636">
            <v>43466</v>
          </cell>
        </row>
        <row r="637">
          <cell r="F637">
            <v>0</v>
          </cell>
          <cell r="G637">
            <v>43831</v>
          </cell>
        </row>
        <row r="638">
          <cell r="F638">
            <v>0</v>
          </cell>
          <cell r="G638">
            <v>0</v>
          </cell>
        </row>
        <row r="639">
          <cell r="F639">
            <v>0</v>
          </cell>
          <cell r="G639">
            <v>0</v>
          </cell>
        </row>
        <row r="640">
          <cell r="F640">
            <v>0</v>
          </cell>
          <cell r="G640">
            <v>0</v>
          </cell>
        </row>
        <row r="641">
          <cell r="F641">
            <v>0</v>
          </cell>
          <cell r="G641">
            <v>0</v>
          </cell>
        </row>
        <row r="642">
          <cell r="F642">
            <v>0</v>
          </cell>
          <cell r="G642">
            <v>0</v>
          </cell>
        </row>
        <row r="643">
          <cell r="F643">
            <v>0</v>
          </cell>
          <cell r="G643">
            <v>0</v>
          </cell>
        </row>
        <row r="644">
          <cell r="F644">
            <v>0</v>
          </cell>
          <cell r="G644">
            <v>0</v>
          </cell>
        </row>
        <row r="645">
          <cell r="F645">
            <v>0</v>
          </cell>
          <cell r="G645">
            <v>0</v>
          </cell>
        </row>
        <row r="646">
          <cell r="F646">
            <v>0</v>
          </cell>
          <cell r="G646">
            <v>0</v>
          </cell>
        </row>
        <row r="647">
          <cell r="F647">
            <v>0</v>
          </cell>
          <cell r="G647">
            <v>43101</v>
          </cell>
        </row>
        <row r="648">
          <cell r="F648">
            <v>0</v>
          </cell>
          <cell r="G648">
            <v>43466</v>
          </cell>
        </row>
        <row r="649">
          <cell r="F649">
            <v>0</v>
          </cell>
          <cell r="G649">
            <v>0</v>
          </cell>
        </row>
        <row r="650">
          <cell r="F650">
            <v>43008</v>
          </cell>
          <cell r="G650">
            <v>43008</v>
          </cell>
        </row>
        <row r="651">
          <cell r="F651">
            <v>43100</v>
          </cell>
          <cell r="G651">
            <v>43100</v>
          </cell>
        </row>
        <row r="652">
          <cell r="F652">
            <v>0</v>
          </cell>
          <cell r="G652">
            <v>0</v>
          </cell>
        </row>
        <row r="653">
          <cell r="F653">
            <v>0</v>
          </cell>
          <cell r="G653">
            <v>0</v>
          </cell>
        </row>
        <row r="654">
          <cell r="F654">
            <v>0</v>
          </cell>
          <cell r="G654">
            <v>0</v>
          </cell>
        </row>
        <row r="655">
          <cell r="F655">
            <v>0</v>
          </cell>
          <cell r="G655">
            <v>0</v>
          </cell>
        </row>
        <row r="656">
          <cell r="F656">
            <v>0</v>
          </cell>
          <cell r="G656">
            <v>0</v>
          </cell>
        </row>
        <row r="657">
          <cell r="F657">
            <v>0</v>
          </cell>
          <cell r="G657">
            <v>0</v>
          </cell>
        </row>
        <row r="658">
          <cell r="F658">
            <v>43008</v>
          </cell>
          <cell r="G658">
            <v>42278</v>
          </cell>
        </row>
        <row r="659">
          <cell r="F659">
            <v>43008</v>
          </cell>
          <cell r="G659">
            <v>42278</v>
          </cell>
        </row>
        <row r="660">
          <cell r="F660">
            <v>0</v>
          </cell>
          <cell r="G660">
            <v>0</v>
          </cell>
        </row>
        <row r="661">
          <cell r="F661">
            <v>0</v>
          </cell>
          <cell r="G661">
            <v>0</v>
          </cell>
        </row>
        <row r="662">
          <cell r="F662">
            <v>0</v>
          </cell>
          <cell r="G662">
            <v>0</v>
          </cell>
        </row>
        <row r="663">
          <cell r="F663">
            <v>0</v>
          </cell>
          <cell r="G663">
            <v>0</v>
          </cell>
        </row>
        <row r="664">
          <cell r="F664">
            <v>0</v>
          </cell>
          <cell r="G664">
            <v>0</v>
          </cell>
        </row>
        <row r="665">
          <cell r="F665">
            <v>0</v>
          </cell>
          <cell r="G665">
            <v>0</v>
          </cell>
        </row>
        <row r="666">
          <cell r="F666">
            <v>0</v>
          </cell>
          <cell r="G666">
            <v>0</v>
          </cell>
        </row>
        <row r="667">
          <cell r="F667">
            <v>0</v>
          </cell>
          <cell r="G667">
            <v>0</v>
          </cell>
        </row>
        <row r="668">
          <cell r="F668">
            <v>0</v>
          </cell>
          <cell r="G668">
            <v>0</v>
          </cell>
        </row>
        <row r="669">
          <cell r="F669">
            <v>43830</v>
          </cell>
          <cell r="G669">
            <v>0</v>
          </cell>
        </row>
        <row r="670">
          <cell r="F670">
            <v>0</v>
          </cell>
          <cell r="G670">
            <v>0</v>
          </cell>
        </row>
        <row r="671">
          <cell r="F671">
            <v>0</v>
          </cell>
          <cell r="G671">
            <v>0</v>
          </cell>
        </row>
        <row r="672">
          <cell r="F672">
            <v>0</v>
          </cell>
          <cell r="G672">
            <v>0</v>
          </cell>
        </row>
        <row r="673">
          <cell r="F673">
            <v>0</v>
          </cell>
          <cell r="G673">
            <v>0</v>
          </cell>
        </row>
        <row r="674">
          <cell r="F674">
            <v>0</v>
          </cell>
          <cell r="G674">
            <v>0</v>
          </cell>
        </row>
        <row r="675">
          <cell r="F675">
            <v>0</v>
          </cell>
          <cell r="G675">
            <v>0</v>
          </cell>
        </row>
        <row r="676">
          <cell r="F676">
            <v>0</v>
          </cell>
          <cell r="G676">
            <v>0</v>
          </cell>
        </row>
        <row r="677">
          <cell r="F677">
            <v>0</v>
          </cell>
          <cell r="G677">
            <v>0</v>
          </cell>
        </row>
        <row r="678">
          <cell r="F678">
            <v>0</v>
          </cell>
          <cell r="G678">
            <v>0</v>
          </cell>
        </row>
        <row r="679">
          <cell r="F679">
            <v>0</v>
          </cell>
          <cell r="G679">
            <v>0</v>
          </cell>
        </row>
        <row r="680">
          <cell r="F680">
            <v>0</v>
          </cell>
          <cell r="G680">
            <v>0</v>
          </cell>
        </row>
        <row r="681">
          <cell r="F681">
            <v>0</v>
          </cell>
          <cell r="G681">
            <v>0</v>
          </cell>
        </row>
        <row r="682">
          <cell r="F682">
            <v>0</v>
          </cell>
          <cell r="G682">
            <v>0</v>
          </cell>
        </row>
        <row r="683">
          <cell r="F683">
            <v>0</v>
          </cell>
          <cell r="G683">
            <v>0</v>
          </cell>
        </row>
        <row r="684">
          <cell r="F684">
            <v>0</v>
          </cell>
          <cell r="G684">
            <v>0</v>
          </cell>
        </row>
        <row r="685">
          <cell r="F685">
            <v>0</v>
          </cell>
          <cell r="G685">
            <v>0</v>
          </cell>
        </row>
        <row r="686">
          <cell r="F686">
            <v>0</v>
          </cell>
          <cell r="G686">
            <v>0</v>
          </cell>
        </row>
        <row r="687">
          <cell r="F687">
            <v>0</v>
          </cell>
          <cell r="G687">
            <v>0</v>
          </cell>
        </row>
        <row r="688">
          <cell r="F688">
            <v>0</v>
          </cell>
          <cell r="G688">
            <v>0</v>
          </cell>
        </row>
        <row r="689">
          <cell r="F689">
            <v>0</v>
          </cell>
          <cell r="G689">
            <v>0</v>
          </cell>
        </row>
        <row r="690">
          <cell r="F690">
            <v>0</v>
          </cell>
          <cell r="G690">
            <v>0</v>
          </cell>
        </row>
        <row r="691">
          <cell r="F691">
            <v>0</v>
          </cell>
          <cell r="G691">
            <v>0</v>
          </cell>
        </row>
        <row r="692">
          <cell r="F692">
            <v>0</v>
          </cell>
          <cell r="G692">
            <v>0</v>
          </cell>
        </row>
        <row r="693">
          <cell r="F693">
            <v>0</v>
          </cell>
          <cell r="G693">
            <v>0</v>
          </cell>
        </row>
        <row r="694">
          <cell r="F694">
            <v>0</v>
          </cell>
          <cell r="G694">
            <v>0</v>
          </cell>
        </row>
        <row r="695">
          <cell r="F695">
            <v>0</v>
          </cell>
          <cell r="G695">
            <v>0</v>
          </cell>
        </row>
        <row r="696">
          <cell r="F696">
            <v>0</v>
          </cell>
          <cell r="G696">
            <v>0</v>
          </cell>
        </row>
        <row r="697">
          <cell r="F697">
            <v>0</v>
          </cell>
          <cell r="G697">
            <v>0</v>
          </cell>
        </row>
        <row r="698">
          <cell r="F698">
            <v>0</v>
          </cell>
          <cell r="G698">
            <v>0</v>
          </cell>
        </row>
        <row r="699">
          <cell r="F699">
            <v>0</v>
          </cell>
          <cell r="G699">
            <v>0</v>
          </cell>
        </row>
        <row r="700">
          <cell r="F700">
            <v>0</v>
          </cell>
          <cell r="G700">
            <v>0</v>
          </cell>
        </row>
        <row r="701">
          <cell r="F701">
            <v>0</v>
          </cell>
          <cell r="G701">
            <v>0</v>
          </cell>
        </row>
        <row r="702">
          <cell r="F702">
            <v>0</v>
          </cell>
          <cell r="G702">
            <v>0</v>
          </cell>
        </row>
        <row r="703">
          <cell r="F703">
            <v>0</v>
          </cell>
          <cell r="G703">
            <v>0</v>
          </cell>
        </row>
        <row r="704">
          <cell r="F704">
            <v>0</v>
          </cell>
          <cell r="G704">
            <v>0</v>
          </cell>
        </row>
        <row r="705">
          <cell r="F705">
            <v>0</v>
          </cell>
          <cell r="G705">
            <v>0</v>
          </cell>
        </row>
        <row r="706">
          <cell r="F706">
            <v>0</v>
          </cell>
          <cell r="G706">
            <v>0</v>
          </cell>
        </row>
        <row r="707">
          <cell r="F707">
            <v>0</v>
          </cell>
          <cell r="G707">
            <v>0</v>
          </cell>
        </row>
        <row r="708">
          <cell r="F708">
            <v>0</v>
          </cell>
          <cell r="G708">
            <v>0</v>
          </cell>
        </row>
        <row r="709">
          <cell r="F709">
            <v>0</v>
          </cell>
          <cell r="G709">
            <v>0</v>
          </cell>
        </row>
        <row r="710">
          <cell r="F710">
            <v>0</v>
          </cell>
          <cell r="G710">
            <v>0</v>
          </cell>
        </row>
        <row r="711">
          <cell r="F711">
            <v>0</v>
          </cell>
          <cell r="G711">
            <v>0</v>
          </cell>
        </row>
        <row r="712">
          <cell r="F712">
            <v>0</v>
          </cell>
          <cell r="G712">
            <v>0</v>
          </cell>
        </row>
        <row r="718">
          <cell r="F718">
            <v>6</v>
          </cell>
          <cell r="G718">
            <v>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1">
          <cell r="B21" t="str">
            <v>МАЗС</v>
          </cell>
          <cell r="C21" t="str">
            <v>Модуль КПГ</v>
          </cell>
          <cell r="D21" t="str">
            <v>ПАГЗ</v>
          </cell>
          <cell r="E21" t="str">
            <v>В</v>
          </cell>
          <cell r="F21" t="str">
            <v>ВР</v>
          </cell>
          <cell r="G21" t="str">
            <v>НС</v>
          </cell>
          <cell r="H21" t="str">
            <v>ЧИ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J22" t="str">
            <v>Филиал</v>
          </cell>
          <cell r="K22" t="str">
            <v>Vсн-В</v>
          </cell>
          <cell r="L22" t="str">
            <v>Зона</v>
          </cell>
          <cell r="M22" t="str">
            <v>Vсн-НС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J23" t="str">
            <v>Ставрополь</v>
          </cell>
          <cell r="K23">
            <v>9.4999999999999998E-3</v>
          </cell>
          <cell r="L23" t="str">
            <v>Южная</v>
          </cell>
          <cell r="M23">
            <v>8.36</v>
          </cell>
        </row>
        <row r="24">
          <cell r="B24">
            <v>5.0000000000000001E-3</v>
          </cell>
          <cell r="C24">
            <v>5.0000000000000001E-3</v>
          </cell>
          <cell r="D24">
            <v>5.0000000000000001E-3</v>
          </cell>
          <cell r="E24">
            <v>7.4999999999999997E-3</v>
          </cell>
          <cell r="F24">
            <v>7.4999999999999997E-3</v>
          </cell>
          <cell r="G24">
            <v>5.0000000000000001E-3</v>
          </cell>
          <cell r="H24">
            <v>5.0000000000000001E-3</v>
          </cell>
          <cell r="J24" t="str">
            <v>Краснодар</v>
          </cell>
          <cell r="K24">
            <v>9.4999999999999998E-3</v>
          </cell>
          <cell r="L24" t="str">
            <v>Южная</v>
          </cell>
          <cell r="M24">
            <v>8.36</v>
          </cell>
        </row>
        <row r="25">
          <cell r="B25">
            <v>240</v>
          </cell>
          <cell r="C25">
            <v>240</v>
          </cell>
          <cell r="D25">
            <v>400</v>
          </cell>
          <cell r="E25">
            <v>700</v>
          </cell>
          <cell r="F25">
            <v>700</v>
          </cell>
          <cell r="G25">
            <v>700</v>
          </cell>
          <cell r="H25">
            <v>700</v>
          </cell>
          <cell r="J25" t="str">
            <v>Самара</v>
          </cell>
          <cell r="K25">
            <v>1.0999999999999999E-2</v>
          </cell>
          <cell r="L25" t="str">
            <v>Средняя</v>
          </cell>
          <cell r="M25">
            <v>15.25</v>
          </cell>
        </row>
        <row r="26">
          <cell r="B26">
            <v>1.6999999999999999E-3</v>
          </cell>
          <cell r="C26">
            <v>1.6999999999999999E-3</v>
          </cell>
          <cell r="D26">
            <v>8.9999999999999993E-3</v>
          </cell>
          <cell r="E26">
            <v>1.6999999999999999E-3</v>
          </cell>
          <cell r="F26">
            <v>1.6999999999999999E-3</v>
          </cell>
          <cell r="G26">
            <v>1.6999999999999999E-3</v>
          </cell>
          <cell r="H26">
            <v>1.6999999999999999E-3</v>
          </cell>
          <cell r="J26" t="str">
            <v>Москва</v>
          </cell>
          <cell r="K26">
            <v>1.0999999999999999E-2</v>
          </cell>
          <cell r="L26" t="str">
            <v>Средняя</v>
          </cell>
          <cell r="M26">
            <v>15.25</v>
          </cell>
        </row>
        <row r="27">
          <cell r="B27">
            <v>1392</v>
          </cell>
          <cell r="C27">
            <v>0</v>
          </cell>
          <cell r="D27">
            <v>0</v>
          </cell>
          <cell r="E27">
            <v>2200</v>
          </cell>
          <cell r="F27">
            <v>2200</v>
          </cell>
          <cell r="G27">
            <v>1392</v>
          </cell>
          <cell r="H27">
            <v>1392</v>
          </cell>
          <cell r="J27" t="str">
            <v>Казань</v>
          </cell>
          <cell r="K27">
            <v>1.0999999999999999E-2</v>
          </cell>
          <cell r="L27" t="str">
            <v>Средняя</v>
          </cell>
          <cell r="M27">
            <v>15.25</v>
          </cell>
        </row>
        <row r="28">
          <cell r="B28">
            <v>300</v>
          </cell>
          <cell r="C28">
            <v>300</v>
          </cell>
          <cell r="D28">
            <v>200</v>
          </cell>
          <cell r="E28">
            <v>1095</v>
          </cell>
          <cell r="F28">
            <v>1095</v>
          </cell>
          <cell r="G28">
            <v>1424</v>
          </cell>
          <cell r="H28">
            <v>1424</v>
          </cell>
          <cell r="J28" t="str">
            <v>Калининград</v>
          </cell>
          <cell r="K28">
            <v>1.0999999999999999E-2</v>
          </cell>
          <cell r="L28" t="str">
            <v>Средняя</v>
          </cell>
          <cell r="M28">
            <v>15.25</v>
          </cell>
        </row>
        <row r="29">
          <cell r="B29">
            <v>100</v>
          </cell>
          <cell r="C29">
            <v>100</v>
          </cell>
          <cell r="D29">
            <v>300</v>
          </cell>
          <cell r="E29">
            <v>189</v>
          </cell>
          <cell r="F29">
            <v>189</v>
          </cell>
          <cell r="G29">
            <v>319</v>
          </cell>
          <cell r="H29">
            <v>319</v>
          </cell>
          <cell r="J29" t="str">
            <v>Екатеринбург</v>
          </cell>
          <cell r="K29">
            <v>1.2E-2</v>
          </cell>
          <cell r="L29" t="str">
            <v>Северная</v>
          </cell>
          <cell r="M29">
            <v>21.58</v>
          </cell>
        </row>
        <row r="30">
          <cell r="B30">
            <v>50</v>
          </cell>
          <cell r="C30">
            <v>50</v>
          </cell>
          <cell r="D30">
            <v>0</v>
          </cell>
          <cell r="E30">
            <v>0</v>
          </cell>
          <cell r="F30">
            <v>0</v>
          </cell>
          <cell r="G30">
            <v>0.03</v>
          </cell>
          <cell r="H30">
            <v>0.03</v>
          </cell>
          <cell r="J30" t="str">
            <v>Санкт-Петербург</v>
          </cell>
          <cell r="K30">
            <v>1.2E-2</v>
          </cell>
          <cell r="L30" t="str">
            <v>Северная</v>
          </cell>
          <cell r="M30">
            <v>21.58</v>
          </cell>
        </row>
        <row r="31">
          <cell r="B31">
            <v>600</v>
          </cell>
          <cell r="C31">
            <v>600</v>
          </cell>
          <cell r="D31">
            <v>2000</v>
          </cell>
          <cell r="E31">
            <v>1200</v>
          </cell>
          <cell r="F31">
            <v>1200</v>
          </cell>
          <cell r="G31">
            <v>1200</v>
          </cell>
          <cell r="H31">
            <v>1200</v>
          </cell>
          <cell r="J31" t="str">
            <v>Томск</v>
          </cell>
          <cell r="K31">
            <v>1.2E-2</v>
          </cell>
          <cell r="L31" t="str">
            <v>Северная</v>
          </cell>
          <cell r="M31">
            <v>21.58</v>
          </cell>
        </row>
        <row r="44">
          <cell r="B44" t="str">
            <v>РЕГИОН</v>
          </cell>
          <cell r="C44" t="str">
            <v>ЗП - 8 человек , тыс. руб.</v>
          </cell>
          <cell r="D44" t="str">
            <v>ЗП - 12 человек , тыс. руб.</v>
          </cell>
          <cell r="E44" t="str">
            <v>ЗП - Модули</v>
          </cell>
          <cell r="F44" t="str">
            <v>Стоимость полиса ДМС , тыс. руб.</v>
          </cell>
          <cell r="G44" t="str">
            <v>первичный медосмотр , тыс. руб.</v>
          </cell>
        </row>
        <row r="45">
          <cell r="B45" t="str">
            <v>Алтайский край</v>
          </cell>
          <cell r="C45">
            <v>22.1</v>
          </cell>
          <cell r="D45">
            <v>31.9</v>
          </cell>
          <cell r="E45">
            <v>0</v>
          </cell>
          <cell r="F45">
            <v>30</v>
          </cell>
          <cell r="G45">
            <v>2.67</v>
          </cell>
        </row>
        <row r="46">
          <cell r="B46" t="str">
            <v>Амурская область</v>
          </cell>
          <cell r="C46">
            <v>31.7</v>
          </cell>
          <cell r="D46">
            <v>45.7</v>
          </cell>
          <cell r="E46">
            <v>0</v>
          </cell>
          <cell r="F46">
            <v>30</v>
          </cell>
          <cell r="G46">
            <v>2.67</v>
          </cell>
        </row>
        <row r="47">
          <cell r="B47" t="str">
            <v>Архангельская область</v>
          </cell>
          <cell r="C47">
            <v>31.7</v>
          </cell>
          <cell r="D47">
            <v>45.7</v>
          </cell>
          <cell r="E47">
            <v>0</v>
          </cell>
          <cell r="F47">
            <v>30</v>
          </cell>
          <cell r="G47">
            <v>2.67</v>
          </cell>
        </row>
        <row r="48">
          <cell r="B48" t="str">
            <v>Астраханская область</v>
          </cell>
          <cell r="C48">
            <v>24.7</v>
          </cell>
          <cell r="D48">
            <v>35.5</v>
          </cell>
          <cell r="E48">
            <v>28.568000000000001</v>
          </cell>
          <cell r="F48">
            <v>30</v>
          </cell>
          <cell r="G48">
            <v>2.67</v>
          </cell>
        </row>
        <row r="49">
          <cell r="B49" t="str">
            <v>Белгородская область</v>
          </cell>
          <cell r="C49">
            <v>24.7</v>
          </cell>
          <cell r="D49">
            <v>35.5</v>
          </cell>
          <cell r="E49">
            <v>0</v>
          </cell>
          <cell r="F49">
            <v>30</v>
          </cell>
          <cell r="G49">
            <v>2.67</v>
          </cell>
        </row>
        <row r="50">
          <cell r="B50" t="str">
            <v>Брянская область</v>
          </cell>
          <cell r="C50">
            <v>20.7</v>
          </cell>
          <cell r="D50">
            <v>29.8</v>
          </cell>
          <cell r="E50">
            <v>0</v>
          </cell>
          <cell r="F50">
            <v>30</v>
          </cell>
          <cell r="G50">
            <v>2.67</v>
          </cell>
        </row>
        <row r="51">
          <cell r="B51" t="str">
            <v>Владимирская область</v>
          </cell>
          <cell r="C51">
            <v>23.9</v>
          </cell>
          <cell r="D51">
            <v>35</v>
          </cell>
          <cell r="E51">
            <v>0</v>
          </cell>
          <cell r="F51">
            <v>30</v>
          </cell>
          <cell r="G51">
            <v>2.67</v>
          </cell>
        </row>
        <row r="52">
          <cell r="B52" t="str">
            <v>Волгоградская область</v>
          </cell>
          <cell r="C52">
            <v>24.7</v>
          </cell>
          <cell r="D52">
            <v>35.5</v>
          </cell>
          <cell r="E52">
            <v>0</v>
          </cell>
          <cell r="F52">
            <v>30</v>
          </cell>
          <cell r="G52">
            <v>2.67</v>
          </cell>
        </row>
        <row r="53">
          <cell r="B53" t="str">
            <v>Вологодская область</v>
          </cell>
          <cell r="C53">
            <v>26</v>
          </cell>
          <cell r="D53">
            <v>37.5</v>
          </cell>
          <cell r="E53">
            <v>0</v>
          </cell>
          <cell r="F53">
            <v>30</v>
          </cell>
          <cell r="G53">
            <v>2.67</v>
          </cell>
        </row>
        <row r="54">
          <cell r="B54" t="str">
            <v>Воронежская область</v>
          </cell>
          <cell r="C54">
            <v>24.7</v>
          </cell>
          <cell r="D54">
            <v>35.5</v>
          </cell>
          <cell r="E54">
            <v>0</v>
          </cell>
          <cell r="F54">
            <v>30</v>
          </cell>
          <cell r="G54">
            <v>2.67</v>
          </cell>
        </row>
        <row r="55">
          <cell r="B55" t="str">
            <v>Москва</v>
          </cell>
          <cell r="C55">
            <v>40.200000000000003</v>
          </cell>
          <cell r="D55">
            <v>52.2</v>
          </cell>
          <cell r="E55">
            <v>0</v>
          </cell>
          <cell r="F55">
            <v>30</v>
          </cell>
          <cell r="G55">
            <v>2.67</v>
          </cell>
        </row>
        <row r="56">
          <cell r="B56" t="str">
            <v>Санкт-Петербург</v>
          </cell>
          <cell r="C56">
            <v>34.6</v>
          </cell>
          <cell r="D56">
            <v>45</v>
          </cell>
          <cell r="E56">
            <v>0</v>
          </cell>
          <cell r="F56">
            <v>30</v>
          </cell>
          <cell r="G56">
            <v>2.67</v>
          </cell>
        </row>
        <row r="57">
          <cell r="B57" t="str">
            <v>Еврейская автономная область</v>
          </cell>
          <cell r="C57">
            <v>30</v>
          </cell>
          <cell r="D57">
            <v>43.2</v>
          </cell>
          <cell r="E57">
            <v>0</v>
          </cell>
          <cell r="F57">
            <v>30</v>
          </cell>
          <cell r="G57">
            <v>2.67</v>
          </cell>
        </row>
        <row r="58">
          <cell r="B58" t="str">
            <v>Забайкальский край</v>
          </cell>
          <cell r="C58">
            <v>29.9</v>
          </cell>
          <cell r="D58">
            <v>43.1</v>
          </cell>
          <cell r="E58">
            <v>0</v>
          </cell>
          <cell r="F58">
            <v>30</v>
          </cell>
          <cell r="G58">
            <v>2.67</v>
          </cell>
        </row>
        <row r="59">
          <cell r="B59" t="str">
            <v>Ивановская область</v>
          </cell>
          <cell r="C59">
            <v>20.7</v>
          </cell>
          <cell r="D59">
            <v>29.8</v>
          </cell>
          <cell r="E59">
            <v>0</v>
          </cell>
          <cell r="F59">
            <v>30</v>
          </cell>
          <cell r="G59">
            <v>2.67</v>
          </cell>
        </row>
        <row r="60">
          <cell r="B60" t="str">
            <v>Иркутская область</v>
          </cell>
          <cell r="C60">
            <v>31.7</v>
          </cell>
          <cell r="D60">
            <v>45.7</v>
          </cell>
          <cell r="E60">
            <v>0</v>
          </cell>
          <cell r="F60">
            <v>30</v>
          </cell>
          <cell r="G60">
            <v>2.67</v>
          </cell>
        </row>
        <row r="61">
          <cell r="B61" t="str">
            <v>Кабардино - Балкарская республика</v>
          </cell>
          <cell r="C61">
            <v>20.7</v>
          </cell>
          <cell r="D61">
            <v>29.8</v>
          </cell>
          <cell r="E61">
            <v>0</v>
          </cell>
          <cell r="F61">
            <v>30</v>
          </cell>
          <cell r="G61">
            <v>2.67</v>
          </cell>
        </row>
        <row r="62">
          <cell r="B62" t="str">
            <v>Калининградская область</v>
          </cell>
          <cell r="C62">
            <v>27.6</v>
          </cell>
          <cell r="D62">
            <v>38.700000000000003</v>
          </cell>
          <cell r="E62">
            <v>31.986999999999998</v>
          </cell>
          <cell r="F62">
            <v>30</v>
          </cell>
          <cell r="G62">
            <v>2.67</v>
          </cell>
        </row>
        <row r="63">
          <cell r="B63" t="str">
            <v>Калужская область</v>
          </cell>
          <cell r="C63">
            <v>29.9</v>
          </cell>
          <cell r="D63">
            <v>43.1</v>
          </cell>
          <cell r="E63">
            <v>0</v>
          </cell>
          <cell r="F63">
            <v>30</v>
          </cell>
          <cell r="G63">
            <v>2.67</v>
          </cell>
        </row>
        <row r="64">
          <cell r="B64" t="str">
            <v>Камчатский край</v>
          </cell>
          <cell r="C64">
            <v>40.6</v>
          </cell>
          <cell r="D64">
            <v>58.6</v>
          </cell>
          <cell r="E64">
            <v>48.021000000000001</v>
          </cell>
          <cell r="F64">
            <v>30</v>
          </cell>
          <cell r="G64">
            <v>2.67</v>
          </cell>
        </row>
        <row r="65">
          <cell r="B65" t="str">
            <v>Карачаево-Черкесская республика</v>
          </cell>
          <cell r="C65">
            <v>20.7</v>
          </cell>
          <cell r="D65">
            <v>29.8</v>
          </cell>
          <cell r="E65">
            <v>0</v>
          </cell>
          <cell r="F65">
            <v>30</v>
          </cell>
          <cell r="G65">
            <v>2.67</v>
          </cell>
        </row>
        <row r="66">
          <cell r="B66" t="str">
            <v>Кемеровская область</v>
          </cell>
          <cell r="C66">
            <v>27.6</v>
          </cell>
          <cell r="D66">
            <v>38.700000000000003</v>
          </cell>
          <cell r="E66">
            <v>0</v>
          </cell>
          <cell r="F66">
            <v>30</v>
          </cell>
          <cell r="G66">
            <v>2.67</v>
          </cell>
        </row>
        <row r="67">
          <cell r="B67" t="str">
            <v>Кировская область</v>
          </cell>
          <cell r="C67">
            <v>20.7</v>
          </cell>
          <cell r="D67">
            <v>29.8</v>
          </cell>
          <cell r="E67">
            <v>0</v>
          </cell>
          <cell r="F67">
            <v>30</v>
          </cell>
          <cell r="G67">
            <v>2.67</v>
          </cell>
        </row>
        <row r="68">
          <cell r="B68" t="str">
            <v>Костромская область</v>
          </cell>
          <cell r="C68">
            <v>20.7</v>
          </cell>
          <cell r="D68">
            <v>29.8</v>
          </cell>
          <cell r="E68">
            <v>0</v>
          </cell>
          <cell r="F68">
            <v>30</v>
          </cell>
          <cell r="G68">
            <v>2.67</v>
          </cell>
        </row>
        <row r="69">
          <cell r="B69" t="str">
            <v>Краснодарский край</v>
          </cell>
          <cell r="C69">
            <v>26</v>
          </cell>
          <cell r="D69">
            <v>37.5</v>
          </cell>
          <cell r="E69">
            <v>30.042000000000002</v>
          </cell>
          <cell r="F69">
            <v>30</v>
          </cell>
          <cell r="G69">
            <v>2.67</v>
          </cell>
        </row>
        <row r="70">
          <cell r="B70" t="str">
            <v>Красноярский край</v>
          </cell>
          <cell r="C70">
            <v>31.7</v>
          </cell>
          <cell r="D70">
            <v>45.7</v>
          </cell>
          <cell r="E70">
            <v>0</v>
          </cell>
          <cell r="F70">
            <v>30</v>
          </cell>
          <cell r="G70">
            <v>2.67</v>
          </cell>
        </row>
        <row r="71">
          <cell r="B71" t="str">
            <v>Курганская область</v>
          </cell>
          <cell r="C71">
            <v>20.7</v>
          </cell>
          <cell r="D71">
            <v>29.8</v>
          </cell>
          <cell r="E71">
            <v>0</v>
          </cell>
          <cell r="F71">
            <v>30</v>
          </cell>
          <cell r="G71">
            <v>2.67</v>
          </cell>
        </row>
        <row r="72">
          <cell r="B72" t="str">
            <v>Курская область</v>
          </cell>
          <cell r="C72">
            <v>24.7</v>
          </cell>
          <cell r="D72">
            <v>35.5</v>
          </cell>
          <cell r="E72">
            <v>0</v>
          </cell>
          <cell r="F72">
            <v>30</v>
          </cell>
          <cell r="G72">
            <v>2.67</v>
          </cell>
        </row>
        <row r="73">
          <cell r="B73" t="str">
            <v>Ленинградская область</v>
          </cell>
          <cell r="C73">
            <v>32.4</v>
          </cell>
          <cell r="D73">
            <v>42.1</v>
          </cell>
          <cell r="E73">
            <v>0</v>
          </cell>
          <cell r="F73">
            <v>30</v>
          </cell>
          <cell r="G73">
            <v>2.67</v>
          </cell>
        </row>
        <row r="74">
          <cell r="B74" t="str">
            <v>Липецкая область</v>
          </cell>
          <cell r="C74">
            <v>24.7</v>
          </cell>
          <cell r="D74">
            <v>35.5</v>
          </cell>
          <cell r="E74">
            <v>0</v>
          </cell>
          <cell r="F74">
            <v>30</v>
          </cell>
          <cell r="G74">
            <v>2.67</v>
          </cell>
        </row>
        <row r="75">
          <cell r="B75" t="str">
            <v>Магаданская область</v>
          </cell>
          <cell r="C75">
            <v>44.3</v>
          </cell>
          <cell r="D75">
            <v>63.9</v>
          </cell>
          <cell r="E75">
            <v>0</v>
          </cell>
          <cell r="F75">
            <v>30</v>
          </cell>
          <cell r="G75">
            <v>2.67</v>
          </cell>
        </row>
        <row r="76">
          <cell r="B76" t="str">
            <v>Московская область</v>
          </cell>
          <cell r="C76">
            <v>36.200000000000003</v>
          </cell>
          <cell r="D76">
            <v>47.1</v>
          </cell>
          <cell r="E76">
            <v>0</v>
          </cell>
          <cell r="F76">
            <v>30</v>
          </cell>
          <cell r="G76">
            <v>2.67</v>
          </cell>
        </row>
        <row r="77">
          <cell r="B77" t="str">
            <v>Мурманская область</v>
          </cell>
          <cell r="C77">
            <v>34.799999999999997</v>
          </cell>
          <cell r="D77">
            <v>50.3</v>
          </cell>
          <cell r="E77">
            <v>0</v>
          </cell>
          <cell r="F77">
            <v>30</v>
          </cell>
          <cell r="G77">
            <v>2.67</v>
          </cell>
        </row>
        <row r="78">
          <cell r="B78" t="str">
            <v>Ненецкий автономный округ</v>
          </cell>
          <cell r="C78">
            <v>43.2</v>
          </cell>
          <cell r="D78">
            <v>62.4</v>
          </cell>
          <cell r="E78">
            <v>0</v>
          </cell>
          <cell r="F78">
            <v>30</v>
          </cell>
          <cell r="G78">
            <v>2.67</v>
          </cell>
        </row>
        <row r="79">
          <cell r="B79" t="str">
            <v>Нижегородская область</v>
          </cell>
          <cell r="C79">
            <v>26</v>
          </cell>
          <cell r="D79">
            <v>37.5</v>
          </cell>
          <cell r="E79">
            <v>0</v>
          </cell>
          <cell r="F79">
            <v>30</v>
          </cell>
          <cell r="G79">
            <v>2.67</v>
          </cell>
        </row>
        <row r="80">
          <cell r="B80" t="str">
            <v>Новгородская область</v>
          </cell>
          <cell r="C80">
            <v>23.9</v>
          </cell>
          <cell r="D80">
            <v>35</v>
          </cell>
          <cell r="E80">
            <v>0</v>
          </cell>
          <cell r="F80">
            <v>30</v>
          </cell>
          <cell r="G80">
            <v>2.67</v>
          </cell>
        </row>
        <row r="81">
          <cell r="B81" t="str">
            <v>Новосибирская область</v>
          </cell>
          <cell r="C81">
            <v>27.6</v>
          </cell>
          <cell r="D81">
            <v>38.700000000000003</v>
          </cell>
          <cell r="E81">
            <v>31.986999999999998</v>
          </cell>
          <cell r="F81">
            <v>30</v>
          </cell>
          <cell r="G81">
            <v>2.67</v>
          </cell>
        </row>
        <row r="82">
          <cell r="B82" t="str">
            <v>Омская область</v>
          </cell>
          <cell r="C82">
            <v>26</v>
          </cell>
          <cell r="D82">
            <v>37.5</v>
          </cell>
          <cell r="E82">
            <v>0</v>
          </cell>
          <cell r="F82">
            <v>30</v>
          </cell>
          <cell r="G82">
            <v>2.67</v>
          </cell>
        </row>
        <row r="83">
          <cell r="B83" t="str">
            <v>Оренбургская область</v>
          </cell>
          <cell r="C83">
            <v>24.7</v>
          </cell>
          <cell r="D83">
            <v>35.5</v>
          </cell>
          <cell r="E83">
            <v>0</v>
          </cell>
          <cell r="F83">
            <v>30</v>
          </cell>
          <cell r="G83">
            <v>2.67</v>
          </cell>
        </row>
        <row r="84">
          <cell r="B84" t="str">
            <v>Орловская область</v>
          </cell>
          <cell r="C84">
            <v>20.7</v>
          </cell>
          <cell r="D84">
            <v>29.8</v>
          </cell>
          <cell r="E84">
            <v>0</v>
          </cell>
          <cell r="F84">
            <v>30</v>
          </cell>
          <cell r="G84">
            <v>2.67</v>
          </cell>
        </row>
        <row r="85">
          <cell r="B85" t="str">
            <v>Пензенская область</v>
          </cell>
          <cell r="C85">
            <v>23.9</v>
          </cell>
          <cell r="D85">
            <v>35</v>
          </cell>
          <cell r="E85">
            <v>0</v>
          </cell>
          <cell r="F85">
            <v>30</v>
          </cell>
          <cell r="G85">
            <v>2.67</v>
          </cell>
        </row>
        <row r="86">
          <cell r="B86" t="str">
            <v>Пермский край</v>
          </cell>
          <cell r="C86">
            <v>27.6</v>
          </cell>
          <cell r="D86">
            <v>38.700000000000003</v>
          </cell>
          <cell r="E86">
            <v>31.986999999999998</v>
          </cell>
          <cell r="F86">
            <v>30</v>
          </cell>
          <cell r="G86">
            <v>2.67</v>
          </cell>
        </row>
        <row r="87">
          <cell r="B87" t="str">
            <v>Приморский край</v>
          </cell>
          <cell r="C87">
            <v>31.5</v>
          </cell>
          <cell r="D87">
            <v>45.5</v>
          </cell>
          <cell r="E87">
            <v>0</v>
          </cell>
          <cell r="F87">
            <v>30</v>
          </cell>
          <cell r="G87">
            <v>2.67</v>
          </cell>
        </row>
        <row r="88">
          <cell r="B88" t="str">
            <v>Псковская область</v>
          </cell>
          <cell r="C88">
            <v>20.7</v>
          </cell>
          <cell r="D88">
            <v>29.8</v>
          </cell>
          <cell r="E88">
            <v>0</v>
          </cell>
          <cell r="F88">
            <v>30</v>
          </cell>
          <cell r="G88">
            <v>2.67</v>
          </cell>
        </row>
        <row r="89">
          <cell r="B89" t="str">
            <v>Республика Адыгея</v>
          </cell>
          <cell r="C89">
            <v>20.7</v>
          </cell>
          <cell r="D89">
            <v>29.8</v>
          </cell>
          <cell r="E89">
            <v>24.439</v>
          </cell>
          <cell r="F89">
            <v>30</v>
          </cell>
          <cell r="G89">
            <v>2.67</v>
          </cell>
        </row>
        <row r="90">
          <cell r="B90" t="str">
            <v>Республика Алтай</v>
          </cell>
          <cell r="C90">
            <v>23.9</v>
          </cell>
          <cell r="D90">
            <v>35</v>
          </cell>
          <cell r="E90">
            <v>0</v>
          </cell>
          <cell r="F90">
            <v>30</v>
          </cell>
          <cell r="G90">
            <v>2.67</v>
          </cell>
        </row>
        <row r="91">
          <cell r="B91" t="str">
            <v>Республика Башкортостан</v>
          </cell>
          <cell r="C91">
            <v>23.9</v>
          </cell>
          <cell r="D91">
            <v>35</v>
          </cell>
          <cell r="E91">
            <v>0</v>
          </cell>
          <cell r="F91">
            <v>30</v>
          </cell>
          <cell r="G91">
            <v>2.67</v>
          </cell>
        </row>
        <row r="92">
          <cell r="B92" t="str">
            <v>Республика Бурятия</v>
          </cell>
          <cell r="C92">
            <v>29.9</v>
          </cell>
          <cell r="D92">
            <v>43.1</v>
          </cell>
          <cell r="E92">
            <v>0</v>
          </cell>
          <cell r="F92">
            <v>30</v>
          </cell>
          <cell r="G92">
            <v>2.67</v>
          </cell>
        </row>
        <row r="93">
          <cell r="B93" t="str">
            <v>Республика Дагестан</v>
          </cell>
          <cell r="C93">
            <v>19.5</v>
          </cell>
          <cell r="D93">
            <v>28.2</v>
          </cell>
          <cell r="E93">
            <v>0</v>
          </cell>
          <cell r="F93">
            <v>30</v>
          </cell>
          <cell r="G93">
            <v>2.67</v>
          </cell>
        </row>
        <row r="94">
          <cell r="B94" t="str">
            <v>Республика Ингушетия</v>
          </cell>
          <cell r="C94">
            <v>19.5</v>
          </cell>
          <cell r="D94">
            <v>28.2</v>
          </cell>
          <cell r="E94">
            <v>0</v>
          </cell>
          <cell r="F94">
            <v>30</v>
          </cell>
          <cell r="G94">
            <v>2.67</v>
          </cell>
        </row>
        <row r="95">
          <cell r="B95" t="str">
            <v>Республика Калмыкия</v>
          </cell>
          <cell r="C95">
            <v>19.5</v>
          </cell>
          <cell r="D95">
            <v>28.2</v>
          </cell>
          <cell r="E95">
            <v>0</v>
          </cell>
          <cell r="F95">
            <v>30</v>
          </cell>
          <cell r="G95">
            <v>2.67</v>
          </cell>
        </row>
        <row r="96">
          <cell r="B96" t="str">
            <v>Республика Карелия</v>
          </cell>
          <cell r="C96">
            <v>30.8</v>
          </cell>
          <cell r="D96">
            <v>44.4</v>
          </cell>
          <cell r="E96">
            <v>0</v>
          </cell>
          <cell r="F96">
            <v>30</v>
          </cell>
          <cell r="G96">
            <v>2.67</v>
          </cell>
        </row>
        <row r="97">
          <cell r="B97" t="str">
            <v>Республика Коми</v>
          </cell>
          <cell r="C97">
            <v>32</v>
          </cell>
          <cell r="D97">
            <v>41.6</v>
          </cell>
          <cell r="E97">
            <v>0</v>
          </cell>
          <cell r="F97">
            <v>30</v>
          </cell>
          <cell r="G97">
            <v>2.67</v>
          </cell>
        </row>
        <row r="98">
          <cell r="B98" t="str">
            <v>Республика Марий-Эл</v>
          </cell>
          <cell r="C98">
            <v>20.7</v>
          </cell>
          <cell r="D98">
            <v>29.8</v>
          </cell>
          <cell r="E98">
            <v>0</v>
          </cell>
          <cell r="F98">
            <v>30</v>
          </cell>
          <cell r="G98">
            <v>2.67</v>
          </cell>
        </row>
        <row r="99">
          <cell r="B99" t="str">
            <v>Республика Мордовия</v>
          </cell>
          <cell r="C99">
            <v>19.5</v>
          </cell>
          <cell r="D99">
            <v>28.2</v>
          </cell>
          <cell r="E99">
            <v>0</v>
          </cell>
          <cell r="F99">
            <v>30</v>
          </cell>
          <cell r="G99">
            <v>2.67</v>
          </cell>
        </row>
        <row r="100">
          <cell r="B100" t="str">
            <v>Республика Саха (Якутия)</v>
          </cell>
          <cell r="C100">
            <v>40.4</v>
          </cell>
          <cell r="D100">
            <v>58.2</v>
          </cell>
          <cell r="E100">
            <v>0</v>
          </cell>
          <cell r="F100">
            <v>30</v>
          </cell>
          <cell r="G100">
            <v>2.67</v>
          </cell>
        </row>
        <row r="101">
          <cell r="B101" t="str">
            <v>Республика Северная Осетия — Алания</v>
          </cell>
          <cell r="C101">
            <v>20.7</v>
          </cell>
          <cell r="D101">
            <v>29.8</v>
          </cell>
          <cell r="E101">
            <v>0</v>
          </cell>
          <cell r="F101">
            <v>30</v>
          </cell>
          <cell r="G101">
            <v>2.67</v>
          </cell>
        </row>
        <row r="102">
          <cell r="B102" t="str">
            <v>Республика Татарстан</v>
          </cell>
          <cell r="C102">
            <v>29.9</v>
          </cell>
          <cell r="D102">
            <v>43.1</v>
          </cell>
          <cell r="E102">
            <v>0</v>
          </cell>
          <cell r="F102">
            <v>30</v>
          </cell>
          <cell r="G102">
            <v>2.67</v>
          </cell>
        </row>
        <row r="103">
          <cell r="B103" t="str">
            <v>Республика Тыва</v>
          </cell>
          <cell r="C103">
            <v>29.9</v>
          </cell>
          <cell r="D103">
            <v>44.7</v>
          </cell>
          <cell r="E103">
            <v>0</v>
          </cell>
          <cell r="F103">
            <v>30</v>
          </cell>
          <cell r="G103">
            <v>2.67</v>
          </cell>
        </row>
        <row r="104">
          <cell r="B104" t="str">
            <v>Республика Хакасия</v>
          </cell>
          <cell r="C104">
            <v>30</v>
          </cell>
          <cell r="D104">
            <v>43.2</v>
          </cell>
          <cell r="E104">
            <v>0</v>
          </cell>
          <cell r="F104">
            <v>30</v>
          </cell>
          <cell r="G104">
            <v>2.67</v>
          </cell>
        </row>
        <row r="105">
          <cell r="B105" t="str">
            <v>Ростовская область</v>
          </cell>
          <cell r="C105">
            <v>24.7</v>
          </cell>
          <cell r="D105">
            <v>35.5</v>
          </cell>
          <cell r="E105">
            <v>28.568000000000001</v>
          </cell>
          <cell r="F105">
            <v>30</v>
          </cell>
          <cell r="G105">
            <v>2.67</v>
          </cell>
        </row>
        <row r="106">
          <cell r="B106" t="str">
            <v>Рязанская область</v>
          </cell>
          <cell r="C106">
            <v>24.7</v>
          </cell>
          <cell r="D106">
            <v>35.5</v>
          </cell>
          <cell r="E106">
            <v>0</v>
          </cell>
          <cell r="F106">
            <v>30</v>
          </cell>
          <cell r="G106">
            <v>2.67</v>
          </cell>
        </row>
        <row r="107">
          <cell r="B107" t="str">
            <v>Самарская область</v>
          </cell>
          <cell r="C107">
            <v>26</v>
          </cell>
          <cell r="D107">
            <v>37.5</v>
          </cell>
          <cell r="E107">
            <v>0</v>
          </cell>
          <cell r="F107">
            <v>30</v>
          </cell>
          <cell r="G107">
            <v>2.67</v>
          </cell>
        </row>
        <row r="108">
          <cell r="B108" t="str">
            <v>Саратовская область</v>
          </cell>
          <cell r="C108">
            <v>23.9</v>
          </cell>
          <cell r="D108">
            <v>35</v>
          </cell>
          <cell r="E108">
            <v>0</v>
          </cell>
          <cell r="F108">
            <v>30</v>
          </cell>
          <cell r="G108">
            <v>2.67</v>
          </cell>
        </row>
        <row r="109">
          <cell r="B109" t="str">
            <v>Сахалинская область</v>
          </cell>
          <cell r="C109">
            <v>39.6</v>
          </cell>
          <cell r="D109">
            <v>57.1</v>
          </cell>
          <cell r="E109">
            <v>0</v>
          </cell>
          <cell r="F109">
            <v>30</v>
          </cell>
          <cell r="G109">
            <v>2.67</v>
          </cell>
        </row>
        <row r="110">
          <cell r="B110" t="str">
            <v>Свердловская область</v>
          </cell>
          <cell r="C110">
            <v>31</v>
          </cell>
          <cell r="D110">
            <v>44.4</v>
          </cell>
          <cell r="E110">
            <v>35.917000000000002</v>
          </cell>
          <cell r="F110">
            <v>30</v>
          </cell>
          <cell r="G110">
            <v>2.67</v>
          </cell>
        </row>
        <row r="111">
          <cell r="B111" t="str">
            <v>Смоленская область</v>
          </cell>
          <cell r="C111">
            <v>23.9</v>
          </cell>
          <cell r="D111">
            <v>35</v>
          </cell>
          <cell r="E111">
            <v>0</v>
          </cell>
          <cell r="F111">
            <v>30</v>
          </cell>
          <cell r="G111">
            <v>2.67</v>
          </cell>
        </row>
        <row r="112">
          <cell r="B112" t="str">
            <v>Ставропольский край</v>
          </cell>
          <cell r="C112">
            <v>24.7</v>
          </cell>
          <cell r="D112">
            <v>35.5</v>
          </cell>
          <cell r="E112">
            <v>28.568000000000001</v>
          </cell>
          <cell r="F112">
            <v>30</v>
          </cell>
          <cell r="G112">
            <v>2.67</v>
          </cell>
        </row>
        <row r="113">
          <cell r="B113" t="str">
            <v>Тамбовская область</v>
          </cell>
          <cell r="C113">
            <v>20.7</v>
          </cell>
          <cell r="D113">
            <v>29.8</v>
          </cell>
          <cell r="E113">
            <v>0</v>
          </cell>
          <cell r="F113">
            <v>30</v>
          </cell>
          <cell r="G113">
            <v>2.67</v>
          </cell>
        </row>
        <row r="114">
          <cell r="B114" t="str">
            <v>Тверская область</v>
          </cell>
          <cell r="C114">
            <v>23.9</v>
          </cell>
          <cell r="D114">
            <v>35</v>
          </cell>
          <cell r="E114">
            <v>0</v>
          </cell>
          <cell r="F114">
            <v>30</v>
          </cell>
          <cell r="G114">
            <v>2.67</v>
          </cell>
        </row>
        <row r="115">
          <cell r="B115" t="str">
            <v>Томская область</v>
          </cell>
          <cell r="C115">
            <v>30.2</v>
          </cell>
          <cell r="D115">
            <v>44.3</v>
          </cell>
          <cell r="E115">
            <v>0</v>
          </cell>
          <cell r="F115">
            <v>30</v>
          </cell>
          <cell r="G115">
            <v>2.67</v>
          </cell>
        </row>
        <row r="116">
          <cell r="B116" t="str">
            <v>Тульская область</v>
          </cell>
          <cell r="C116">
            <v>26</v>
          </cell>
          <cell r="D116">
            <v>37.5</v>
          </cell>
          <cell r="E116">
            <v>0</v>
          </cell>
          <cell r="F116">
            <v>30</v>
          </cell>
          <cell r="G116">
            <v>2.67</v>
          </cell>
        </row>
        <row r="117">
          <cell r="B117" t="str">
            <v>Тюменская область</v>
          </cell>
          <cell r="C117">
            <v>37.299999999999997</v>
          </cell>
          <cell r="D117">
            <v>48.5</v>
          </cell>
          <cell r="E117">
            <v>0</v>
          </cell>
          <cell r="F117">
            <v>30</v>
          </cell>
          <cell r="G117">
            <v>2.67</v>
          </cell>
        </row>
        <row r="118">
          <cell r="B118" t="str">
            <v>Удмуртская республика</v>
          </cell>
          <cell r="C118">
            <v>24.7</v>
          </cell>
          <cell r="D118">
            <v>35.5</v>
          </cell>
          <cell r="E118">
            <v>0</v>
          </cell>
          <cell r="F118">
            <v>30</v>
          </cell>
          <cell r="G118">
            <v>2.67</v>
          </cell>
        </row>
        <row r="119">
          <cell r="B119" t="str">
            <v>Ульяновская область</v>
          </cell>
          <cell r="C119">
            <v>20.7</v>
          </cell>
          <cell r="D119">
            <v>29.8</v>
          </cell>
          <cell r="E119">
            <v>24.439</v>
          </cell>
          <cell r="F119">
            <v>30</v>
          </cell>
          <cell r="G119">
            <v>2.67</v>
          </cell>
        </row>
        <row r="120">
          <cell r="B120" t="str">
            <v>Хабаровский край</v>
          </cell>
          <cell r="C120">
            <v>32.299999999999997</v>
          </cell>
          <cell r="D120">
            <v>47</v>
          </cell>
          <cell r="E120">
            <v>0</v>
          </cell>
          <cell r="F120">
            <v>30</v>
          </cell>
          <cell r="G120">
            <v>2.67</v>
          </cell>
        </row>
        <row r="121">
          <cell r="B121" t="str">
            <v>Ханты-Мансийский автономный округ - Югра</v>
          </cell>
          <cell r="C121">
            <v>42.7</v>
          </cell>
          <cell r="D121">
            <v>61.5</v>
          </cell>
          <cell r="E121">
            <v>0</v>
          </cell>
          <cell r="F121">
            <v>30</v>
          </cell>
          <cell r="G121">
            <v>2.67</v>
          </cell>
        </row>
        <row r="122">
          <cell r="B122" t="str">
            <v>Челябинская область</v>
          </cell>
          <cell r="C122">
            <v>29.9</v>
          </cell>
          <cell r="D122">
            <v>43.1</v>
          </cell>
          <cell r="E122">
            <v>0</v>
          </cell>
          <cell r="F122">
            <v>30</v>
          </cell>
          <cell r="G122">
            <v>2.67</v>
          </cell>
        </row>
        <row r="123">
          <cell r="B123" t="str">
            <v>Чеченская республика</v>
          </cell>
          <cell r="C123">
            <v>19.5</v>
          </cell>
          <cell r="D123">
            <v>28.2</v>
          </cell>
          <cell r="E123">
            <v>0</v>
          </cell>
          <cell r="F123">
            <v>30</v>
          </cell>
          <cell r="G123">
            <v>2.67</v>
          </cell>
        </row>
        <row r="124">
          <cell r="B124" t="str">
            <v>Чувашская республика</v>
          </cell>
          <cell r="C124">
            <v>20.7</v>
          </cell>
          <cell r="D124">
            <v>29.8</v>
          </cell>
          <cell r="E124">
            <v>0</v>
          </cell>
          <cell r="F124">
            <v>30</v>
          </cell>
          <cell r="G124">
            <v>2.67</v>
          </cell>
        </row>
        <row r="125">
          <cell r="B125" t="str">
            <v>Чукотский автономный округ</v>
          </cell>
          <cell r="C125">
            <v>53</v>
          </cell>
          <cell r="D125">
            <v>76.400000000000006</v>
          </cell>
          <cell r="E125">
            <v>0</v>
          </cell>
          <cell r="F125">
            <v>30</v>
          </cell>
          <cell r="G125">
            <v>2.67</v>
          </cell>
        </row>
        <row r="126">
          <cell r="B126" t="str">
            <v>Ямало-Ненецкий автономный округ</v>
          </cell>
          <cell r="C126">
            <v>53.6</v>
          </cell>
          <cell r="D126">
            <v>77.3</v>
          </cell>
          <cell r="E126">
            <v>0</v>
          </cell>
          <cell r="F126">
            <v>30</v>
          </cell>
          <cell r="G126">
            <v>2.67</v>
          </cell>
        </row>
        <row r="127">
          <cell r="B127" t="str">
            <v>Ярославская область</v>
          </cell>
          <cell r="C127">
            <v>23.9</v>
          </cell>
          <cell r="D127">
            <v>35</v>
          </cell>
          <cell r="E127">
            <v>0</v>
          </cell>
          <cell r="F127">
            <v>30</v>
          </cell>
          <cell r="G127">
            <v>2.67</v>
          </cell>
        </row>
        <row r="134">
          <cell r="B134" t="str">
            <v>Субъект РФ</v>
          </cell>
          <cell r="C134" t="str">
            <v>Количество объектов ГМИ в БП 2016-2018</v>
          </cell>
          <cell r="D134" t="str">
            <v>Максимальный уровнь оптовых цен на газ,тыс. руб./1 м3 (без НДС)*</v>
          </cell>
          <cell r="E134" t="str">
            <v>Макимальный тариф на ЭЭ</v>
          </cell>
        </row>
        <row r="135">
          <cell r="B135" t="str">
            <v>Курганская область</v>
          </cell>
          <cell r="C135">
            <v>6</v>
          </cell>
          <cell r="D135">
            <v>3.9861999999999997</v>
          </cell>
          <cell r="E135">
            <v>5.8768592418918608</v>
          </cell>
        </row>
        <row r="136">
          <cell r="B136" t="str">
            <v>Оренбургская область</v>
          </cell>
          <cell r="C136">
            <v>13</v>
          </cell>
          <cell r="D136">
            <v>4.2274700000000003</v>
          </cell>
          <cell r="E136">
            <v>4.6609573297763029</v>
          </cell>
        </row>
        <row r="137">
          <cell r="B137" t="str">
            <v>Пермский край</v>
          </cell>
          <cell r="C137">
            <v>15</v>
          </cell>
          <cell r="D137">
            <v>4.1120799999999997</v>
          </cell>
          <cell r="E137">
            <v>3.9516812143755611</v>
          </cell>
        </row>
        <row r="138">
          <cell r="B138" t="str">
            <v>Республика Башкортостан</v>
          </cell>
          <cell r="C138">
            <v>18</v>
          </cell>
          <cell r="D138">
            <v>4.3848199999999995</v>
          </cell>
          <cell r="E138">
            <v>3.6927391404990999</v>
          </cell>
        </row>
        <row r="139">
          <cell r="B139" t="str">
            <v>Свердловская область</v>
          </cell>
          <cell r="C139">
            <v>22</v>
          </cell>
          <cell r="D139">
            <v>4.2064899999999996</v>
          </cell>
          <cell r="E139">
            <v>4.6271822766619826</v>
          </cell>
        </row>
        <row r="140">
          <cell r="B140" t="str">
            <v>Тюменская область</v>
          </cell>
          <cell r="C140">
            <v>4</v>
          </cell>
          <cell r="D140">
            <v>3.6610100000000001</v>
          </cell>
          <cell r="E140">
            <v>3.9066478102231339</v>
          </cell>
        </row>
        <row r="141">
          <cell r="B141" t="str">
            <v>Удмуртская республика</v>
          </cell>
          <cell r="C141">
            <v>10</v>
          </cell>
          <cell r="D141">
            <v>4.2589399999999991</v>
          </cell>
          <cell r="E141">
            <v>3.7490308956896352</v>
          </cell>
        </row>
        <row r="142">
          <cell r="B142" t="str">
            <v>Ханты-Мансийский автономный округ - Югра</v>
          </cell>
          <cell r="C142">
            <v>12</v>
          </cell>
          <cell r="D142">
            <v>3.2519</v>
          </cell>
          <cell r="E142">
            <v>3.9066478102231339</v>
          </cell>
        </row>
        <row r="143">
          <cell r="B143" t="str">
            <v>Челябинская область</v>
          </cell>
          <cell r="C143">
            <v>17</v>
          </cell>
          <cell r="D143">
            <v>4.3008999999999995</v>
          </cell>
          <cell r="E143">
            <v>3.9967146185279891</v>
          </cell>
        </row>
        <row r="144">
          <cell r="B144" t="str">
            <v>Ямало-Ненецкий автономный округ</v>
          </cell>
          <cell r="C144">
            <v>5</v>
          </cell>
          <cell r="D144">
            <v>2.7693599999999998</v>
          </cell>
          <cell r="E144">
            <v>5.6854672742440417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</row>
        <row r="146">
          <cell r="B146" t="str">
            <v>Республика Татарстан</v>
          </cell>
          <cell r="C146">
            <v>25</v>
          </cell>
          <cell r="D146">
            <v>4.4477599999999997</v>
          </cell>
          <cell r="E146">
            <v>4.3457235007093065</v>
          </cell>
        </row>
        <row r="147">
          <cell r="B147" t="str">
            <v>Чувашская республика</v>
          </cell>
          <cell r="C147">
            <v>5</v>
          </cell>
          <cell r="D147">
            <v>4.5316799999999997</v>
          </cell>
          <cell r="E147">
            <v>3.8278393529563841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</row>
        <row r="149">
          <cell r="B149" t="str">
            <v>Калининградская область</v>
          </cell>
          <cell r="C149">
            <v>6</v>
          </cell>
          <cell r="D149">
            <v>4.8883399999999995</v>
          </cell>
          <cell r="E149">
            <v>3.8728727571088122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</row>
        <row r="151">
          <cell r="B151" t="str">
            <v>Астраханская область</v>
          </cell>
          <cell r="C151">
            <v>6</v>
          </cell>
          <cell r="D151">
            <v>4.0806100000000001</v>
          </cell>
          <cell r="E151">
            <v>4.2331399903282367</v>
          </cell>
        </row>
        <row r="152">
          <cell r="B152" t="str">
            <v>Волгоградская область</v>
          </cell>
          <cell r="C152">
            <v>10</v>
          </cell>
          <cell r="D152">
            <v>4.8778500000000005</v>
          </cell>
          <cell r="E152">
            <v>5.7079839763202562</v>
          </cell>
        </row>
        <row r="153">
          <cell r="B153" t="str">
            <v>Краснодарский край</v>
          </cell>
          <cell r="C153">
            <v>38</v>
          </cell>
          <cell r="D153">
            <v>5.1505900000000002</v>
          </cell>
          <cell r="E153">
            <v>5.6516922211297196</v>
          </cell>
        </row>
        <row r="154">
          <cell r="B154" t="str">
            <v>Республика Адыгея</v>
          </cell>
          <cell r="C154">
            <v>3</v>
          </cell>
          <cell r="D154">
            <v>5.1505900000000002</v>
          </cell>
          <cell r="E154">
            <v>5.5391087107486499</v>
          </cell>
        </row>
        <row r="155">
          <cell r="B155" t="str">
            <v>Республика Калмыкия</v>
          </cell>
          <cell r="C155">
            <v>3</v>
          </cell>
          <cell r="D155">
            <v>5.1505900000000002</v>
          </cell>
          <cell r="E155">
            <v>5.5389359999999996</v>
          </cell>
        </row>
        <row r="156">
          <cell r="B156" t="str">
            <v>Ростовская область</v>
          </cell>
          <cell r="C156">
            <v>27</v>
          </cell>
          <cell r="D156">
            <v>5.1401000000000003</v>
          </cell>
          <cell r="E156">
            <v>5.2238748816816534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 t="str">
            <v>Белгородская область</v>
          </cell>
          <cell r="C158">
            <v>5</v>
          </cell>
          <cell r="D158">
            <v>5.1086299999999998</v>
          </cell>
          <cell r="E158">
            <v>4.120556479947167</v>
          </cell>
        </row>
        <row r="159">
          <cell r="B159" t="str">
            <v>Брянская область</v>
          </cell>
          <cell r="C159">
            <v>3</v>
          </cell>
          <cell r="D159">
            <v>5.1296099999999996</v>
          </cell>
          <cell r="E159">
            <v>5.2351332327197611</v>
          </cell>
        </row>
        <row r="160">
          <cell r="B160" t="str">
            <v>Владимирская область</v>
          </cell>
          <cell r="C160">
            <v>3</v>
          </cell>
          <cell r="D160">
            <v>4.8253999999999992</v>
          </cell>
          <cell r="E160">
            <v>4.4470486600522703</v>
          </cell>
        </row>
        <row r="161">
          <cell r="B161" t="str">
            <v>Воронежская область</v>
          </cell>
          <cell r="C161">
            <v>12</v>
          </cell>
          <cell r="D161">
            <v>5.0456899999999996</v>
          </cell>
          <cell r="E161">
            <v>4.2894317455187716</v>
          </cell>
        </row>
        <row r="162">
          <cell r="B162" t="str">
            <v>Ивановская область</v>
          </cell>
          <cell r="C162">
            <v>1</v>
          </cell>
          <cell r="D162">
            <v>4.7939299999999996</v>
          </cell>
          <cell r="E162">
            <v>4.8636076484622297</v>
          </cell>
        </row>
        <row r="163">
          <cell r="B163" t="str">
            <v>Калужская область</v>
          </cell>
          <cell r="C163">
            <v>4</v>
          </cell>
          <cell r="D163">
            <v>5.1086299999999998</v>
          </cell>
          <cell r="E163">
            <v>4.705990733928731</v>
          </cell>
        </row>
        <row r="164">
          <cell r="B164" t="str">
            <v>Костромская область</v>
          </cell>
          <cell r="C164">
            <v>2</v>
          </cell>
          <cell r="D164">
            <v>4.7939299999999996</v>
          </cell>
          <cell r="E164">
            <v>4.8973827015765501</v>
          </cell>
        </row>
        <row r="165">
          <cell r="B165" t="str">
            <v>Курская область</v>
          </cell>
          <cell r="C165">
            <v>4</v>
          </cell>
          <cell r="D165">
            <v>5.0456899999999996</v>
          </cell>
          <cell r="E165">
            <v>5.0212245629957275</v>
          </cell>
        </row>
        <row r="166">
          <cell r="B166" t="str">
            <v>Липецкая область</v>
          </cell>
          <cell r="C166">
            <v>2</v>
          </cell>
          <cell r="D166">
            <v>4.9932399999999992</v>
          </cell>
          <cell r="E166">
            <v>5.5165920086724372</v>
          </cell>
        </row>
        <row r="167">
          <cell r="B167" t="str">
            <v>Москва</v>
          </cell>
          <cell r="C167">
            <v>12</v>
          </cell>
          <cell r="D167">
            <v>5.0456899999999996</v>
          </cell>
          <cell r="E167">
            <v>3.9516812143755611</v>
          </cell>
        </row>
        <row r="168">
          <cell r="B168" t="str">
            <v>Московская область</v>
          </cell>
          <cell r="C168">
            <v>8</v>
          </cell>
          <cell r="D168">
            <v>5.0456899999999996</v>
          </cell>
          <cell r="E168">
            <v>3.9516812143755611</v>
          </cell>
        </row>
        <row r="169">
          <cell r="B169" t="str">
            <v>Орловская область</v>
          </cell>
          <cell r="C169">
            <v>2</v>
          </cell>
          <cell r="D169">
            <v>5.1086299999999998</v>
          </cell>
          <cell r="E169">
            <v>4.7735408401573736</v>
          </cell>
        </row>
        <row r="170">
          <cell r="B170" t="str">
            <v>Рязанская область</v>
          </cell>
          <cell r="C170">
            <v>5</v>
          </cell>
          <cell r="D170">
            <v>4.9302999999999999</v>
          </cell>
          <cell r="E170">
            <v>4.1092981289090593</v>
          </cell>
        </row>
        <row r="171">
          <cell r="B171" t="str">
            <v>Смоленская область</v>
          </cell>
          <cell r="C171">
            <v>2</v>
          </cell>
          <cell r="D171">
            <v>4.8988299999999994</v>
          </cell>
          <cell r="E171">
            <v>5.1563247754530117</v>
          </cell>
        </row>
        <row r="172">
          <cell r="B172" t="str">
            <v>Тамбовская область</v>
          </cell>
          <cell r="C172">
            <v>1</v>
          </cell>
          <cell r="D172">
            <v>4.8463799999999999</v>
          </cell>
          <cell r="E172">
            <v>4.7960575422335872</v>
          </cell>
        </row>
        <row r="173">
          <cell r="B173" t="str">
            <v>Тверская область</v>
          </cell>
          <cell r="C173">
            <v>1</v>
          </cell>
          <cell r="D173">
            <v>4.75197</v>
          </cell>
          <cell r="E173">
            <v>5.3026833389484027</v>
          </cell>
        </row>
        <row r="174">
          <cell r="B174" t="str">
            <v>Тульская область</v>
          </cell>
          <cell r="C174">
            <v>2</v>
          </cell>
          <cell r="D174">
            <v>5.0351999999999997</v>
          </cell>
          <cell r="E174">
            <v>4.8636076484622297</v>
          </cell>
        </row>
        <row r="175">
          <cell r="B175" t="str">
            <v>Ярославская область</v>
          </cell>
          <cell r="C175">
            <v>4</v>
          </cell>
          <cell r="D175">
            <v>4.6470699999999994</v>
          </cell>
          <cell r="E175">
            <v>4.6947323828906242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B177" t="str">
            <v>Кировская область</v>
          </cell>
          <cell r="C177">
            <v>4</v>
          </cell>
          <cell r="D177">
            <v>4.4058000000000002</v>
          </cell>
          <cell r="E177">
            <v>4.8298325953479084</v>
          </cell>
        </row>
        <row r="178">
          <cell r="B178" t="str">
            <v>Нижегородская область</v>
          </cell>
          <cell r="C178">
            <v>5</v>
          </cell>
          <cell r="D178">
            <v>4.6575600000000001</v>
          </cell>
          <cell r="E178">
            <v>4.8636076484622297</v>
          </cell>
        </row>
        <row r="179">
          <cell r="B179" t="str">
            <v>Пензенская область</v>
          </cell>
          <cell r="C179">
            <v>2</v>
          </cell>
          <cell r="D179">
            <v>4.6995200000000006</v>
          </cell>
          <cell r="E179">
            <v>4.5145987662809119</v>
          </cell>
        </row>
        <row r="180">
          <cell r="B180" t="str">
            <v>Республика Мордовия</v>
          </cell>
          <cell r="C180">
            <v>2</v>
          </cell>
          <cell r="D180">
            <v>4.6365799999999995</v>
          </cell>
          <cell r="E180">
            <v>4.5483738193952332</v>
          </cell>
        </row>
        <row r="181">
          <cell r="B181" t="str">
            <v>Самарская область</v>
          </cell>
          <cell r="C181">
            <v>10</v>
          </cell>
          <cell r="D181">
            <v>4.5211899999999989</v>
          </cell>
          <cell r="E181">
            <v>4.7285074360049455</v>
          </cell>
        </row>
        <row r="182">
          <cell r="B182" t="str">
            <v>Саратовская область</v>
          </cell>
          <cell r="C182">
            <v>8</v>
          </cell>
          <cell r="D182">
            <v>4.7939299999999996</v>
          </cell>
          <cell r="E182">
            <v>4.8185742443098016</v>
          </cell>
        </row>
        <row r="183">
          <cell r="B183" t="str">
            <v>Ульяновская область</v>
          </cell>
          <cell r="C183">
            <v>6</v>
          </cell>
          <cell r="D183">
            <v>4.6051099999999989</v>
          </cell>
          <cell r="E183">
            <v>4.6609573297763029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B185" t="str">
            <v>Вологодская область</v>
          </cell>
          <cell r="C185">
            <v>6</v>
          </cell>
          <cell r="D185">
            <v>4.5421699999999996</v>
          </cell>
          <cell r="E185">
            <v>5.1450664244149049</v>
          </cell>
        </row>
        <row r="186">
          <cell r="B186" t="str">
            <v>Ленинградская область</v>
          </cell>
          <cell r="C186">
            <v>11</v>
          </cell>
          <cell r="D186">
            <v>4.8673599999999997</v>
          </cell>
          <cell r="E186">
            <v>4.266915043442558</v>
          </cell>
        </row>
        <row r="187">
          <cell r="B187" t="str">
            <v>Архангельская область</v>
          </cell>
          <cell r="C187">
            <v>0</v>
          </cell>
          <cell r="D187">
            <v>4.187608</v>
          </cell>
          <cell r="E187">
            <v>5.9444093481205034</v>
          </cell>
        </row>
        <row r="188">
          <cell r="B188" t="str">
            <v>Новгородская область</v>
          </cell>
          <cell r="C188">
            <v>3</v>
          </cell>
          <cell r="D188">
            <v>4.8673599999999997</v>
          </cell>
          <cell r="E188">
            <v>4.8410909463860152</v>
          </cell>
        </row>
        <row r="189">
          <cell r="B189" t="str">
            <v>Республика Коми</v>
          </cell>
          <cell r="C189">
            <v>5</v>
          </cell>
          <cell r="D189">
            <v>3.9652199999999995</v>
          </cell>
          <cell r="E189">
            <v>5.1450664244149049</v>
          </cell>
        </row>
        <row r="190">
          <cell r="B190" t="str">
            <v>Псковская область</v>
          </cell>
          <cell r="C190">
            <v>5</v>
          </cell>
          <cell r="D190">
            <v>3.9652199999999995</v>
          </cell>
          <cell r="E190">
            <v>4.57</v>
          </cell>
        </row>
        <row r="191">
          <cell r="B191" t="str">
            <v>Республика Карелия</v>
          </cell>
          <cell r="C191">
            <v>5</v>
          </cell>
          <cell r="D191">
            <v>3.9652199999999995</v>
          </cell>
          <cell r="E191">
            <v>4.57</v>
          </cell>
        </row>
        <row r="192">
          <cell r="B192" t="str">
            <v>Санкт-Петербург</v>
          </cell>
          <cell r="C192">
            <v>25</v>
          </cell>
          <cell r="D192">
            <v>4.8673599999999997</v>
          </cell>
          <cell r="E192">
            <v>4.266915043442558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B194" t="str">
            <v>Кабардино - Балкарская республика</v>
          </cell>
          <cell r="C194">
            <v>3</v>
          </cell>
          <cell r="D194">
            <v>5.4443099999999998</v>
          </cell>
          <cell r="E194">
            <v>4.4695653621284848</v>
          </cell>
        </row>
        <row r="195">
          <cell r="B195" t="str">
            <v>Карачаево-Черкесская республика</v>
          </cell>
          <cell r="C195">
            <v>1</v>
          </cell>
          <cell r="D195">
            <v>5.4443099999999998</v>
          </cell>
          <cell r="E195">
            <v>4.9086410526146578</v>
          </cell>
        </row>
        <row r="196">
          <cell r="B196" t="str">
            <v>Республика Дагестан</v>
          </cell>
          <cell r="C196">
            <v>2</v>
          </cell>
          <cell r="D196">
            <v>5.1505900000000002</v>
          </cell>
          <cell r="E196">
            <v>3.1073048865175354</v>
          </cell>
        </row>
        <row r="197">
          <cell r="B197" t="str">
            <v>Республика Северная Осетия — Алания</v>
          </cell>
          <cell r="C197">
            <v>2</v>
          </cell>
          <cell r="D197">
            <v>5.4443099999999998</v>
          </cell>
          <cell r="E197">
            <v>5.1112913713005836</v>
          </cell>
        </row>
        <row r="198">
          <cell r="B198" t="str">
            <v>Чеченская Республика</v>
          </cell>
          <cell r="C198">
            <v>2</v>
          </cell>
          <cell r="D198">
            <v>5.4443099999999998</v>
          </cell>
          <cell r="E198">
            <v>4.54</v>
          </cell>
        </row>
        <row r="199">
          <cell r="B199" t="str">
            <v>Ставропольский край</v>
          </cell>
          <cell r="C199">
            <v>36</v>
          </cell>
          <cell r="D199">
            <v>5.4443099999999998</v>
          </cell>
          <cell r="E199">
            <v>5.1112913713005836</v>
          </cell>
        </row>
        <row r="200"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B201" t="str">
            <v>Алтайский край</v>
          </cell>
          <cell r="C201">
            <v>4</v>
          </cell>
          <cell r="D201">
            <v>4.6575600000000001</v>
          </cell>
          <cell r="E201">
            <v>4.2781733944806648</v>
          </cell>
        </row>
        <row r="202">
          <cell r="B202" t="str">
            <v>Иркутская область</v>
          </cell>
          <cell r="C202">
            <v>1</v>
          </cell>
          <cell r="D202">
            <v>4.6575600000000001</v>
          </cell>
          <cell r="E202">
            <v>2.7808127064124326</v>
          </cell>
        </row>
        <row r="203">
          <cell r="B203" t="str">
            <v>Камчатский край</v>
          </cell>
          <cell r="C203">
            <v>2</v>
          </cell>
          <cell r="D203">
            <v>6.7135999999999996</v>
          </cell>
          <cell r="E203">
            <v>5.572883763862972</v>
          </cell>
        </row>
        <row r="204">
          <cell r="B204" t="str">
            <v>Кемеровская область</v>
          </cell>
          <cell r="C204">
            <v>9</v>
          </cell>
          <cell r="D204">
            <v>4.6785399999999999</v>
          </cell>
          <cell r="E204">
            <v>3.5238638749274949</v>
          </cell>
        </row>
        <row r="205">
          <cell r="B205" t="str">
            <v>Новосибирская область</v>
          </cell>
          <cell r="C205">
            <v>11</v>
          </cell>
          <cell r="D205">
            <v>4.426779999999999</v>
          </cell>
          <cell r="E205">
            <v>3.2311467479367129</v>
          </cell>
        </row>
        <row r="206">
          <cell r="B206" t="str">
            <v>Омская область</v>
          </cell>
          <cell r="C206">
            <v>6</v>
          </cell>
          <cell r="D206">
            <v>4.2694299999999998</v>
          </cell>
          <cell r="E206">
            <v>3.1410799396318567</v>
          </cell>
        </row>
        <row r="207">
          <cell r="B207" t="str">
            <v>Приморский край</v>
          </cell>
          <cell r="C207">
            <v>1</v>
          </cell>
          <cell r="D207">
            <v>4.5526599999999995</v>
          </cell>
          <cell r="E207">
            <v>4.807315893271694</v>
          </cell>
        </row>
        <row r="208">
          <cell r="B208" t="str">
            <v>Республика Алтай</v>
          </cell>
          <cell r="C208">
            <v>1</v>
          </cell>
          <cell r="D208">
            <v>5.0247099999999998</v>
          </cell>
          <cell r="E208">
            <v>5.4490419024437937</v>
          </cell>
        </row>
        <row r="209">
          <cell r="B209" t="str">
            <v>Сахалинская область</v>
          </cell>
          <cell r="C209">
            <v>4</v>
          </cell>
          <cell r="D209">
            <v>2.1294699999999995</v>
          </cell>
          <cell r="E209">
            <v>5.9331509970823957</v>
          </cell>
        </row>
        <row r="210">
          <cell r="B210" t="str">
            <v>Томская область</v>
          </cell>
          <cell r="C210">
            <v>7</v>
          </cell>
          <cell r="D210">
            <v>4.3323699999999992</v>
          </cell>
          <cell r="E210">
            <v>5.0549996161100488</v>
          </cell>
        </row>
        <row r="211">
          <cell r="B211" t="str">
            <v>Амурская область</v>
          </cell>
          <cell r="C211">
            <v>0</v>
          </cell>
          <cell r="D211">
            <v>3.2519</v>
          </cell>
          <cell r="E211">
            <v>5.4940753065962218</v>
          </cell>
        </row>
        <row r="212">
          <cell r="B212" t="str">
            <v>Еврейская автономная область</v>
          </cell>
          <cell r="C212">
            <v>0</v>
          </cell>
          <cell r="D212">
            <v>3.2519</v>
          </cell>
          <cell r="E212">
            <v>4.5033404152428052</v>
          </cell>
        </row>
        <row r="213">
          <cell r="B213" t="str">
            <v>Хабаровский край</v>
          </cell>
          <cell r="C213">
            <v>2</v>
          </cell>
          <cell r="D213">
            <v>2.74838</v>
          </cell>
          <cell r="E213">
            <v>4.4245319579760558</v>
          </cell>
        </row>
      </sheetData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ТОДИКА"/>
      <sheetName val="Бренд"/>
      <sheetName val="Мойка"/>
      <sheetName val="Шиномонтаж"/>
      <sheetName val="help-list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РБ"/>
      <sheetName val="для Блока ГИ"/>
      <sheetName val="МЕТОДИКА"/>
      <sheetName val="help-list"/>
      <sheetName val="сэб, навес, стела Бренд"/>
      <sheetName val="для Блока ГИ (2)"/>
      <sheetName val="Виды работ"/>
    </sheetNames>
    <sheetDataSet>
      <sheetData sheetId="0"/>
      <sheetData sheetId="1">
        <row r="7">
          <cell r="O7" t="str">
            <v>Ухта АГНКС-1 ш. Сосногорское, 10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РБ"/>
      <sheetName val="для Блока ГИ"/>
      <sheetName val="МЕТОДИКА"/>
      <sheetName val="help-list"/>
      <sheetName val="сэб, навес, стела Бренд"/>
      <sheetName val="для Блока ГИ (2)"/>
      <sheetName val="Виды работ"/>
    </sheetNames>
    <sheetDataSet>
      <sheetData sheetId="0"/>
      <sheetData sheetId="1">
        <row r="7">
          <cell r="O7" t="str">
            <v>Ухта АГНКС-1 ш. Сосногорское, 10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Общий"/>
      <sheetName val="ГСиПГ"/>
      <sheetName val="РУГН"/>
      <sheetName val="Потребление"/>
      <sheetName val="Сценарий_1"/>
      <sheetName val="Сценарий_2"/>
      <sheetName val="Сценарий_3"/>
      <sheetName val="БД МТГ"/>
      <sheetName val="БД СГ"/>
      <sheetName val="ГТО_ГРС"/>
      <sheetName val="Р"/>
      <sheetName val="ИД_Р"/>
      <sheetName val="Лист1"/>
      <sheetName val="Удельная стоимость"/>
      <sheetName val="Связь со схемой - Население"/>
      <sheetName val="Связь со схемой - Организации"/>
      <sheetName val="Сводная по объектам газификации"/>
      <sheetName val="Приросты по ГРС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M3">
            <v>3.2539999999999999E-2</v>
          </cell>
        </row>
      </sheetData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 МТГ"/>
      <sheetName val="ГТО_ГРС"/>
      <sheetName val="Лист4"/>
      <sheetName val="Лист1"/>
      <sheetName val="ОТХ"/>
      <sheetName val="ПГС 2023"/>
      <sheetName val="ПГ 21-25"/>
      <sheetName val="ТЭП"/>
      <sheetName val="БД СГ (2)"/>
      <sheetName val="Лист2"/>
      <sheetName val="Лист3"/>
      <sheetName val="Потребители - Население"/>
      <sheetName val="Потребители - Организации"/>
      <sheetName val="Удельная стоимость"/>
      <sheetName val="Предложение региона"/>
    </sheetNames>
    <sheetDataSet>
      <sheetData sheetId="0" refreshError="1"/>
      <sheetData sheetId="1">
        <row r="8">
          <cell r="B8" t="str">
            <v>2_МТГ_16</v>
          </cell>
          <cell r="C8" t="str">
            <v>Республика Башкортостан</v>
          </cell>
          <cell r="D8" t="str">
            <v>ГРС Русский Юрмаш</v>
          </cell>
          <cell r="H8">
            <v>0</v>
          </cell>
          <cell r="K8">
            <v>463.27108847524966</v>
          </cell>
          <cell r="L8">
            <v>1057.1127203282592</v>
          </cell>
          <cell r="M8">
            <v>391.87392552834746</v>
          </cell>
          <cell r="O8" t="str">
            <v>ПГ</v>
          </cell>
        </row>
        <row r="9">
          <cell r="B9" t="str">
            <v>2_МТГ_21</v>
          </cell>
          <cell r="C9" t="str">
            <v>Республика Башкортостан</v>
          </cell>
          <cell r="D9" t="str">
            <v>ГРС Кушнаренково</v>
          </cell>
          <cell r="E9">
            <v>15</v>
          </cell>
          <cell r="F9" t="str">
            <v>1,2</v>
          </cell>
          <cell r="G9">
            <v>27.672839999999997</v>
          </cell>
          <cell r="H9">
            <v>8.8140000000000001</v>
          </cell>
          <cell r="I9">
            <v>1.1970000000000001</v>
          </cell>
          <cell r="J9">
            <v>4.9889999999999999</v>
          </cell>
          <cell r="K9">
            <v>21.119760652850854</v>
          </cell>
          <cell r="L9">
            <v>55.636248614234397</v>
          </cell>
          <cell r="M9">
            <v>36.817534052518525</v>
          </cell>
          <cell r="O9" t="str">
            <v>ПГ</v>
          </cell>
        </row>
        <row r="10">
          <cell r="B10" t="str">
            <v>2_МТГ_24</v>
          </cell>
          <cell r="C10" t="str">
            <v>Республика Башкортостан</v>
          </cell>
          <cell r="D10" t="str">
            <v>ГРС Чишмы</v>
          </cell>
          <cell r="E10">
            <v>38</v>
          </cell>
          <cell r="F10" t="str">
            <v>1,2</v>
          </cell>
          <cell r="G10">
            <v>78.927600000000012</v>
          </cell>
          <cell r="H10">
            <v>25.189</v>
          </cell>
          <cell r="I10">
            <v>9.0779999999999994</v>
          </cell>
          <cell r="J10">
            <v>3.7330000000000001</v>
          </cell>
          <cell r="K10">
            <v>45.72415509288092</v>
          </cell>
          <cell r="L10">
            <v>130.48428205261456</v>
          </cell>
          <cell r="M10">
            <v>37.959604463097911</v>
          </cell>
          <cell r="O10" t="str">
            <v>ПГ</v>
          </cell>
        </row>
        <row r="11">
          <cell r="B11" t="str">
            <v>2_МТГ_25</v>
          </cell>
          <cell r="C11" t="str">
            <v>Республика Башкортостан</v>
          </cell>
          <cell r="D11" t="str">
            <v>ГРС Языково</v>
          </cell>
          <cell r="E11">
            <v>15</v>
          </cell>
          <cell r="F11" t="str">
            <v>1,2</v>
          </cell>
          <cell r="G11">
            <v>31.010399999999997</v>
          </cell>
          <cell r="H11">
            <v>10.492000000000001</v>
          </cell>
          <cell r="I11">
            <v>1.175</v>
          </cell>
          <cell r="J11">
            <v>3.3330000000000002</v>
          </cell>
          <cell r="K11">
            <v>18.986603335122947</v>
          </cell>
          <cell r="L11">
            <v>49.862020474874676</v>
          </cell>
          <cell r="M11">
            <v>23.961674747695856</v>
          </cell>
          <cell r="O11" t="str">
            <v>ПГ</v>
          </cell>
        </row>
        <row r="12">
          <cell r="B12" t="str">
            <v>2_МТГ_22</v>
          </cell>
          <cell r="C12" t="str">
            <v>Республика Башкортостан</v>
          </cell>
          <cell r="D12" t="str">
            <v>ГРС ТКН</v>
          </cell>
          <cell r="E12">
            <v>5</v>
          </cell>
          <cell r="F12" t="str">
            <v>0,6</v>
          </cell>
          <cell r="G12">
            <v>8.4095999999999993</v>
          </cell>
          <cell r="H12">
            <v>3.2639999999999998</v>
          </cell>
          <cell r="I12">
            <v>0.27600000000000002</v>
          </cell>
          <cell r="J12">
            <v>1.46</v>
          </cell>
          <cell r="K12">
            <v>6.2593468130570171</v>
          </cell>
          <cell r="L12">
            <v>15.88659666269629</v>
          </cell>
          <cell r="M12">
            <v>5.3370801655970368</v>
          </cell>
          <cell r="O12" t="str">
            <v>ПГ</v>
          </cell>
        </row>
        <row r="13">
          <cell r="B13" t="str">
            <v>2_МТГ_20</v>
          </cell>
          <cell r="C13" t="str">
            <v>Республика Башкортостан</v>
          </cell>
          <cell r="D13" t="str">
            <v>ГРС Субханкулово</v>
          </cell>
          <cell r="E13">
            <v>3.5</v>
          </cell>
          <cell r="F13" t="str">
            <v>1,2</v>
          </cell>
          <cell r="G13">
            <v>16.153440000000003</v>
          </cell>
          <cell r="H13">
            <v>5.0789999999999997</v>
          </cell>
          <cell r="I13">
            <v>0.27</v>
          </cell>
          <cell r="J13">
            <v>0</v>
          </cell>
          <cell r="K13">
            <v>3.8099688381831847</v>
          </cell>
          <cell r="L13">
            <v>8.2725708643570748</v>
          </cell>
          <cell r="M13">
            <v>6.4992973362684436</v>
          </cell>
          <cell r="O13" t="str">
            <v>ПГ</v>
          </cell>
        </row>
        <row r="14">
          <cell r="B14" t="str">
            <v>2_МТГ_23</v>
          </cell>
          <cell r="C14" t="str">
            <v>Республика Башкортостан</v>
          </cell>
          <cell r="D14" t="str">
            <v>ГРС Тюменяк</v>
          </cell>
          <cell r="E14">
            <v>28.5</v>
          </cell>
          <cell r="F14" t="str">
            <v>1,2</v>
          </cell>
          <cell r="G14">
            <v>18.702599999999997</v>
          </cell>
          <cell r="H14">
            <v>10.029999999999999</v>
          </cell>
          <cell r="I14">
            <v>1.4279999999999999</v>
          </cell>
          <cell r="J14">
            <v>17.042000000000002</v>
          </cell>
          <cell r="K14">
            <v>16.428403910662514</v>
          </cell>
          <cell r="L14">
            <v>38.686542384591611</v>
          </cell>
          <cell r="M14">
            <v>11.761302550517746</v>
          </cell>
          <cell r="O14" t="str">
            <v>ПГ</v>
          </cell>
        </row>
        <row r="15">
          <cell r="B15" t="str">
            <v>2_МТГ_18</v>
          </cell>
          <cell r="C15" t="str">
            <v>Республика Башкортостан</v>
          </cell>
          <cell r="D15" t="str">
            <v>Бузовьязы</v>
          </cell>
          <cell r="E15">
            <v>3</v>
          </cell>
          <cell r="F15" t="str">
            <v>1,2</v>
          </cell>
          <cell r="G15">
            <v>10.95</v>
          </cell>
          <cell r="H15">
            <v>3.1880000000000002</v>
          </cell>
          <cell r="I15">
            <v>0.70799999999999996</v>
          </cell>
          <cell r="J15">
            <v>0.40400000000000003</v>
          </cell>
          <cell r="K15">
            <v>5.6545932943197679</v>
          </cell>
          <cell r="L15">
            <v>14.024576490144971</v>
          </cell>
          <cell r="M15">
            <v>11.836462011020362</v>
          </cell>
          <cell r="O15" t="str">
            <v>ПГ</v>
          </cell>
        </row>
        <row r="16">
          <cell r="B16" t="str">
            <v>2_МТГ_19</v>
          </cell>
          <cell r="C16" t="str">
            <v>Республика Башкортостан</v>
          </cell>
          <cell r="D16" t="str">
            <v>Кармаскалы</v>
          </cell>
          <cell r="E16">
            <v>10</v>
          </cell>
          <cell r="F16" t="str">
            <v>1,2</v>
          </cell>
          <cell r="G16">
            <v>34.952400000000004</v>
          </cell>
          <cell r="H16">
            <v>11.41</v>
          </cell>
          <cell r="I16">
            <v>2.891</v>
          </cell>
          <cell r="J16">
            <v>0.69899999999999995</v>
          </cell>
          <cell r="K16">
            <v>15.130431962847632</v>
          </cell>
          <cell r="L16">
            <v>37.584350202724842</v>
          </cell>
          <cell r="M16">
            <v>22.865597749384083</v>
          </cell>
          <cell r="O16" t="str">
            <v>ПГ</v>
          </cell>
        </row>
        <row r="17">
          <cell r="B17" t="str">
            <v>2_МТГ_17</v>
          </cell>
          <cell r="C17" t="str">
            <v>Республика Башкортостан</v>
          </cell>
          <cell r="D17" t="str">
            <v>ГРС Новонагаево</v>
          </cell>
          <cell r="E17">
            <v>10</v>
          </cell>
          <cell r="F17" t="str">
            <v>1,2</v>
          </cell>
          <cell r="G17">
            <v>29.967959999999998</v>
          </cell>
          <cell r="H17">
            <v>10.199999999999999</v>
          </cell>
          <cell r="I17">
            <v>0.56399999999999995</v>
          </cell>
          <cell r="J17">
            <v>20.236000000000001</v>
          </cell>
          <cell r="K17">
            <v>18.223480391925268</v>
          </cell>
          <cell r="L17">
            <v>46.73429743321401</v>
          </cell>
          <cell r="M17">
            <v>23.666606648542992</v>
          </cell>
          <cell r="O17" t="str">
            <v>ПГ</v>
          </cell>
        </row>
        <row r="18">
          <cell r="B18" t="str">
            <v>2_МТГ_38</v>
          </cell>
          <cell r="C18" t="str">
            <v>Республика Башкортостан</v>
          </cell>
          <cell r="D18" t="str">
            <v>Таптыково</v>
          </cell>
          <cell r="E18">
            <v>10</v>
          </cell>
          <cell r="F18" t="str">
            <v>1,2</v>
          </cell>
          <cell r="G18">
            <v>22.9512</v>
          </cell>
          <cell r="H18">
            <v>5.8159999999999998</v>
          </cell>
          <cell r="I18">
            <v>4.5940000000000003</v>
          </cell>
          <cell r="J18">
            <v>0</v>
          </cell>
          <cell r="K18">
            <v>19.204499022871257</v>
          </cell>
          <cell r="L18">
            <v>52.127092954578565</v>
          </cell>
          <cell r="M18">
            <v>29.604764468640525</v>
          </cell>
          <cell r="O18" t="str">
            <v>ПГ</v>
          </cell>
        </row>
        <row r="19">
          <cell r="B19" t="str">
            <v>2_МТГ_52</v>
          </cell>
          <cell r="C19" t="str">
            <v>Республика Башкортостан</v>
          </cell>
          <cell r="D19" t="str">
            <v>ГРС Белорецк-1</v>
          </cell>
          <cell r="E19">
            <v>80</v>
          </cell>
          <cell r="F19" t="str">
            <v>1,2</v>
          </cell>
          <cell r="G19">
            <v>89.965199999999996</v>
          </cell>
          <cell r="H19">
            <v>44.689</v>
          </cell>
          <cell r="I19">
            <v>1.5009999999999999</v>
          </cell>
          <cell r="J19">
            <v>33.81</v>
          </cell>
          <cell r="K19">
            <v>155.46409749597336</v>
          </cell>
          <cell r="L19">
            <v>985.3247437379157</v>
          </cell>
          <cell r="M19">
            <v>22.624451505714589</v>
          </cell>
          <cell r="O19" t="str">
            <v>ПГ</v>
          </cell>
        </row>
        <row r="20">
          <cell r="B20" t="str">
            <v>2_МТГ_55</v>
          </cell>
          <cell r="C20" t="str">
            <v>Республика Башкортостан</v>
          </cell>
          <cell r="D20" t="str">
            <v>ГРС Сибай</v>
          </cell>
          <cell r="E20">
            <v>70</v>
          </cell>
          <cell r="F20" t="str">
            <v>1,2/1,2</v>
          </cell>
          <cell r="G20">
            <v>114.8436</v>
          </cell>
          <cell r="H20">
            <v>28.236000000000001</v>
          </cell>
          <cell r="I20">
            <v>1.913</v>
          </cell>
          <cell r="J20">
            <v>39.850999999999999</v>
          </cell>
          <cell r="K20">
            <v>158.0200107849243</v>
          </cell>
          <cell r="L20">
            <v>887.35184951964607</v>
          </cell>
          <cell r="M20">
            <v>65.895940406542408</v>
          </cell>
          <cell r="O20" t="str">
            <v>ПГ</v>
          </cell>
        </row>
        <row r="21">
          <cell r="B21" t="str">
            <v>02_ГТС_33</v>
          </cell>
          <cell r="C21" t="str">
            <v>Республика Башкортостан</v>
          </cell>
          <cell r="D21" t="str">
            <v>Акбердино</v>
          </cell>
          <cell r="E21">
            <v>11.1</v>
          </cell>
          <cell r="F21" t="str">
            <v>1,2</v>
          </cell>
          <cell r="G21">
            <v>29.083199999999998</v>
          </cell>
          <cell r="H21">
            <v>8.6180000000000003</v>
          </cell>
          <cell r="I21">
            <v>4.1109999999999998</v>
          </cell>
          <cell r="J21">
            <v>0</v>
          </cell>
          <cell r="K21">
            <v>11.114727760120262</v>
          </cell>
          <cell r="L21">
            <v>26.948420799501712</v>
          </cell>
          <cell r="M21">
            <v>21.538118229552019</v>
          </cell>
        </row>
        <row r="22">
          <cell r="B22" t="str">
            <v>02_ГТС_130</v>
          </cell>
          <cell r="C22" t="str">
            <v>Республика Башкортостан</v>
          </cell>
          <cell r="D22" t="str">
            <v>ГРС Стерлитамак-3</v>
          </cell>
          <cell r="E22">
            <v>900</v>
          </cell>
          <cell r="F22" t="str">
            <v>0,6/0,3/1,2</v>
          </cell>
          <cell r="G22">
            <v>2256.2255999999998</v>
          </cell>
          <cell r="H22">
            <v>359.08800000000002</v>
          </cell>
          <cell r="I22">
            <v>2.1120000000000001</v>
          </cell>
          <cell r="J22">
            <v>538.79999999999995</v>
          </cell>
          <cell r="K22">
            <v>459.2075593256738</v>
          </cell>
          <cell r="L22">
            <v>2914.3241314428046</v>
          </cell>
          <cell r="M22">
            <v>68.53537406903196</v>
          </cell>
        </row>
        <row r="23">
          <cell r="B23" t="str">
            <v>02_ГТС_10</v>
          </cell>
          <cell r="C23" t="str">
            <v>Республика Башкортостан</v>
          </cell>
          <cell r="D23" t="str">
            <v>ГРС Дюртюли</v>
          </cell>
          <cell r="E23">
            <v>38</v>
          </cell>
          <cell r="F23" t="str">
            <v>1,2</v>
          </cell>
          <cell r="G23">
            <v>53.655000000000001</v>
          </cell>
          <cell r="H23">
            <v>15.26</v>
          </cell>
          <cell r="I23">
            <v>1.518</v>
          </cell>
          <cell r="J23">
            <v>0.182</v>
          </cell>
          <cell r="K23">
            <v>28.084029302050897</v>
          </cell>
          <cell r="L23">
            <v>79.894625917627451</v>
          </cell>
          <cell r="M23">
            <v>29.054694879229071</v>
          </cell>
        </row>
        <row r="24">
          <cell r="B24" t="str">
            <v>02_ГТС_126</v>
          </cell>
          <cell r="C24" t="str">
            <v>Республика Башкортостан</v>
          </cell>
          <cell r="D24" t="str">
            <v>ГРС Салават-4</v>
          </cell>
          <cell r="E24">
            <v>750</v>
          </cell>
          <cell r="F24" t="str">
            <v>1,2/0,6/1,2/1,2/0,6</v>
          </cell>
          <cell r="G24">
            <v>2305.6320000000001</v>
          </cell>
          <cell r="H24">
            <v>334.11599999999999</v>
          </cell>
          <cell r="I24">
            <v>16.8</v>
          </cell>
          <cell r="J24" t="str">
            <v>399,084 (в том числе 279,143HO)</v>
          </cell>
          <cell r="K24">
            <v>452.48036855256089</v>
          </cell>
          <cell r="L24">
            <v>2530.3516117580975</v>
          </cell>
          <cell r="M24">
            <v>0</v>
          </cell>
        </row>
        <row r="25">
          <cell r="B25" t="str">
            <v>02_ГТС_35</v>
          </cell>
          <cell r="C25" t="str">
            <v>Республика Башкортостан</v>
          </cell>
          <cell r="D25" t="str">
            <v>Архангельское</v>
          </cell>
          <cell r="E25">
            <v>15</v>
          </cell>
          <cell r="F25" t="str">
            <v>1,2</v>
          </cell>
          <cell r="G25">
            <v>9.9863999999999997</v>
          </cell>
          <cell r="H25">
            <v>3.4420000000000002</v>
          </cell>
          <cell r="I25">
            <v>1.7629999999999999</v>
          </cell>
          <cell r="J25">
            <v>9.7949999999999999</v>
          </cell>
          <cell r="K25">
            <v>13.274812521206917</v>
          </cell>
          <cell r="L25">
            <v>39.337531260279881</v>
          </cell>
          <cell r="M25">
            <v>26.061817031933316</v>
          </cell>
        </row>
        <row r="26">
          <cell r="B26" t="str">
            <v>02_ГТС_56</v>
          </cell>
          <cell r="C26" t="str">
            <v>Республика Башкортостан</v>
          </cell>
          <cell r="D26" t="str">
            <v>Караидель</v>
          </cell>
          <cell r="E26">
            <v>10</v>
          </cell>
          <cell r="F26" t="str">
            <v>1,2</v>
          </cell>
          <cell r="G26">
            <v>11.554440000000001</v>
          </cell>
          <cell r="H26">
            <v>3.3889999999999998</v>
          </cell>
          <cell r="I26">
            <v>0.59899999999999998</v>
          </cell>
          <cell r="J26">
            <v>6.0119999999999996</v>
          </cell>
          <cell r="K26">
            <v>9.9818257403629342</v>
          </cell>
          <cell r="L26">
            <v>27.801083161163394</v>
          </cell>
          <cell r="M26">
            <v>22.263424473823545</v>
          </cell>
        </row>
        <row r="27">
          <cell r="B27" t="str">
            <v>02_ГТС_81</v>
          </cell>
          <cell r="C27" t="str">
            <v>Республика Башкортостан</v>
          </cell>
          <cell r="D27" t="str">
            <v>ГРС Акъяр</v>
          </cell>
          <cell r="E27">
            <v>25</v>
          </cell>
          <cell r="F27" t="str">
            <v>1,2</v>
          </cell>
          <cell r="G27">
            <v>31.711199999999998</v>
          </cell>
          <cell r="H27">
            <v>9.98</v>
          </cell>
          <cell r="I27">
            <v>14.688000000000001</v>
          </cell>
          <cell r="J27">
            <v>0.33200000000000002</v>
          </cell>
          <cell r="K27">
            <v>38.822464465800493</v>
          </cell>
          <cell r="L27">
            <v>147.48802820006429</v>
          </cell>
          <cell r="M27">
            <v>45.926616056241897</v>
          </cell>
        </row>
        <row r="28">
          <cell r="B28" t="str">
            <v>02_ГТС_84</v>
          </cell>
          <cell r="C28" t="str">
            <v>Республика Башкортостан</v>
          </cell>
          <cell r="D28" t="str">
            <v>ГРС Баймак</v>
          </cell>
          <cell r="E28">
            <v>30</v>
          </cell>
          <cell r="F28" t="str">
            <v>1,2/1,2</v>
          </cell>
          <cell r="G28">
            <v>22.337999999999997</v>
          </cell>
          <cell r="H28">
            <v>8.8230000000000004</v>
          </cell>
          <cell r="I28">
            <v>8.2729999999999997</v>
          </cell>
          <cell r="J28">
            <v>12.904</v>
          </cell>
          <cell r="K28">
            <v>21.717605016643404</v>
          </cell>
          <cell r="L28">
            <v>58.359981525338291</v>
          </cell>
          <cell r="M28">
            <v>41.084076828497032</v>
          </cell>
        </row>
        <row r="29">
          <cell r="B29" t="str">
            <v>02_ГТС_82</v>
          </cell>
          <cell r="C29" t="str">
            <v>Республика Башкортостан</v>
          </cell>
          <cell r="D29" t="str">
            <v>ГРС Амангильдино</v>
          </cell>
          <cell r="E29">
            <v>3</v>
          </cell>
          <cell r="F29" t="str">
            <v>0,6</v>
          </cell>
          <cell r="G29">
            <v>5.3961600000000001</v>
          </cell>
          <cell r="H29">
            <v>1.756</v>
          </cell>
          <cell r="I29">
            <v>0.751</v>
          </cell>
          <cell r="J29">
            <v>0.49299999999999999</v>
          </cell>
          <cell r="K29">
            <v>7.0866475367765496</v>
          </cell>
          <cell r="L29">
            <v>20.109980000746329</v>
          </cell>
          <cell r="M29">
            <v>15.630674820021872</v>
          </cell>
        </row>
        <row r="30">
          <cell r="B30" t="str">
            <v>02_ГТС_93</v>
          </cell>
          <cell r="C30" t="str">
            <v>Республика Башкортостан</v>
          </cell>
          <cell r="D30" t="str">
            <v>ГРС Миндяк</v>
          </cell>
          <cell r="E30">
            <v>10</v>
          </cell>
          <cell r="F30" t="str">
            <v>1,2</v>
          </cell>
          <cell r="G30">
            <v>8.6986799999999995</v>
          </cell>
          <cell r="H30">
            <v>2.0299999999999998</v>
          </cell>
          <cell r="I30">
            <v>1.0620000000000001</v>
          </cell>
          <cell r="J30">
            <v>6.9080000000000004</v>
          </cell>
          <cell r="K30">
            <v>8.6651211124234937</v>
          </cell>
          <cell r="L30">
            <v>22.664815036880803</v>
          </cell>
          <cell r="M30">
            <v>18.660469007210818</v>
          </cell>
        </row>
        <row r="31">
          <cell r="B31" t="str">
            <v>02_ГТС_101</v>
          </cell>
          <cell r="C31" t="str">
            <v>Республика Башкортостан</v>
          </cell>
          <cell r="D31" t="str">
            <v>ГРС Учалы</v>
          </cell>
          <cell r="E31">
            <v>70</v>
          </cell>
          <cell r="F31" t="str">
            <v>1,2/1,2</v>
          </cell>
          <cell r="G31">
            <v>115.5444</v>
          </cell>
          <cell r="H31">
            <v>27.808</v>
          </cell>
          <cell r="I31">
            <v>8.6720000000000006</v>
          </cell>
          <cell r="J31">
            <v>33.520000000000003</v>
          </cell>
          <cell r="K31">
            <v>56.749752739181787</v>
          </cell>
          <cell r="L31">
            <v>196.79909844840833</v>
          </cell>
          <cell r="M31">
            <v>41.123257796913904</v>
          </cell>
        </row>
        <row r="32">
          <cell r="B32" t="str">
            <v>02_ГТС_32</v>
          </cell>
          <cell r="C32" t="str">
            <v>Республика Башкортостан</v>
          </cell>
          <cell r="D32" t="str">
            <v>ГРС Янаул-30</v>
          </cell>
          <cell r="E32">
            <v>30</v>
          </cell>
          <cell r="F32" t="str">
            <v>1,2</v>
          </cell>
          <cell r="G32">
            <v>0</v>
          </cell>
          <cell r="H32">
            <v>11.961</v>
          </cell>
          <cell r="I32">
            <v>1.34</v>
          </cell>
          <cell r="J32">
            <v>16.699000000000002</v>
          </cell>
          <cell r="K32">
            <v>23.896003618597661</v>
          </cell>
          <cell r="L32">
            <v>63.369984590082495</v>
          </cell>
          <cell r="M32">
            <v>28.400222055557737</v>
          </cell>
        </row>
        <row r="33">
          <cell r="B33" t="str">
            <v>02_ГТС_14</v>
          </cell>
          <cell r="C33" t="str">
            <v>Республика Башкортостан</v>
          </cell>
          <cell r="D33" t="str">
            <v>ГРС Краснохолмск</v>
          </cell>
          <cell r="E33">
            <v>9.9</v>
          </cell>
          <cell r="F33" t="str">
            <v>1,2</v>
          </cell>
          <cell r="G33">
            <v>11.133959999999998</v>
          </cell>
          <cell r="H33">
            <v>3.645</v>
          </cell>
          <cell r="I33">
            <v>5.5E-2</v>
          </cell>
          <cell r="J33">
            <v>6.2</v>
          </cell>
          <cell r="K33">
            <v>8.4581588607323095</v>
          </cell>
          <cell r="L33">
            <v>21.526939237345967</v>
          </cell>
          <cell r="M33">
            <v>14.702286281955462</v>
          </cell>
        </row>
        <row r="34">
          <cell r="B34" t="str">
            <v>02_ГТС_94</v>
          </cell>
          <cell r="C34" t="str">
            <v>Республика Башкортостан</v>
          </cell>
          <cell r="D34" t="str">
            <v>ГРС Серменево</v>
          </cell>
          <cell r="E34">
            <v>4</v>
          </cell>
          <cell r="F34" t="str">
            <v>0,6</v>
          </cell>
          <cell r="G34">
            <v>4.1785199999999998</v>
          </cell>
          <cell r="H34">
            <v>1.077</v>
          </cell>
          <cell r="I34">
            <v>0.54100000000000004</v>
          </cell>
          <cell r="J34">
            <v>2.3820000000000001</v>
          </cell>
          <cell r="K34">
            <v>3.6239778943412437</v>
          </cell>
          <cell r="L34">
            <v>11.838033485167575</v>
          </cell>
          <cell r="M34">
            <v>6.9506007655898641</v>
          </cell>
        </row>
        <row r="35">
          <cell r="B35" t="str">
            <v>02_ГТС_114</v>
          </cell>
          <cell r="C35" t="str">
            <v>Республика Башкортостан</v>
          </cell>
          <cell r="D35" t="str">
            <v>ГРС Красноусольский</v>
          </cell>
          <cell r="E35">
            <v>10</v>
          </cell>
          <cell r="F35" t="str">
            <v>0,3</v>
          </cell>
          <cell r="G35">
            <v>21.024000000000001</v>
          </cell>
          <cell r="H35">
            <v>6.06</v>
          </cell>
          <cell r="I35">
            <v>1.1200000000000001</v>
          </cell>
          <cell r="J35">
            <v>2.82</v>
          </cell>
          <cell r="K35">
            <v>16.311233043058092</v>
          </cell>
          <cell r="L35">
            <v>42.608402787124106</v>
          </cell>
          <cell r="M35">
            <v>30.224127571810861</v>
          </cell>
        </row>
        <row r="36">
          <cell r="B36" t="str">
            <v>02_ГТС_55</v>
          </cell>
          <cell r="C36" t="str">
            <v>Республика Башкортостан</v>
          </cell>
          <cell r="D36" t="str">
            <v>Аскино</v>
          </cell>
          <cell r="E36">
            <v>6</v>
          </cell>
          <cell r="F36" t="str">
            <v>1,2</v>
          </cell>
          <cell r="G36">
            <v>10.459440000000001</v>
          </cell>
          <cell r="H36">
            <v>3.1080000000000001</v>
          </cell>
          <cell r="I36">
            <v>1.2330000000000001</v>
          </cell>
          <cell r="J36">
            <v>1.659</v>
          </cell>
          <cell r="K36">
            <v>13.109403188016751</v>
          </cell>
          <cell r="L36">
            <v>33.148884447398942</v>
          </cell>
          <cell r="M36">
            <v>26.322060947173139</v>
          </cell>
        </row>
        <row r="37">
          <cell r="B37" t="str">
            <v>02_ГТС_03</v>
          </cell>
          <cell r="C37" t="str">
            <v>Республика Башкортостан</v>
          </cell>
          <cell r="D37" t="str">
            <v xml:space="preserve">ГРС Куршалино </v>
          </cell>
          <cell r="E37">
            <v>10</v>
          </cell>
          <cell r="F37" t="str">
            <v>1,2</v>
          </cell>
          <cell r="G37">
            <v>1.2176400000000001</v>
          </cell>
          <cell r="H37">
            <v>0.32200000000000001</v>
          </cell>
          <cell r="I37">
            <v>0.28000000000000003</v>
          </cell>
          <cell r="J37">
            <v>9.3979999999999997</v>
          </cell>
          <cell r="K37">
            <v>2.5355250048319551</v>
          </cell>
          <cell r="L37">
            <v>6.6567956718209365</v>
          </cell>
          <cell r="M37">
            <v>5.6304152787745254</v>
          </cell>
        </row>
        <row r="38">
          <cell r="B38" t="str">
            <v>02_ГТС_05</v>
          </cell>
          <cell r="C38" t="str">
            <v>Республика Башкортостан</v>
          </cell>
          <cell r="D38" t="str">
            <v xml:space="preserve">ГРС Месягутово </v>
          </cell>
          <cell r="E38">
            <v>27</v>
          </cell>
          <cell r="F38" t="str">
            <v>1,2</v>
          </cell>
          <cell r="G38">
            <v>32.7624</v>
          </cell>
          <cell r="H38">
            <v>9.4469999999999992</v>
          </cell>
          <cell r="I38">
            <v>0.312</v>
          </cell>
          <cell r="J38">
            <v>17.241</v>
          </cell>
          <cell r="K38">
            <v>14.313028971330398</v>
          </cell>
          <cell r="L38">
            <v>42.347046840302163</v>
          </cell>
          <cell r="M38">
            <v>25.213510287184075</v>
          </cell>
        </row>
        <row r="39">
          <cell r="B39" t="str">
            <v>02_ГТС_24</v>
          </cell>
          <cell r="C39" t="str">
            <v>Республика Башкортостан</v>
          </cell>
          <cell r="D39" t="str">
            <v>ГРС Сейтяково</v>
          </cell>
          <cell r="E39">
            <v>10</v>
          </cell>
          <cell r="F39" t="str">
            <v>1,2</v>
          </cell>
          <cell r="G39">
            <v>17.300999999999998</v>
          </cell>
          <cell r="H39">
            <v>4.7830000000000004</v>
          </cell>
          <cell r="I39">
            <v>1.4770000000000001</v>
          </cell>
          <cell r="J39">
            <v>3.74</v>
          </cell>
          <cell r="K39">
            <v>10.754281476430796</v>
          </cell>
          <cell r="L39">
            <v>30.844453415413287</v>
          </cell>
          <cell r="M39">
            <v>21.011454038212076</v>
          </cell>
        </row>
        <row r="40">
          <cell r="B40" t="str">
            <v>02_ГТС_64</v>
          </cell>
          <cell r="C40" t="str">
            <v>Республика Башкортостан</v>
          </cell>
          <cell r="D40" t="str">
            <v>ГРС Бик-Кармалы</v>
          </cell>
          <cell r="E40">
            <v>38</v>
          </cell>
          <cell r="F40" t="str">
            <v>1,2</v>
          </cell>
          <cell r="G40">
            <v>8.9001599999999996</v>
          </cell>
          <cell r="H40">
            <v>2.6739999999999999</v>
          </cell>
          <cell r="I40">
            <v>0.52400000000000002</v>
          </cell>
          <cell r="J40">
            <v>34.802</v>
          </cell>
          <cell r="K40">
            <v>10.669372661870502</v>
          </cell>
          <cell r="L40">
            <v>16.25191550504989</v>
          </cell>
          <cell r="M40">
            <v>12.696166512567636</v>
          </cell>
        </row>
        <row r="41">
          <cell r="B41" t="str">
            <v>02_ГТС_96</v>
          </cell>
          <cell r="C41" t="str">
            <v>Республика Башкортостан</v>
          </cell>
          <cell r="D41" t="str">
            <v>ГРС Старосубхангулово</v>
          </cell>
          <cell r="E41">
            <v>15</v>
          </cell>
          <cell r="F41" t="str">
            <v>1,2</v>
          </cell>
          <cell r="G41">
            <v>5.6764800000000006</v>
          </cell>
          <cell r="H41">
            <v>1.647</v>
          </cell>
          <cell r="I41">
            <v>0.56299999999999994</v>
          </cell>
          <cell r="J41">
            <v>12.79</v>
          </cell>
          <cell r="K41">
            <v>8.5903981584881333</v>
          </cell>
          <cell r="L41">
            <v>21.297703141196159</v>
          </cell>
          <cell r="M41">
            <v>17.397778870750145</v>
          </cell>
        </row>
        <row r="42">
          <cell r="B42" t="str">
            <v>02_ГТС_60</v>
          </cell>
          <cell r="C42" t="str">
            <v>Республика Башкортостан</v>
          </cell>
          <cell r="D42" t="str">
            <v>Татарский Урюш</v>
          </cell>
          <cell r="E42">
            <v>5</v>
          </cell>
          <cell r="F42" t="str">
            <v>1,2</v>
          </cell>
          <cell r="G42">
            <v>0.55188000000000004</v>
          </cell>
          <cell r="H42">
            <v>0.19600000000000001</v>
          </cell>
          <cell r="I42">
            <v>0.183</v>
          </cell>
          <cell r="J42">
            <v>4.6210000000000004</v>
          </cell>
          <cell r="K42">
            <v>2.1512022141093099</v>
          </cell>
          <cell r="L42">
            <v>5.3440632132770602</v>
          </cell>
          <cell r="M42">
            <v>3.4890521368080658</v>
          </cell>
        </row>
        <row r="43">
          <cell r="B43" t="str">
            <v>02_ГТС_137</v>
          </cell>
          <cell r="C43" t="str">
            <v>Республика Башкортостан</v>
          </cell>
          <cell r="D43" t="str">
            <v>ГРС Верхние Киги</v>
          </cell>
          <cell r="E43">
            <v>10</v>
          </cell>
          <cell r="F43" t="str">
            <v>1,2</v>
          </cell>
          <cell r="G43">
            <v>12.421679999999999</v>
          </cell>
          <cell r="H43">
            <v>3.7749999999999999</v>
          </cell>
          <cell r="I43">
            <v>0.20599999999999999</v>
          </cell>
          <cell r="J43">
            <v>6.0190000000000001</v>
          </cell>
          <cell r="K43">
            <v>10.54016263824761</v>
          </cell>
          <cell r="L43">
            <v>27.264718479617301</v>
          </cell>
          <cell r="M43">
            <v>21.108528708463243</v>
          </cell>
        </row>
        <row r="44">
          <cell r="B44" t="str">
            <v>02_ГТС_04</v>
          </cell>
          <cell r="C44" t="str">
            <v>Республика Башкортостан</v>
          </cell>
          <cell r="D44" t="str">
            <v xml:space="preserve">ГРС Малояз </v>
          </cell>
          <cell r="E44">
            <v>15</v>
          </cell>
          <cell r="F44" t="str">
            <v>1,2</v>
          </cell>
          <cell r="G44">
            <v>9.1804800000000011</v>
          </cell>
          <cell r="H44">
            <v>3.04</v>
          </cell>
          <cell r="I44">
            <v>0.54300000000000004</v>
          </cell>
          <cell r="J44">
            <v>11.417</v>
          </cell>
          <cell r="K44">
            <v>6.9253085042413831</v>
          </cell>
          <cell r="L44">
            <v>18.907089692170416</v>
          </cell>
          <cell r="M44">
            <v>13.431469952850801</v>
          </cell>
        </row>
        <row r="45">
          <cell r="B45" t="str">
            <v>02_ГТС_40</v>
          </cell>
          <cell r="C45" t="str">
            <v>Республика Башкортостан</v>
          </cell>
          <cell r="D45" t="str">
            <v>Затон-2</v>
          </cell>
          <cell r="E45">
            <v>382</v>
          </cell>
          <cell r="F45" t="str">
            <v>2,5/1,2/0,6</v>
          </cell>
          <cell r="G45">
            <v>932.50199999999995</v>
          </cell>
          <cell r="H45">
            <v>259.37</v>
          </cell>
          <cell r="I45">
            <v>50.398000000000003</v>
          </cell>
          <cell r="J45">
            <v>72.231999999999999</v>
          </cell>
          <cell r="K45">
            <v>297.06830685171269</v>
          </cell>
          <cell r="L45">
            <v>886.76633653867373</v>
          </cell>
          <cell r="M45">
            <v>256.85289105921731</v>
          </cell>
        </row>
        <row r="46">
          <cell r="B46" t="str">
            <v>02_ГТС_146</v>
          </cell>
          <cell r="C46" t="str">
            <v>Республика Башкортостан</v>
          </cell>
          <cell r="D46" t="str">
            <v>ГРС Шаран</v>
          </cell>
          <cell r="E46">
            <v>10</v>
          </cell>
          <cell r="F46" t="str">
            <v>0,6</v>
          </cell>
          <cell r="G46">
            <v>17.020679999999999</v>
          </cell>
          <cell r="H46">
            <v>4.5380000000000003</v>
          </cell>
          <cell r="I46">
            <v>0.77</v>
          </cell>
          <cell r="J46">
            <v>4.6920000000000002</v>
          </cell>
          <cell r="K46">
            <v>8.2754637839579086</v>
          </cell>
          <cell r="L46">
            <v>22.417607967262757</v>
          </cell>
          <cell r="M46">
            <v>13.158914668536744</v>
          </cell>
        </row>
        <row r="47">
          <cell r="B47" t="str">
            <v>02_ГТС_122</v>
          </cell>
          <cell r="C47" t="str">
            <v>Республика Башкортостан</v>
          </cell>
          <cell r="D47" t="str">
            <v>ГРС Петровск</v>
          </cell>
          <cell r="E47">
            <v>10</v>
          </cell>
          <cell r="F47" t="str">
            <v>1,2</v>
          </cell>
          <cell r="G47">
            <v>8.4972000000000012</v>
          </cell>
          <cell r="H47">
            <v>2.5289999999999999</v>
          </cell>
          <cell r="I47">
            <v>0.32600000000000001</v>
          </cell>
          <cell r="J47">
            <v>7.1449999999999996</v>
          </cell>
          <cell r="K47">
            <v>6.7805219607000966</v>
          </cell>
          <cell r="L47">
            <v>16.375632040472389</v>
          </cell>
          <cell r="M47">
            <v>14.263544967191869</v>
          </cell>
        </row>
        <row r="48">
          <cell r="B48" t="str">
            <v>02_ГТС_138</v>
          </cell>
          <cell r="C48" t="str">
            <v>Республика Башкортостан</v>
          </cell>
          <cell r="D48" t="str">
            <v>ГРС Новобелокатай</v>
          </cell>
          <cell r="E48">
            <v>10</v>
          </cell>
          <cell r="F48" t="str">
            <v>1,2</v>
          </cell>
          <cell r="G48">
            <v>10.196639999999999</v>
          </cell>
          <cell r="H48">
            <v>2.7629999999999999</v>
          </cell>
          <cell r="I48">
            <v>0.1</v>
          </cell>
          <cell r="J48">
            <v>7.1369999999999996</v>
          </cell>
          <cell r="K48">
            <v>6.7416882701599912</v>
          </cell>
          <cell r="L48">
            <v>17.883722672570428</v>
          </cell>
          <cell r="M48">
            <v>12.869328567412181</v>
          </cell>
        </row>
        <row r="49">
          <cell r="B49" t="str">
            <v>02_ГТС_02</v>
          </cell>
          <cell r="C49" t="str">
            <v>Республика Башкортостан</v>
          </cell>
          <cell r="D49" t="str">
            <v>ГРС Большеустьикинское</v>
          </cell>
          <cell r="E49">
            <v>33</v>
          </cell>
          <cell r="F49" t="str">
            <v>1,2</v>
          </cell>
          <cell r="G49">
            <v>21.374400000000001</v>
          </cell>
          <cell r="H49">
            <v>6.3769999999999998</v>
          </cell>
          <cell r="I49">
            <v>0.13</v>
          </cell>
          <cell r="J49">
            <v>26.492999999999999</v>
          </cell>
          <cell r="K49">
            <v>14.752945417158811</v>
          </cell>
          <cell r="L49">
            <v>39.232240593847187</v>
          </cell>
          <cell r="M49">
            <v>26.693890340533329</v>
          </cell>
        </row>
        <row r="50">
          <cell r="B50" t="str">
            <v>02_ГТС_87</v>
          </cell>
          <cell r="C50" t="str">
            <v>Республика Башкортостан</v>
          </cell>
          <cell r="D50" t="str">
            <v>ГРС Верхний Авзян</v>
          </cell>
          <cell r="E50">
            <v>6</v>
          </cell>
          <cell r="F50" t="str">
            <v>0,6</v>
          </cell>
          <cell r="G50">
            <v>1.46292</v>
          </cell>
          <cell r="H50">
            <v>0.46400000000000002</v>
          </cell>
          <cell r="I50">
            <v>0.11700000000000001</v>
          </cell>
          <cell r="J50">
            <v>5.42</v>
          </cell>
          <cell r="K50">
            <v>1.6302282594223128</v>
          </cell>
          <cell r="L50">
            <v>4.3960528272905401</v>
          </cell>
          <cell r="M50">
            <v>3.5967978003663976</v>
          </cell>
        </row>
        <row r="51">
          <cell r="B51" t="str">
            <v>02_ГТС_42</v>
          </cell>
          <cell r="C51" t="str">
            <v>Республика Башкортостан</v>
          </cell>
          <cell r="D51" t="str">
            <v>Кабаково</v>
          </cell>
          <cell r="E51">
            <v>30</v>
          </cell>
          <cell r="F51" t="str">
            <v>1,2</v>
          </cell>
          <cell r="G51">
            <v>79.803599999999989</v>
          </cell>
          <cell r="H51">
            <v>17.824999999999999</v>
          </cell>
          <cell r="I51">
            <v>9.6929999999999996</v>
          </cell>
          <cell r="J51">
            <v>2.4820000000000002</v>
          </cell>
          <cell r="K51">
            <v>27.91296051862987</v>
          </cell>
          <cell r="L51">
            <v>95.091982754520998</v>
          </cell>
          <cell r="M51">
            <v>37.440323921988984</v>
          </cell>
        </row>
        <row r="52">
          <cell r="B52" t="str">
            <v>02_ГТС_54</v>
          </cell>
          <cell r="C52" t="str">
            <v>Республика Башкортостан</v>
          </cell>
          <cell r="D52" t="str">
            <v>АГРС КС Поляна</v>
          </cell>
          <cell r="E52">
            <v>5</v>
          </cell>
          <cell r="F52" t="str">
            <v>1,2</v>
          </cell>
          <cell r="G52">
            <v>1.1475600000000001</v>
          </cell>
          <cell r="H52">
            <v>0.33400000000000002</v>
          </cell>
          <cell r="I52">
            <v>0.6</v>
          </cell>
          <cell r="J52">
            <v>4.0659999999999998</v>
          </cell>
          <cell r="K52">
            <v>2.0317000354343389</v>
          </cell>
          <cell r="L52">
            <v>5.1280910735749412</v>
          </cell>
          <cell r="M52">
            <v>4.4017544560525161</v>
          </cell>
        </row>
        <row r="53">
          <cell r="B53" t="str">
            <v>02_ГТС_20</v>
          </cell>
          <cell r="C53" t="str">
            <v>Республика Башкортостан</v>
          </cell>
          <cell r="D53" t="str">
            <v>ГРС Нижнесикиязово</v>
          </cell>
          <cell r="E53">
            <v>1.0269999999999999</v>
          </cell>
          <cell r="F53" t="str">
            <v>1,2</v>
          </cell>
          <cell r="G53">
            <v>0.81468000000000007</v>
          </cell>
          <cell r="H53">
            <v>0.217</v>
          </cell>
          <cell r="I53">
            <v>3.7999999999999999E-2</v>
          </cell>
          <cell r="J53">
            <v>0.77200000000000002</v>
          </cell>
          <cell r="K53">
            <v>0.73818747771931703</v>
          </cell>
          <cell r="L53">
            <v>1.837990799947792</v>
          </cell>
          <cell r="M53">
            <v>1.75659852777053</v>
          </cell>
        </row>
        <row r="54">
          <cell r="B54" t="str">
            <v>02_ГТС_07</v>
          </cell>
          <cell r="C54" t="str">
            <v>Республика Башкортостан</v>
          </cell>
          <cell r="D54" t="str">
            <v>ГРС Бирск</v>
          </cell>
          <cell r="E54">
            <v>30</v>
          </cell>
          <cell r="F54" t="str">
            <v>1,2</v>
          </cell>
          <cell r="G54">
            <v>55.117919999999998</v>
          </cell>
          <cell r="H54">
            <v>14.222</v>
          </cell>
          <cell r="I54">
            <v>1.075</v>
          </cell>
          <cell r="J54">
            <v>14.702999999999999</v>
          </cell>
          <cell r="K54">
            <v>27.830692891656824</v>
          </cell>
          <cell r="L54">
            <v>101.35749203506147</v>
          </cell>
          <cell r="M54">
            <v>39.94795290105629</v>
          </cell>
        </row>
        <row r="55">
          <cell r="B55" t="str">
            <v>02_ГТС_132</v>
          </cell>
          <cell r="C55" t="str">
            <v>Республика Башкортостан</v>
          </cell>
          <cell r="D55" t="str">
            <v>ГРС Тюрюшля</v>
          </cell>
          <cell r="E55">
            <v>10</v>
          </cell>
          <cell r="F55" t="str">
            <v>0,6</v>
          </cell>
          <cell r="G55">
            <v>6.6575999999999995</v>
          </cell>
          <cell r="H55">
            <v>2.2069999999999999</v>
          </cell>
          <cell r="I55">
            <v>0.11700000000000001</v>
          </cell>
          <cell r="J55">
            <v>7.6760000000000002</v>
          </cell>
          <cell r="K55">
            <v>4.23547136905401</v>
          </cell>
          <cell r="L55">
            <v>10.717589235713547</v>
          </cell>
          <cell r="M55">
            <v>8.5000716333055912</v>
          </cell>
        </row>
        <row r="56">
          <cell r="B56" t="str">
            <v>02_ГТС_134</v>
          </cell>
          <cell r="C56" t="str">
            <v>Республика Башкортостан</v>
          </cell>
          <cell r="D56" t="str">
            <v>ГРС Юмагузино</v>
          </cell>
          <cell r="E56">
            <v>30</v>
          </cell>
          <cell r="F56" t="str">
            <v>0,6</v>
          </cell>
          <cell r="G56">
            <v>27.331199999999995</v>
          </cell>
          <cell r="H56">
            <v>8.7449999999999992</v>
          </cell>
          <cell r="I56">
            <v>0.29599999999999999</v>
          </cell>
          <cell r="J56">
            <v>20.959</v>
          </cell>
          <cell r="K56">
            <v>16.334462959304197</v>
          </cell>
          <cell r="L56">
            <v>42.364424887676897</v>
          </cell>
          <cell r="M56">
            <v>28.728440408308529</v>
          </cell>
        </row>
        <row r="57">
          <cell r="B57" t="str">
            <v>02_ГТС_128</v>
          </cell>
          <cell r="C57" t="str">
            <v>Республика Башкортостан</v>
          </cell>
          <cell r="D57" t="str">
            <v>ГРС Сапашево</v>
          </cell>
          <cell r="E57">
            <v>30</v>
          </cell>
          <cell r="F57" t="str">
            <v>1,2</v>
          </cell>
          <cell r="G57">
            <v>5.8692000000000011</v>
          </cell>
          <cell r="H57">
            <v>2.2719999999999998</v>
          </cell>
          <cell r="I57">
            <v>0.02</v>
          </cell>
          <cell r="J57">
            <v>27.707999999999998</v>
          </cell>
          <cell r="K57">
            <v>4.0101750413400623</v>
          </cell>
          <cell r="L57">
            <v>9.2060799222394678</v>
          </cell>
          <cell r="M57">
            <v>7.4495361725277878</v>
          </cell>
        </row>
        <row r="58">
          <cell r="B58" t="str">
            <v>02_ГТС_106</v>
          </cell>
          <cell r="C58" t="str">
            <v>Республика Башкортостан</v>
          </cell>
          <cell r="D58" t="str">
            <v>ГРС Бугульчан</v>
          </cell>
          <cell r="E58">
            <v>30</v>
          </cell>
          <cell r="F58" t="str">
            <v>0,6</v>
          </cell>
          <cell r="G58">
            <v>4.9056000000000006</v>
          </cell>
          <cell r="H58">
            <v>1.9770000000000001</v>
          </cell>
          <cell r="I58">
            <v>0.36</v>
          </cell>
          <cell r="J58">
            <v>27.663</v>
          </cell>
          <cell r="K58">
            <v>3.37652235369913</v>
          </cell>
          <cell r="L58">
            <v>8.1913733190770674</v>
          </cell>
          <cell r="M58">
            <v>7.2490406379172585</v>
          </cell>
        </row>
        <row r="59">
          <cell r="B59" t="str">
            <v>02_ГТС_30</v>
          </cell>
          <cell r="C59" t="str">
            <v>Республика Башкортостан</v>
          </cell>
          <cell r="D59" t="str">
            <v>ГРС Чураево</v>
          </cell>
          <cell r="E59">
            <v>10</v>
          </cell>
          <cell r="F59" t="str">
            <v>1,2</v>
          </cell>
          <cell r="G59">
            <v>1.33152</v>
          </cell>
          <cell r="H59">
            <v>0.41599999999999998</v>
          </cell>
          <cell r="I59">
            <v>0.19</v>
          </cell>
          <cell r="J59">
            <v>9.3940000000000001</v>
          </cell>
          <cell r="K59">
            <v>1.843239774508751</v>
          </cell>
          <cell r="L59">
            <v>4.584491173614353</v>
          </cell>
          <cell r="M59">
            <v>4.3115454967316511</v>
          </cell>
        </row>
        <row r="60">
          <cell r="B60" t="str">
            <v>02_ГТС_18</v>
          </cell>
          <cell r="C60" t="str">
            <v>Республика Башкортостан</v>
          </cell>
          <cell r="D60" t="str">
            <v>ГРС Мишкино</v>
          </cell>
          <cell r="E60">
            <v>10</v>
          </cell>
          <cell r="F60" t="str">
            <v>1,2</v>
          </cell>
          <cell r="G60">
            <v>9.2856000000000005</v>
          </cell>
          <cell r="H60">
            <v>2.734</v>
          </cell>
          <cell r="I60">
            <v>1.2270000000000001</v>
          </cell>
          <cell r="J60">
            <v>6.0389999999999997</v>
          </cell>
          <cell r="K60">
            <v>8.1832290593793626</v>
          </cell>
          <cell r="L60">
            <v>20.474534051410696</v>
          </cell>
          <cell r="M60">
            <v>15.889052414296517</v>
          </cell>
        </row>
        <row r="61">
          <cell r="B61" t="str">
            <v>02_ГТС_08</v>
          </cell>
          <cell r="C61" t="str">
            <v>Республика Башкортостан</v>
          </cell>
          <cell r="D61" t="str">
            <v>ГРС Бураево</v>
          </cell>
          <cell r="E61">
            <v>16</v>
          </cell>
          <cell r="F61" t="str">
            <v>1,2</v>
          </cell>
          <cell r="G61">
            <v>18.939119999999999</v>
          </cell>
          <cell r="H61">
            <v>5.67</v>
          </cell>
          <cell r="I61">
            <v>1.127</v>
          </cell>
          <cell r="J61">
            <v>9.2029999999999994</v>
          </cell>
          <cell r="K61">
            <v>13.024162235584667</v>
          </cell>
          <cell r="L61">
            <v>32.696729708849944</v>
          </cell>
          <cell r="M61">
            <v>23.821299098417711</v>
          </cell>
        </row>
        <row r="62">
          <cell r="B62" t="str">
            <v>02_ГТС_34</v>
          </cell>
          <cell r="C62" t="str">
            <v>Республика Башкортостан</v>
          </cell>
          <cell r="D62" t="str">
            <v>Алаторка</v>
          </cell>
          <cell r="E62">
            <v>30</v>
          </cell>
          <cell r="F62" t="str">
            <v>1,2</v>
          </cell>
          <cell r="G62">
            <v>13.753200000000001</v>
          </cell>
          <cell r="H62">
            <v>4.0419999999999998</v>
          </cell>
          <cell r="I62">
            <v>23.585999999999999</v>
          </cell>
          <cell r="J62">
            <v>2.3719999999999999</v>
          </cell>
          <cell r="K62">
            <v>29.088371094169439</v>
          </cell>
          <cell r="L62">
            <v>63.798090853863926</v>
          </cell>
          <cell r="M62">
            <v>25.430395722269008</v>
          </cell>
        </row>
        <row r="63">
          <cell r="B63" t="str">
            <v>02_ГТС_27</v>
          </cell>
          <cell r="C63" t="str">
            <v>Республика Башкортостан</v>
          </cell>
          <cell r="D63" t="str">
            <v>ГРС Татышлы</v>
          </cell>
          <cell r="E63">
            <v>10</v>
          </cell>
          <cell r="F63" t="str">
            <v>1,2</v>
          </cell>
          <cell r="G63">
            <v>14.997119999999999</v>
          </cell>
          <cell r="H63">
            <v>4.7190000000000003</v>
          </cell>
          <cell r="I63">
            <v>0.60699999999999998</v>
          </cell>
          <cell r="J63">
            <v>4.6740000000000004</v>
          </cell>
          <cell r="K63">
            <v>9.7548596596155921</v>
          </cell>
          <cell r="L63">
            <v>26.208434094794477</v>
          </cell>
          <cell r="M63">
            <v>17.238387505427646</v>
          </cell>
        </row>
        <row r="64">
          <cell r="B64" t="str">
            <v>02_ГТС_125</v>
          </cell>
          <cell r="C64" t="str">
            <v>Республика Башкортостан</v>
          </cell>
          <cell r="D64" t="str">
            <v>ГРС Салават-2</v>
          </cell>
          <cell r="E64">
            <v>341.6</v>
          </cell>
          <cell r="F64" t="str">
            <v>1,2/1,2/1,2/1,2</v>
          </cell>
          <cell r="G64">
            <v>462.52800000000002</v>
          </cell>
          <cell r="H64">
            <v>80.123000000000005</v>
          </cell>
          <cell r="I64">
            <v>2.036</v>
          </cell>
          <cell r="J64" t="str">
            <v>259,441 (в том числе 75,220HO)</v>
          </cell>
          <cell r="K64">
            <v>103.48534770750564</v>
          </cell>
          <cell r="L64">
            <v>557.60134962399002</v>
          </cell>
          <cell r="M64">
            <v>40.758733190030505</v>
          </cell>
        </row>
        <row r="65">
          <cell r="B65" t="str">
            <v>02_ГТС_52</v>
          </cell>
          <cell r="C65" t="str">
            <v>Республика Башкортостан</v>
          </cell>
          <cell r="D65" t="str">
            <v>Шемякский</v>
          </cell>
          <cell r="E65">
            <v>10.9</v>
          </cell>
          <cell r="F65" t="str">
            <v>1,2</v>
          </cell>
          <cell r="G65">
            <v>15.5928</v>
          </cell>
          <cell r="H65">
            <v>5.234</v>
          </cell>
          <cell r="I65">
            <v>1.08</v>
          </cell>
          <cell r="J65">
            <v>4.5860000000000003</v>
          </cell>
          <cell r="K65">
            <v>8.9419070063352297</v>
          </cell>
          <cell r="L65">
            <v>23.925589405278664</v>
          </cell>
          <cell r="M65">
            <v>12.003911651108425</v>
          </cell>
        </row>
        <row r="66">
          <cell r="B66" t="str">
            <v>02_ГТС_118</v>
          </cell>
          <cell r="C66" t="str">
            <v>Республика Башкортостан</v>
          </cell>
          <cell r="D66" t="str">
            <v>ГРС Мелеуз</v>
          </cell>
          <cell r="E66">
            <v>317</v>
          </cell>
          <cell r="F66" t="str">
            <v>0,3/1,2/1,2</v>
          </cell>
          <cell r="G66">
            <v>127.896</v>
          </cell>
          <cell r="H66">
            <v>40.363</v>
          </cell>
          <cell r="I66">
            <v>0.55500000000000005</v>
          </cell>
          <cell r="J66">
            <v>276.08199999999999</v>
          </cell>
          <cell r="K66">
            <v>68.922173306131214</v>
          </cell>
          <cell r="L66">
            <v>207.38779424154237</v>
          </cell>
          <cell r="M66">
            <v>51.263139371470075</v>
          </cell>
        </row>
        <row r="67">
          <cell r="B67" t="str">
            <v>02_ГТС_103</v>
          </cell>
          <cell r="C67" t="str">
            <v>Республика Башкортостан</v>
          </cell>
          <cell r="D67" t="str">
            <v>ГРС Юлдыбаево</v>
          </cell>
          <cell r="E67">
            <v>36</v>
          </cell>
          <cell r="F67" t="str">
            <v>1,2</v>
          </cell>
          <cell r="G67">
            <v>6.3597600000000005</v>
          </cell>
          <cell r="H67">
            <v>0.97799999999999998</v>
          </cell>
          <cell r="I67">
            <v>6.4240000000000004</v>
          </cell>
          <cell r="J67">
            <v>28.597999999999999</v>
          </cell>
          <cell r="K67">
            <v>13.730620481047996</v>
          </cell>
          <cell r="L67">
            <v>25.619115245326412</v>
          </cell>
          <cell r="M67">
            <v>12.90808438746847</v>
          </cell>
        </row>
        <row r="68">
          <cell r="B68" t="str">
            <v>02_ГТС_46</v>
          </cell>
          <cell r="C68" t="str">
            <v>Республика Башкортостан</v>
          </cell>
          <cell r="D68" t="str">
            <v>Прибельский</v>
          </cell>
          <cell r="E68">
            <v>15</v>
          </cell>
          <cell r="F68" t="str">
            <v>1,2</v>
          </cell>
          <cell r="G68">
            <v>8.76</v>
          </cell>
          <cell r="H68">
            <v>6.7210000000000001</v>
          </cell>
          <cell r="I68">
            <v>3.1</v>
          </cell>
          <cell r="J68">
            <v>5.1790000000000003</v>
          </cell>
          <cell r="K68">
            <v>6.5532051970364007</v>
          </cell>
          <cell r="L68">
            <v>23.551935902874156</v>
          </cell>
          <cell r="M68">
            <v>12.664831463582962</v>
          </cell>
        </row>
        <row r="69">
          <cell r="B69" t="str">
            <v>02_ГТС_31, 02_ГТС_32</v>
          </cell>
          <cell r="C69" t="str">
            <v>Республика Башкортостан</v>
          </cell>
          <cell r="D69" t="str">
            <v>ГРС Янаул-10</v>
          </cell>
          <cell r="E69">
            <v>40</v>
          </cell>
          <cell r="F69" t="str">
            <v>1,2</v>
          </cell>
          <cell r="G69">
            <v>41.907839999999993</v>
          </cell>
        </row>
      </sheetData>
      <sheetData sheetId="2">
        <row r="5">
          <cell r="A5" t="str">
            <v>ГРС Большеустьикинское</v>
          </cell>
          <cell r="B5" t="str">
            <v>1,2</v>
          </cell>
          <cell r="C5">
            <v>21.374400000000001</v>
          </cell>
        </row>
        <row r="6">
          <cell r="A6" t="str">
            <v>ГРС КС Аркаулово</v>
          </cell>
          <cell r="B6" t="str">
            <v>1,2/1,2/1,2/1,2</v>
          </cell>
          <cell r="C6">
            <v>2.1637200000000001</v>
          </cell>
        </row>
        <row r="7">
          <cell r="A7" t="str">
            <v xml:space="preserve">ГРС Куршалино </v>
          </cell>
          <cell r="B7" t="str">
            <v>1,2</v>
          </cell>
          <cell r="C7">
            <v>1.2176400000000001</v>
          </cell>
        </row>
        <row r="8">
          <cell r="A8" t="str">
            <v xml:space="preserve">ГРС Малояз </v>
          </cell>
          <cell r="B8" t="str">
            <v>1,2</v>
          </cell>
          <cell r="C8">
            <v>9.1804800000000011</v>
          </cell>
        </row>
        <row r="9">
          <cell r="A9" t="str">
            <v xml:space="preserve">ГРС Месягутово </v>
          </cell>
          <cell r="B9" t="str">
            <v>1,2</v>
          </cell>
          <cell r="C9">
            <v>32.7624</v>
          </cell>
        </row>
        <row r="10">
          <cell r="A10" t="str">
            <v xml:space="preserve">ГРС Янган-Тау </v>
          </cell>
          <cell r="B10" t="str">
            <v>1,2</v>
          </cell>
          <cell r="C10">
            <v>6.351</v>
          </cell>
        </row>
        <row r="11">
          <cell r="A11" t="str">
            <v>ГРС Бирск</v>
          </cell>
          <cell r="B11" t="str">
            <v>1,2</v>
          </cell>
          <cell r="C11">
            <v>55.117919999999998</v>
          </cell>
        </row>
        <row r="12">
          <cell r="A12" t="str">
            <v>ГРС Бураево</v>
          </cell>
          <cell r="B12" t="str">
            <v>1,2</v>
          </cell>
          <cell r="C12">
            <v>18.939119999999999</v>
          </cell>
        </row>
        <row r="13">
          <cell r="A13" t="str">
            <v>ГРС Верхнеяркеево</v>
          </cell>
          <cell r="B13" t="str">
            <v>1,2</v>
          </cell>
          <cell r="C13">
            <v>22.197839999999999</v>
          </cell>
        </row>
        <row r="14">
          <cell r="A14" t="str">
            <v>ГРС Дюртюли</v>
          </cell>
          <cell r="B14" t="str">
            <v>1,2</v>
          </cell>
          <cell r="C14">
            <v>53.655000000000001</v>
          </cell>
        </row>
        <row r="15">
          <cell r="A15" t="str">
            <v>ГРС Калтасы</v>
          </cell>
          <cell r="B15" t="str">
            <v>1,2</v>
          </cell>
          <cell r="C15">
            <v>10.476959999999998</v>
          </cell>
        </row>
        <row r="16">
          <cell r="A16" t="str">
            <v>ГРС Карача-Елга</v>
          </cell>
          <cell r="B16" t="str">
            <v>1,2</v>
          </cell>
          <cell r="C16">
            <v>3.1886399999999995</v>
          </cell>
        </row>
        <row r="17">
          <cell r="A17" t="str">
            <v>ГРС Кармановской ГРЭС</v>
          </cell>
          <cell r="B17" t="str">
            <v>1,2/1,2</v>
          </cell>
          <cell r="C17">
            <v>1944.5447999999999</v>
          </cell>
        </row>
        <row r="18">
          <cell r="A18" t="str">
            <v>ГРС Краснохолмск</v>
          </cell>
          <cell r="B18" t="str">
            <v>1,2</v>
          </cell>
          <cell r="C18">
            <v>11.133959999999998</v>
          </cell>
        </row>
        <row r="19">
          <cell r="A19" t="str">
            <v>ГРС КС Москово</v>
          </cell>
          <cell r="B19" t="str">
            <v>1,2/1,2</v>
          </cell>
          <cell r="C19">
            <v>5.7378</v>
          </cell>
        </row>
        <row r="20">
          <cell r="A20" t="str">
            <v>ГРС Кушнаренково</v>
          </cell>
          <cell r="B20" t="str">
            <v>1,2</v>
          </cell>
          <cell r="C20">
            <v>27.672839999999997</v>
          </cell>
        </row>
        <row r="21">
          <cell r="A21" t="str">
            <v>ГРС Манчарово</v>
          </cell>
          <cell r="B21" t="str">
            <v>1,2</v>
          </cell>
          <cell r="C21">
            <v>10.70472</v>
          </cell>
        </row>
        <row r="22">
          <cell r="A22" t="str">
            <v>ГРС Мишкино</v>
          </cell>
          <cell r="B22" t="str">
            <v>1,2</v>
          </cell>
          <cell r="C22">
            <v>9.2856000000000005</v>
          </cell>
        </row>
        <row r="23">
          <cell r="A23" t="str">
            <v>ГРС Нефтекамск</v>
          </cell>
          <cell r="B23" t="str">
            <v>1,2/1,2</v>
          </cell>
          <cell r="C23">
            <v>200.98944</v>
          </cell>
        </row>
        <row r="24">
          <cell r="A24" t="str">
            <v>ГРС Нижнесикиязово</v>
          </cell>
          <cell r="B24" t="str">
            <v>1,2</v>
          </cell>
          <cell r="C24">
            <v>0.81468000000000007</v>
          </cell>
        </row>
        <row r="25">
          <cell r="A25" t="str">
            <v>ГРС Новонагаево</v>
          </cell>
          <cell r="B25" t="str">
            <v>1,2</v>
          </cell>
          <cell r="C25">
            <v>29.967959999999998</v>
          </cell>
        </row>
        <row r="26">
          <cell r="A26" t="str">
            <v>ГРС Редькино</v>
          </cell>
          <cell r="B26" t="str">
            <v>1,2</v>
          </cell>
          <cell r="C26">
            <v>8.2256400000000003</v>
          </cell>
        </row>
        <row r="27">
          <cell r="A27" t="str">
            <v>ГРС Русский Ангасяк</v>
          </cell>
          <cell r="B27" t="str">
            <v>1,2</v>
          </cell>
          <cell r="C27">
            <v>4.8968400000000001</v>
          </cell>
        </row>
        <row r="28">
          <cell r="A28" t="str">
            <v>ГРС Сейтяково</v>
          </cell>
          <cell r="B28" t="str">
            <v>1,2</v>
          </cell>
          <cell r="C28">
            <v>17.300999999999998</v>
          </cell>
        </row>
        <row r="29">
          <cell r="A29" t="str">
            <v>ГРС Силантьево</v>
          </cell>
          <cell r="B29" t="str">
            <v>1,2</v>
          </cell>
          <cell r="C29">
            <v>1.3578000000000001</v>
          </cell>
        </row>
        <row r="30">
          <cell r="A30" t="str">
            <v>ГРС Старобазаново</v>
          </cell>
          <cell r="B30" t="str">
            <v>1,2</v>
          </cell>
          <cell r="C30">
            <v>2.7593999999999999</v>
          </cell>
        </row>
        <row r="31">
          <cell r="A31" t="str">
            <v>ГРС Татышлы</v>
          </cell>
          <cell r="B31" t="str">
            <v>1,2</v>
          </cell>
          <cell r="C31">
            <v>14.997119999999999</v>
          </cell>
        </row>
        <row r="32">
          <cell r="A32" t="str">
            <v>ГРС Телепаново</v>
          </cell>
          <cell r="B32" t="str">
            <v>1,2</v>
          </cell>
          <cell r="C32">
            <v>17.432400000000001</v>
          </cell>
        </row>
        <row r="33">
          <cell r="A33" t="str">
            <v>ГРС Челкаково</v>
          </cell>
          <cell r="B33" t="str">
            <v>1,2</v>
          </cell>
          <cell r="C33">
            <v>1.33152</v>
          </cell>
        </row>
        <row r="34">
          <cell r="A34" t="str">
            <v>ГРС Чураево</v>
          </cell>
          <cell r="B34" t="str">
            <v>1,2</v>
          </cell>
          <cell r="C34">
            <v>1.33152</v>
          </cell>
        </row>
        <row r="35">
          <cell r="A35" t="str">
            <v>ГРС Янаул-10</v>
          </cell>
          <cell r="B35" t="str">
            <v>1,2</v>
          </cell>
          <cell r="C35">
            <v>41.907839999999993</v>
          </cell>
        </row>
        <row r="36">
          <cell r="A36" t="str">
            <v>ГРС Янаул-30</v>
          </cell>
          <cell r="B36" t="str">
            <v>1,2</v>
          </cell>
          <cell r="C36">
            <v>0</v>
          </cell>
        </row>
        <row r="37">
          <cell r="A37" t="str">
            <v>Акбердино</v>
          </cell>
          <cell r="B37" t="str">
            <v>1,2</v>
          </cell>
          <cell r="C37">
            <v>29.083199999999998</v>
          </cell>
        </row>
        <row r="38">
          <cell r="A38" t="str">
            <v>Алаторка</v>
          </cell>
          <cell r="B38" t="str">
            <v>1,2</v>
          </cell>
          <cell r="C38">
            <v>13.753200000000001</v>
          </cell>
        </row>
        <row r="39">
          <cell r="A39" t="str">
            <v>Архангельское</v>
          </cell>
          <cell r="B39" t="str">
            <v>1,2</v>
          </cell>
          <cell r="C39">
            <v>9.9863999999999997</v>
          </cell>
        </row>
        <row r="40">
          <cell r="A40" t="str">
            <v>ББСН КС Кармаскалы</v>
          </cell>
          <cell r="B40" t="str">
            <v>1,2</v>
          </cell>
          <cell r="C40">
            <v>2.1286799999999997</v>
          </cell>
        </row>
        <row r="41">
          <cell r="A41" t="str">
            <v>Благовещенск</v>
          </cell>
          <cell r="B41" t="str">
            <v>1,2/1,2</v>
          </cell>
          <cell r="C41">
            <v>366.43079999999998</v>
          </cell>
        </row>
        <row r="42">
          <cell r="A42" t="str">
            <v>Болотино</v>
          </cell>
          <cell r="B42" t="str">
            <v>1,2</v>
          </cell>
          <cell r="C42">
            <v>1.15632</v>
          </cell>
        </row>
        <row r="43">
          <cell r="A43" t="str">
            <v>Бузовьязы</v>
          </cell>
          <cell r="B43" t="str">
            <v>1,2</v>
          </cell>
          <cell r="C43">
            <v>10.95</v>
          </cell>
        </row>
        <row r="44">
          <cell r="A44" t="str">
            <v>Затон-2</v>
          </cell>
          <cell r="B44" t="str">
            <v>2,5/1,2/0,6</v>
          </cell>
          <cell r="C44">
            <v>932.50199999999995</v>
          </cell>
        </row>
        <row r="45">
          <cell r="A45" t="str">
            <v>Исмагилово</v>
          </cell>
          <cell r="B45" t="str">
            <v>1,2</v>
          </cell>
          <cell r="C45">
            <v>5.8692000000000011</v>
          </cell>
        </row>
        <row r="46">
          <cell r="A46" t="str">
            <v>Кабаково</v>
          </cell>
          <cell r="B46" t="str">
            <v>1,2</v>
          </cell>
          <cell r="C46">
            <v>79.803599999999989</v>
          </cell>
        </row>
        <row r="47">
          <cell r="A47" t="str">
            <v>Кармаскалы</v>
          </cell>
          <cell r="B47" t="str">
            <v>1,2</v>
          </cell>
          <cell r="C47">
            <v>34.952400000000004</v>
          </cell>
        </row>
        <row r="48">
          <cell r="A48" t="str">
            <v>Куезбашево</v>
          </cell>
          <cell r="B48" t="str">
            <v>1,2</v>
          </cell>
          <cell r="C48">
            <v>6.1319999999999988</v>
          </cell>
        </row>
        <row r="49">
          <cell r="A49" t="str">
            <v>Ново-Александровка</v>
          </cell>
          <cell r="B49" t="str">
            <v>1,2/1,2/1,2/1,2</v>
          </cell>
          <cell r="C49">
            <v>2600.8439999999996</v>
          </cell>
        </row>
        <row r="50">
          <cell r="A50" t="str">
            <v>Прибельский</v>
          </cell>
          <cell r="B50" t="str">
            <v>1,2</v>
          </cell>
          <cell r="C50">
            <v>8.76</v>
          </cell>
        </row>
        <row r="51">
          <cell r="A51" t="str">
            <v>Таптыково</v>
          </cell>
          <cell r="B51" t="str">
            <v>1,2</v>
          </cell>
          <cell r="C51">
            <v>22.9512</v>
          </cell>
        </row>
        <row r="52">
          <cell r="A52" t="str">
            <v>Толбазы</v>
          </cell>
          <cell r="B52" t="str">
            <v>1,2</v>
          </cell>
          <cell r="C52">
            <v>26.104800000000004</v>
          </cell>
        </row>
        <row r="53">
          <cell r="A53" t="str">
            <v>Турбаслы</v>
          </cell>
          <cell r="B53" t="str">
            <v>1,2</v>
          </cell>
          <cell r="C53">
            <v>4.8267600000000002</v>
          </cell>
        </row>
        <row r="54">
          <cell r="A54" t="str">
            <v>Турушла</v>
          </cell>
          <cell r="B54" t="str">
            <v>1,2</v>
          </cell>
          <cell r="C54">
            <v>7.5335999999999999</v>
          </cell>
        </row>
        <row r="55">
          <cell r="A55" t="str">
            <v xml:space="preserve">Шакша </v>
          </cell>
          <cell r="B55" t="str">
            <v>1,2</v>
          </cell>
          <cell r="C55">
            <v>193.24559999999997</v>
          </cell>
        </row>
        <row r="56">
          <cell r="A56" t="str">
            <v>Шемякский</v>
          </cell>
          <cell r="B56" t="str">
            <v>1,2</v>
          </cell>
          <cell r="C56">
            <v>15.5928</v>
          </cell>
        </row>
        <row r="57">
          <cell r="A57" t="str">
            <v xml:space="preserve">Юматово </v>
          </cell>
          <cell r="B57" t="str">
            <v>1,2</v>
          </cell>
          <cell r="C57">
            <v>26.104800000000004</v>
          </cell>
        </row>
        <row r="58">
          <cell r="A58" t="str">
            <v>АГРС КС Поляна</v>
          </cell>
          <cell r="B58" t="str">
            <v>1,2</v>
          </cell>
          <cell r="C58">
            <v>1.1475600000000001</v>
          </cell>
        </row>
        <row r="59">
          <cell r="A59" t="str">
            <v>Аскино</v>
          </cell>
          <cell r="B59" t="str">
            <v>1,2</v>
          </cell>
          <cell r="C59">
            <v>10.459440000000001</v>
          </cell>
        </row>
        <row r="60">
          <cell r="A60" t="str">
            <v>Караидель</v>
          </cell>
          <cell r="B60" t="str">
            <v>1,2</v>
          </cell>
          <cell r="C60">
            <v>11.554440000000001</v>
          </cell>
        </row>
        <row r="61">
          <cell r="A61" t="str">
            <v>Красная Горка</v>
          </cell>
          <cell r="B61" t="str">
            <v>1,2</v>
          </cell>
          <cell r="C61">
            <v>11.61576</v>
          </cell>
        </row>
        <row r="62">
          <cell r="A62" t="str">
            <v>Красный Ключ</v>
          </cell>
          <cell r="B62" t="str">
            <v>1,2</v>
          </cell>
          <cell r="C62">
            <v>7.4897999999999989</v>
          </cell>
        </row>
        <row r="63">
          <cell r="A63" t="str">
            <v>Наратово</v>
          </cell>
          <cell r="B63" t="str">
            <v>1,2</v>
          </cell>
          <cell r="C63">
            <v>0.64824000000000004</v>
          </cell>
        </row>
        <row r="64">
          <cell r="A64" t="str">
            <v>Татарский Урюш</v>
          </cell>
          <cell r="B64" t="str">
            <v>1,2</v>
          </cell>
          <cell r="C64">
            <v>0.55188000000000004</v>
          </cell>
        </row>
        <row r="65">
          <cell r="A65" t="str">
            <v>ГРС Арсланово</v>
          </cell>
          <cell r="B65" t="str">
            <v>1,2</v>
          </cell>
          <cell r="C65">
            <v>1.9359600000000001</v>
          </cell>
        </row>
        <row r="66">
          <cell r="A66" t="str">
            <v>ГРС Белебей</v>
          </cell>
          <cell r="B66" t="str">
            <v>0,3/0,6/1,2</v>
          </cell>
          <cell r="C66">
            <v>128.76324</v>
          </cell>
        </row>
        <row r="67">
          <cell r="A67" t="str">
            <v>ГРС Бижбуляк</v>
          </cell>
          <cell r="B67" t="str">
            <v>0,6/1,2</v>
          </cell>
          <cell r="C67">
            <v>20.840040000000002</v>
          </cell>
        </row>
        <row r="68">
          <cell r="A68" t="str">
            <v>ГРС Бик-Кармалы</v>
          </cell>
          <cell r="B68" t="str">
            <v>1,2</v>
          </cell>
          <cell r="C68">
            <v>8.9001599999999996</v>
          </cell>
        </row>
        <row r="69">
          <cell r="A69" t="str">
            <v>ГРС Богады</v>
          </cell>
          <cell r="B69" t="str">
            <v>1,2</v>
          </cell>
          <cell r="C69">
            <v>51.088319999999996</v>
          </cell>
        </row>
        <row r="70">
          <cell r="A70" t="str">
            <v>ГРС Давлеканово</v>
          </cell>
          <cell r="B70" t="str">
            <v>1,2/1,2</v>
          </cell>
          <cell r="C70">
            <v>90.403200000000012</v>
          </cell>
        </row>
        <row r="71">
          <cell r="A71" t="str">
            <v>ГРС Елань-Чишмы</v>
          </cell>
          <cell r="B71" t="str">
            <v>1,2</v>
          </cell>
          <cell r="C71">
            <v>11.861040000000001</v>
          </cell>
        </row>
        <row r="72">
          <cell r="A72" t="str">
            <v>ГРС Кандры</v>
          </cell>
          <cell r="B72" t="str">
            <v>0,6</v>
          </cell>
          <cell r="C72">
            <v>18.825239999999997</v>
          </cell>
        </row>
        <row r="73">
          <cell r="A73" t="str">
            <v>ГРС Киргиз-Мияки</v>
          </cell>
          <cell r="B73" t="str">
            <v>1,2</v>
          </cell>
          <cell r="C73">
            <v>42.521039999999999</v>
          </cell>
        </row>
        <row r="74">
          <cell r="A74" t="str">
            <v>ГРС Константиновка</v>
          </cell>
          <cell r="B74" t="str">
            <v>0,6</v>
          </cell>
          <cell r="C74">
            <v>18.825239999999997</v>
          </cell>
        </row>
        <row r="75">
          <cell r="A75" t="str">
            <v>ГРС Ново-Михайловка</v>
          </cell>
          <cell r="B75" t="str">
            <v>1,2</v>
          </cell>
          <cell r="C75">
            <v>20.840040000000002</v>
          </cell>
        </row>
        <row r="76">
          <cell r="A76" t="str">
            <v>ГРС Октябрьский</v>
          </cell>
          <cell r="B76" t="str">
            <v>1,2/1,2/1,2</v>
          </cell>
          <cell r="C76">
            <v>177.34620000000001</v>
          </cell>
        </row>
        <row r="77">
          <cell r="A77" t="str">
            <v>ГРС Приютово</v>
          </cell>
          <cell r="B77" t="str">
            <v>1,2/1,2</v>
          </cell>
          <cell r="C77">
            <v>28.802879999999998</v>
          </cell>
        </row>
        <row r="78">
          <cell r="A78" t="str">
            <v>ГРС Стерлибашево</v>
          </cell>
          <cell r="B78" t="str">
            <v>1,2</v>
          </cell>
          <cell r="C78">
            <v>20.34948</v>
          </cell>
        </row>
        <row r="79">
          <cell r="A79" t="str">
            <v>ГРС Субханкулово</v>
          </cell>
          <cell r="B79" t="str">
            <v>1,2</v>
          </cell>
          <cell r="C79">
            <v>16.153440000000003</v>
          </cell>
        </row>
        <row r="80">
          <cell r="A80" t="str">
            <v>ГРС Султанмуратово</v>
          </cell>
          <cell r="B80" t="str">
            <v>1,2</v>
          </cell>
          <cell r="C80">
            <v>1.5470160000000002</v>
          </cell>
        </row>
        <row r="81">
          <cell r="A81" t="str">
            <v>ГРС Туймазы</v>
          </cell>
          <cell r="B81" t="str">
            <v>1,2/1,2/1,2/0,6/0,6/0,6/1,2</v>
          </cell>
          <cell r="C81">
            <v>137.00640000000001</v>
          </cell>
        </row>
        <row r="82">
          <cell r="A82" t="str">
            <v>ГРС Чишмы</v>
          </cell>
          <cell r="B82" t="str">
            <v>1,2</v>
          </cell>
          <cell r="C82">
            <v>78.927600000000012</v>
          </cell>
        </row>
        <row r="83">
          <cell r="A83" t="str">
            <v>ГРС Языково</v>
          </cell>
          <cell r="B83" t="str">
            <v>1,2</v>
          </cell>
          <cell r="C83">
            <v>31.010399999999997</v>
          </cell>
        </row>
        <row r="84">
          <cell r="A84" t="str">
            <v>ГРС Азналкино</v>
          </cell>
          <cell r="B84" t="str">
            <v>0,6</v>
          </cell>
          <cell r="C84">
            <v>0.56064000000000003</v>
          </cell>
        </row>
        <row r="85">
          <cell r="A85" t="str">
            <v>ГРС Акъяр</v>
          </cell>
          <cell r="B85" t="str">
            <v>1,2</v>
          </cell>
          <cell r="C85">
            <v>31.711199999999998</v>
          </cell>
        </row>
        <row r="86">
          <cell r="A86" t="str">
            <v>ГРС Амангильдино</v>
          </cell>
          <cell r="B86" t="str">
            <v>0,6</v>
          </cell>
          <cell r="C86">
            <v>5.3961600000000001</v>
          </cell>
        </row>
        <row r="87">
          <cell r="A87" t="str">
            <v xml:space="preserve">ГРС Аскарово </v>
          </cell>
          <cell r="B87" t="str">
            <v>1,2</v>
          </cell>
          <cell r="C87">
            <v>16.863</v>
          </cell>
        </row>
        <row r="88">
          <cell r="A88" t="str">
            <v>ГРС Баймак</v>
          </cell>
          <cell r="B88" t="str">
            <v>1,2/1,2</v>
          </cell>
          <cell r="C88">
            <v>22.337999999999997</v>
          </cell>
        </row>
        <row r="89">
          <cell r="A89" t="str">
            <v>ГРС Белорецк-1</v>
          </cell>
          <cell r="B89" t="str">
            <v>1,2</v>
          </cell>
          <cell r="C89">
            <v>89.965199999999996</v>
          </cell>
        </row>
        <row r="90">
          <cell r="A90" t="str">
            <v>ГРС Белорецк-2</v>
          </cell>
          <cell r="B90" t="str">
            <v>1,2</v>
          </cell>
          <cell r="C90">
            <v>89.965199999999996</v>
          </cell>
        </row>
        <row r="91">
          <cell r="A91" t="str">
            <v>ГРС Верхний Авзян</v>
          </cell>
          <cell r="B91" t="str">
            <v>0,6</v>
          </cell>
          <cell r="C91">
            <v>1.46292</v>
          </cell>
        </row>
        <row r="92">
          <cell r="A92" t="str">
            <v xml:space="preserve">ГРС Давлетово </v>
          </cell>
          <cell r="B92" t="str">
            <v>1,2</v>
          </cell>
          <cell r="C92">
            <v>7.0956000000000001</v>
          </cell>
        </row>
        <row r="93">
          <cell r="A93" t="str">
            <v>ГРС Зилаир</v>
          </cell>
          <cell r="B93" t="str">
            <v>1,2</v>
          </cell>
          <cell r="C93">
            <v>4.555200000000001</v>
          </cell>
        </row>
        <row r="94">
          <cell r="A94" t="str">
            <v>ГРС Инзер</v>
          </cell>
          <cell r="B94" t="str">
            <v>1,2</v>
          </cell>
          <cell r="C94">
            <v>5.4312000000000005</v>
          </cell>
        </row>
        <row r="95">
          <cell r="A95" t="str">
            <v>ГРС Кага</v>
          </cell>
          <cell r="B95" t="str">
            <v>0,6</v>
          </cell>
          <cell r="C95">
            <v>0.42048000000000002</v>
          </cell>
        </row>
        <row r="96">
          <cell r="A96" t="str">
            <v>ГРС Красная Башкирия</v>
          </cell>
          <cell r="B96" t="str">
            <v>1,2</v>
          </cell>
          <cell r="C96">
            <v>45.201600000000006</v>
          </cell>
        </row>
        <row r="97">
          <cell r="A97" t="str">
            <v>ГРС Миндяк</v>
          </cell>
          <cell r="B97" t="str">
            <v>1,2</v>
          </cell>
          <cell r="C97">
            <v>8.6986799999999995</v>
          </cell>
        </row>
        <row r="98">
          <cell r="A98" t="str">
            <v>ГРС Серменево</v>
          </cell>
          <cell r="B98" t="str">
            <v>0,6</v>
          </cell>
          <cell r="C98">
            <v>4.1785199999999998</v>
          </cell>
        </row>
        <row r="99">
          <cell r="A99" t="str">
            <v>ГРС Сибай</v>
          </cell>
          <cell r="B99" t="str">
            <v>1,2/1,2</v>
          </cell>
          <cell r="C99">
            <v>114.8436</v>
          </cell>
        </row>
        <row r="100">
          <cell r="A100" t="str">
            <v>ГРС Старосубхангулово</v>
          </cell>
          <cell r="B100" t="str">
            <v>1,2</v>
          </cell>
          <cell r="C100">
            <v>5.6764800000000006</v>
          </cell>
        </row>
        <row r="101">
          <cell r="A101" t="str">
            <v>ГРС Тазларово</v>
          </cell>
          <cell r="B101" t="str">
            <v>1,2</v>
          </cell>
          <cell r="C101">
            <v>16.293600000000001</v>
          </cell>
        </row>
        <row r="102">
          <cell r="A102" t="str">
            <v xml:space="preserve">ГРС Татлы </v>
          </cell>
          <cell r="B102" t="str">
            <v>1,2</v>
          </cell>
          <cell r="C102">
            <v>28.794119999999996</v>
          </cell>
        </row>
        <row r="103">
          <cell r="A103" t="str">
            <v>ГРС Узян</v>
          </cell>
          <cell r="B103" t="str">
            <v>0,6</v>
          </cell>
          <cell r="C103">
            <v>0.73584000000000005</v>
          </cell>
        </row>
        <row r="104">
          <cell r="A104" t="str">
            <v>ГРС Укшук</v>
          </cell>
          <cell r="B104" t="str">
            <v>1,2</v>
          </cell>
          <cell r="C104">
            <v>31.798800000000004</v>
          </cell>
        </row>
        <row r="105">
          <cell r="A105" t="str">
            <v>ГРС Учалы</v>
          </cell>
          <cell r="B105" t="str">
            <v>1,2/1,2</v>
          </cell>
          <cell r="C105">
            <v>115.5444</v>
          </cell>
        </row>
        <row r="106">
          <cell r="A106" t="str">
            <v>ГРС Целинный</v>
          </cell>
          <cell r="B106" t="str">
            <v>1,2</v>
          </cell>
          <cell r="C106">
            <v>2.6805599999999998</v>
          </cell>
        </row>
        <row r="107">
          <cell r="A107" t="str">
            <v>ГРС Юлдыбаево</v>
          </cell>
          <cell r="B107" t="str">
            <v>1,2</v>
          </cell>
          <cell r="C107">
            <v>6.3597600000000005</v>
          </cell>
        </row>
        <row r="108">
          <cell r="A108" t="str">
            <v>ГРС Байрак</v>
          </cell>
          <cell r="B108" t="str">
            <v>0,3/0,6</v>
          </cell>
          <cell r="C108">
            <v>112.30320000000002</v>
          </cell>
        </row>
        <row r="109">
          <cell r="A109" t="str">
            <v>ГРС Бала-Четырман</v>
          </cell>
          <cell r="B109" t="str">
            <v>1,2</v>
          </cell>
          <cell r="C109">
            <v>7.8226800000000001</v>
          </cell>
        </row>
        <row r="110">
          <cell r="A110" t="str">
            <v>ГРС Бугульчан</v>
          </cell>
          <cell r="B110" t="str">
            <v>0,6</v>
          </cell>
          <cell r="C110">
            <v>4.9056000000000006</v>
          </cell>
        </row>
        <row r="111">
          <cell r="A111" t="str">
            <v>ГРС Буруновка</v>
          </cell>
          <cell r="B111" t="str">
            <v>1,2</v>
          </cell>
          <cell r="C111">
            <v>2.8031999999999999</v>
          </cell>
        </row>
        <row r="112">
          <cell r="A112" t="str">
            <v>ГРС Верхние Услы</v>
          </cell>
          <cell r="B112" t="str">
            <v>1,2</v>
          </cell>
          <cell r="C112">
            <v>7.8840000000000003</v>
          </cell>
        </row>
        <row r="113">
          <cell r="A113" t="str">
            <v>ГРС Зиган</v>
          </cell>
          <cell r="B113" t="str">
            <v>0,3</v>
          </cell>
          <cell r="C113">
            <v>0.70079999999999998</v>
          </cell>
        </row>
        <row r="114">
          <cell r="A114" t="str">
            <v>ГРС Зирган</v>
          </cell>
          <cell r="B114" t="str">
            <v>0,6</v>
          </cell>
          <cell r="C114">
            <v>13.884599999999999</v>
          </cell>
        </row>
        <row r="115">
          <cell r="A115" t="str">
            <v>ГРС ИЗНПО</v>
          </cell>
          <cell r="B115" t="str">
            <v>1,2/1,2/0,6</v>
          </cell>
          <cell r="C115">
            <v>79.190399999999997</v>
          </cell>
        </row>
        <row r="116">
          <cell r="A116" t="str">
            <v>ГРС Ишимбай</v>
          </cell>
          <cell r="B116" t="str">
            <v>0,3/1,2</v>
          </cell>
          <cell r="C116">
            <v>59.567999999999998</v>
          </cell>
        </row>
        <row r="117">
          <cell r="A117" t="str">
            <v>ГРС Кинзебулатово</v>
          </cell>
          <cell r="B117" t="str">
            <v>1,2</v>
          </cell>
          <cell r="C117">
            <v>7.1831999999999985</v>
          </cell>
        </row>
        <row r="118">
          <cell r="A118" t="str">
            <v>ГРС Красноусольский</v>
          </cell>
          <cell r="B118" t="str">
            <v>0,3</v>
          </cell>
          <cell r="C118">
            <v>21.024000000000001</v>
          </cell>
        </row>
        <row r="119">
          <cell r="A119" t="str">
            <v>ГРС Куганак</v>
          </cell>
          <cell r="B119" t="str">
            <v>0,6</v>
          </cell>
          <cell r="C119">
            <v>16.643999999999998</v>
          </cell>
        </row>
        <row r="120">
          <cell r="A120" t="str">
            <v>ГРС Кулгунино</v>
          </cell>
          <cell r="B120" t="str">
            <v>1,2</v>
          </cell>
          <cell r="C120">
            <v>0.35039999999999999</v>
          </cell>
        </row>
        <row r="121">
          <cell r="A121" t="str">
            <v>ГРС Кумертау</v>
          </cell>
          <cell r="B121" t="str">
            <v>1,2</v>
          </cell>
          <cell r="C121">
            <v>88.300799999999995</v>
          </cell>
        </row>
        <row r="122">
          <cell r="A122" t="str">
            <v>ГРС Мелеуз</v>
          </cell>
          <cell r="B122" t="str">
            <v>0,3/1,2/1,2</v>
          </cell>
          <cell r="C122">
            <v>127.896</v>
          </cell>
        </row>
        <row r="123">
          <cell r="A123" t="str">
            <v>ГРС Михайловка</v>
          </cell>
          <cell r="B123" t="str">
            <v>0,6</v>
          </cell>
          <cell r="C123">
            <v>8.1468000000000007</v>
          </cell>
        </row>
        <row r="124">
          <cell r="A124" t="str">
            <v>ГРС Наумовка</v>
          </cell>
          <cell r="B124" t="str">
            <v>0,6</v>
          </cell>
          <cell r="C124">
            <v>9.8987999999999996</v>
          </cell>
        </row>
        <row r="125">
          <cell r="A125" t="str">
            <v>ГРС Николаевка</v>
          </cell>
          <cell r="B125" t="str">
            <v>0,6</v>
          </cell>
          <cell r="C125">
            <v>24.527999999999995</v>
          </cell>
        </row>
        <row r="126">
          <cell r="A126" t="str">
            <v>ГРС Петровск</v>
          </cell>
          <cell r="B126" t="str">
            <v>1,2</v>
          </cell>
          <cell r="C126">
            <v>8.4972000000000012</v>
          </cell>
        </row>
        <row r="127">
          <cell r="A127" t="str">
            <v>ГРС Преображеновка</v>
          </cell>
          <cell r="B127" t="str">
            <v>1,2</v>
          </cell>
          <cell r="C127">
            <v>4.38</v>
          </cell>
        </row>
        <row r="128">
          <cell r="A128" t="str">
            <v>ГРС Рощинский</v>
          </cell>
          <cell r="B128" t="str">
            <v>0,6</v>
          </cell>
          <cell r="C128">
            <v>8.0592000000000006</v>
          </cell>
        </row>
        <row r="129">
          <cell r="A129" t="str">
            <v>ГРС Салават-2</v>
          </cell>
          <cell r="B129" t="str">
            <v>1,2/1,2/1,2/1,2</v>
          </cell>
          <cell r="C129">
            <v>462.52800000000002</v>
          </cell>
        </row>
        <row r="130">
          <cell r="A130" t="str">
            <v>ГРС Салават-4</v>
          </cell>
          <cell r="B130" t="str">
            <v>1,2/0,6/1,2/1,2/0,6</v>
          </cell>
          <cell r="C130">
            <v>2305.6320000000001</v>
          </cell>
        </row>
        <row r="131">
          <cell r="A131" t="str">
            <v>ГРС Салихово</v>
          </cell>
          <cell r="B131" t="str">
            <v>1,2</v>
          </cell>
          <cell r="C131">
            <v>2.8031999999999999</v>
          </cell>
        </row>
        <row r="132">
          <cell r="A132" t="str">
            <v>ГРС Сапашево</v>
          </cell>
          <cell r="B132" t="str">
            <v>1,2</v>
          </cell>
          <cell r="C132">
            <v>5.8692000000000011</v>
          </cell>
        </row>
        <row r="133">
          <cell r="A133" t="str">
            <v>ГРС Семенкино</v>
          </cell>
          <cell r="B133" t="str">
            <v>1,2</v>
          </cell>
          <cell r="C133">
            <v>3.5915999999999992</v>
          </cell>
        </row>
        <row r="134">
          <cell r="A134" t="str">
            <v>ГРС Стерлитамак-3</v>
          </cell>
          <cell r="B134" t="str">
            <v>0,6/0,3/1,2</v>
          </cell>
          <cell r="C134">
            <v>2256.2255999999998</v>
          </cell>
        </row>
        <row r="135">
          <cell r="A135" t="str">
            <v>ГРС ТКН</v>
          </cell>
          <cell r="B135" t="str">
            <v>0,6</v>
          </cell>
          <cell r="C135">
            <v>8.4095999999999993</v>
          </cell>
        </row>
        <row r="136">
          <cell r="A136" t="str">
            <v>ГРС Тюрюшля</v>
          </cell>
          <cell r="B136" t="str">
            <v>0,6</v>
          </cell>
          <cell r="C136">
            <v>6.6575999999999995</v>
          </cell>
        </row>
        <row r="137">
          <cell r="A137" t="str">
            <v>ГРС Федоровка</v>
          </cell>
          <cell r="B137" t="str">
            <v>1,2</v>
          </cell>
          <cell r="C137">
            <v>8.76</v>
          </cell>
        </row>
        <row r="138">
          <cell r="A138" t="str">
            <v>ГРС Юмагузино</v>
          </cell>
          <cell r="B138" t="str">
            <v>0,6</v>
          </cell>
          <cell r="C138">
            <v>27.331199999999995</v>
          </cell>
        </row>
        <row r="139">
          <cell r="A139" t="str">
            <v>ГРС Якшимбетово</v>
          </cell>
          <cell r="B139" t="str">
            <v>1,2</v>
          </cell>
          <cell r="C139">
            <v>7.008</v>
          </cell>
        </row>
        <row r="140">
          <cell r="A140" t="str">
            <v>ГРС Верхние Киги</v>
          </cell>
          <cell r="B140" t="str">
            <v>1,2</v>
          </cell>
          <cell r="C140">
            <v>12.421679999999999</v>
          </cell>
        </row>
        <row r="141">
          <cell r="A141" t="str">
            <v>ГРС КС Ургала</v>
          </cell>
          <cell r="B141" t="str">
            <v>1,2</v>
          </cell>
          <cell r="C141">
            <v>2.2951200000000003</v>
          </cell>
        </row>
        <row r="142">
          <cell r="A142" t="str">
            <v>ГРС Новобелокатай</v>
          </cell>
          <cell r="B142" t="str">
            <v>1,2</v>
          </cell>
          <cell r="C142">
            <v>10.196639999999999</v>
          </cell>
        </row>
        <row r="143">
          <cell r="A143" t="str">
            <v>ГРС Бакалы</v>
          </cell>
          <cell r="B143" t="str">
            <v>0,6</v>
          </cell>
          <cell r="C143">
            <v>29.346</v>
          </cell>
        </row>
        <row r="144">
          <cell r="A144" t="str">
            <v>ГРС Зириклы</v>
          </cell>
          <cell r="B144" t="str">
            <v>0,6</v>
          </cell>
          <cell r="C144">
            <v>6.035639999999999</v>
          </cell>
        </row>
        <row r="145">
          <cell r="A145" t="str">
            <v>ГРС КС Шаран</v>
          </cell>
          <cell r="B145" t="str">
            <v>0,6</v>
          </cell>
          <cell r="C145">
            <v>1.7957999999999996</v>
          </cell>
        </row>
        <row r="146">
          <cell r="A146" t="str">
            <v>ГРС Мустафино</v>
          </cell>
          <cell r="B146" t="str">
            <v>0,6</v>
          </cell>
          <cell r="C146">
            <v>6.351</v>
          </cell>
        </row>
        <row r="147">
          <cell r="A147" t="str">
            <v xml:space="preserve">ГРС Новоюмашево </v>
          </cell>
          <cell r="B147" t="str">
            <v>0,6</v>
          </cell>
          <cell r="C147">
            <v>3.0659999999999994</v>
          </cell>
        </row>
        <row r="148">
          <cell r="A148" t="str">
            <v>ГРС Тюменяк</v>
          </cell>
          <cell r="B148" t="str">
            <v>1,2</v>
          </cell>
          <cell r="C148">
            <v>18.702599999999997</v>
          </cell>
        </row>
        <row r="149">
          <cell r="A149" t="str">
            <v xml:space="preserve">ГРС Чекмагуш </v>
          </cell>
          <cell r="B149" t="str">
            <v>0,6</v>
          </cell>
          <cell r="C149">
            <v>35.626920000000005</v>
          </cell>
        </row>
        <row r="150">
          <cell r="A150" t="str">
            <v>ГРС Шаран</v>
          </cell>
          <cell r="B150" t="str">
            <v>0,6</v>
          </cell>
          <cell r="C150">
            <v>17.020679999999999</v>
          </cell>
        </row>
      </sheetData>
      <sheetData sheetId="3">
        <row r="2">
          <cell r="E2">
            <v>8.6180000000000003</v>
          </cell>
          <cell r="F2">
            <v>4.1109999999999998</v>
          </cell>
          <cell r="G2">
            <v>0</v>
          </cell>
          <cell r="H2" t="str">
            <v>Мероприятия находятся на проработке</v>
          </cell>
          <cell r="I2" t="str">
            <v>Срок будет определен по итогам включения в план мероприятий</v>
          </cell>
        </row>
        <row r="3">
          <cell r="E3">
            <v>9.98</v>
          </cell>
          <cell r="F3">
            <v>14.688000000000001</v>
          </cell>
          <cell r="G3">
            <v>0.33200000000000002</v>
          </cell>
          <cell r="H3" t="str">
            <v>Не требуется</v>
          </cell>
          <cell r="I3" t="str">
            <v>Не требуется</v>
          </cell>
        </row>
        <row r="4">
          <cell r="E4">
            <v>4.0419999999999998</v>
          </cell>
          <cell r="F4">
            <v>23.585999999999999</v>
          </cell>
          <cell r="G4">
            <v>2.3719999999999999</v>
          </cell>
          <cell r="H4" t="str">
            <v>Не требуется</v>
          </cell>
          <cell r="I4" t="str">
            <v>Не требуется</v>
          </cell>
        </row>
        <row r="5">
          <cell r="E5">
            <v>1.756</v>
          </cell>
          <cell r="F5">
            <v>0.751</v>
          </cell>
          <cell r="G5">
            <v>0.49299999999999999</v>
          </cell>
          <cell r="H5" t="str">
            <v>Не требуется</v>
          </cell>
          <cell r="I5" t="str">
            <v>Не требуется</v>
          </cell>
        </row>
        <row r="6">
          <cell r="E6">
            <v>0.61099999999999999</v>
          </cell>
          <cell r="F6">
            <v>6.5000000000000002E-2</v>
          </cell>
          <cell r="G6">
            <v>4.1040000000000001</v>
          </cell>
          <cell r="H6" t="str">
            <v>Не требуется</v>
          </cell>
          <cell r="I6" t="str">
            <v>Не требуется</v>
          </cell>
        </row>
        <row r="7">
          <cell r="E7">
            <v>3.4420000000000002</v>
          </cell>
          <cell r="F7">
            <v>1.7629999999999999</v>
          </cell>
          <cell r="G7">
            <v>9.7949999999999999</v>
          </cell>
          <cell r="H7" t="str">
            <v>Не требуется</v>
          </cell>
          <cell r="I7" t="str">
            <v>Не требуется</v>
          </cell>
        </row>
        <row r="8">
          <cell r="E8">
            <v>4.8159999999999998</v>
          </cell>
          <cell r="F8">
            <v>0.84199999999999997</v>
          </cell>
          <cell r="G8">
            <v>4.3419999999999996</v>
          </cell>
          <cell r="H8" t="str">
            <v>Не требуется</v>
          </cell>
          <cell r="I8" t="str">
            <v>Не требуется</v>
          </cell>
        </row>
        <row r="9">
          <cell r="E9">
            <v>3.1080000000000001</v>
          </cell>
          <cell r="F9">
            <v>1.2330000000000001</v>
          </cell>
          <cell r="G9">
            <v>1.659</v>
          </cell>
          <cell r="H9" t="str">
            <v>Не требуется</v>
          </cell>
          <cell r="I9" t="str">
            <v>Не требуется</v>
          </cell>
        </row>
        <row r="10">
          <cell r="E10">
            <v>8.8230000000000004</v>
          </cell>
          <cell r="F10">
            <v>8.2729999999999997</v>
          </cell>
          <cell r="G10">
            <v>12.904</v>
          </cell>
          <cell r="H10" t="str">
            <v>Не требуется</v>
          </cell>
          <cell r="I10" t="str">
            <v>Не требуется</v>
          </cell>
        </row>
        <row r="11">
          <cell r="E11">
            <v>5.2590000000000003</v>
          </cell>
          <cell r="F11">
            <v>7.1440000000000001</v>
          </cell>
          <cell r="G11">
            <v>9.5969999999999995</v>
          </cell>
          <cell r="H11" t="str">
            <v>Не требуется</v>
          </cell>
          <cell r="I11" t="str">
            <v>Не требуется</v>
          </cell>
        </row>
        <row r="12">
          <cell r="E12">
            <v>3.5640000000000001</v>
          </cell>
          <cell r="F12">
            <v>1.129</v>
          </cell>
          <cell r="G12">
            <v>3.3069999999999999</v>
          </cell>
          <cell r="H12" t="str">
            <v>Не требуется</v>
          </cell>
          <cell r="I12" t="str">
            <v>Не требуется</v>
          </cell>
        </row>
        <row r="13">
          <cell r="E13">
            <v>35.555</v>
          </cell>
          <cell r="F13">
            <v>1.6579999999999999</v>
          </cell>
          <cell r="G13">
            <v>32.786999999999999</v>
          </cell>
          <cell r="H13" t="str">
            <v>Не требуется</v>
          </cell>
          <cell r="I13" t="str">
            <v>Не требуется</v>
          </cell>
        </row>
        <row r="14">
          <cell r="E14">
            <v>26.445</v>
          </cell>
          <cell r="F14">
            <v>1.4039999999999999</v>
          </cell>
          <cell r="G14">
            <v>12.151</v>
          </cell>
          <cell r="H14" t="str">
            <v>Не требуется</v>
          </cell>
          <cell r="I14" t="str">
            <v>Не требуется</v>
          </cell>
        </row>
        <row r="15">
          <cell r="E15">
            <v>9.11</v>
          </cell>
          <cell r="F15">
            <v>0.254</v>
          </cell>
          <cell r="G15">
            <v>20.635999999999999</v>
          </cell>
          <cell r="H15" t="str">
            <v>Не требуется</v>
          </cell>
          <cell r="I15" t="str">
            <v>Не требуется</v>
          </cell>
        </row>
        <row r="16">
          <cell r="E16">
            <v>8.2759999999999998</v>
          </cell>
          <cell r="F16">
            <v>0.36499999999999999</v>
          </cell>
          <cell r="G16">
            <v>19.859000000000002</v>
          </cell>
          <cell r="H16" t="str">
            <v>Не требуется</v>
          </cell>
          <cell r="I16" t="str">
            <v>Не требуется</v>
          </cell>
        </row>
        <row r="17">
          <cell r="E17">
            <v>2.4</v>
          </cell>
          <cell r="F17">
            <v>0.01</v>
          </cell>
          <cell r="G17">
            <v>7.59</v>
          </cell>
          <cell r="H17" t="str">
            <v>Не требуется</v>
          </cell>
          <cell r="I17" t="str">
            <v>Не требуется</v>
          </cell>
        </row>
        <row r="18">
          <cell r="E18">
            <v>0.61</v>
          </cell>
          <cell r="F18">
            <v>5.1999999999999998E-2</v>
          </cell>
          <cell r="G18">
            <v>3.3380000000000001</v>
          </cell>
          <cell r="H18" t="str">
            <v>Не требуется</v>
          </cell>
          <cell r="I18" t="str">
            <v>Не требуется</v>
          </cell>
        </row>
        <row r="19">
          <cell r="E19">
            <v>0.96399999999999997</v>
          </cell>
          <cell r="F19">
            <v>0.05</v>
          </cell>
          <cell r="G19">
            <v>9.8859999999999992</v>
          </cell>
          <cell r="H19" t="str">
            <v>Не требуется</v>
          </cell>
          <cell r="I19" t="str">
            <v>Не требуется</v>
          </cell>
        </row>
        <row r="20">
          <cell r="E20">
            <v>1.889</v>
          </cell>
          <cell r="F20">
            <v>3.3000000000000002E-2</v>
          </cell>
          <cell r="G20">
            <v>3.0779999999999998</v>
          </cell>
          <cell r="H20" t="str">
            <v>Не требуется</v>
          </cell>
          <cell r="I20" t="str">
            <v>Не требуется</v>
          </cell>
        </row>
        <row r="21">
          <cell r="E21">
            <v>0.33400000000000002</v>
          </cell>
          <cell r="F21">
            <v>0.6</v>
          </cell>
          <cell r="G21">
            <v>4.0659999999999998</v>
          </cell>
          <cell r="H21" t="str">
            <v>Не требуется</v>
          </cell>
          <cell r="I21" t="str">
            <v>Не требуется</v>
          </cell>
        </row>
        <row r="22">
          <cell r="E22">
            <v>0.65</v>
          </cell>
          <cell r="F22">
            <v>4.3999999999999997E-2</v>
          </cell>
          <cell r="G22">
            <v>2.306</v>
          </cell>
          <cell r="H22" t="str">
            <v>Не требуется</v>
          </cell>
          <cell r="I22" t="str">
            <v>Не требуется</v>
          </cell>
        </row>
        <row r="23">
          <cell r="E23">
            <v>0.89</v>
          </cell>
          <cell r="F23">
            <v>1.2999999999999999E-2</v>
          </cell>
          <cell r="G23">
            <v>4.0970000000000004</v>
          </cell>
          <cell r="H23" t="str">
            <v>Не требуется</v>
          </cell>
          <cell r="I23" t="str">
            <v>Не требуется</v>
          </cell>
        </row>
        <row r="24">
          <cell r="E24">
            <v>37.119999999999997</v>
          </cell>
          <cell r="F24">
            <v>1.2430000000000001</v>
          </cell>
          <cell r="G24">
            <v>26.637</v>
          </cell>
          <cell r="H24" t="str">
            <v>Не требуется</v>
          </cell>
          <cell r="I24" t="str">
            <v>Не требуется</v>
          </cell>
        </row>
        <row r="25">
          <cell r="E25">
            <v>5.5339999999999998</v>
          </cell>
          <cell r="F25">
            <v>0.33100000000000002</v>
          </cell>
          <cell r="G25">
            <v>14.135</v>
          </cell>
          <cell r="H25" t="str">
            <v>Не требуется</v>
          </cell>
          <cell r="I25" t="str">
            <v>Не требуется</v>
          </cell>
        </row>
        <row r="26">
          <cell r="E26">
            <v>24.292999999999999</v>
          </cell>
          <cell r="F26">
            <v>0.47799999999999998</v>
          </cell>
          <cell r="G26">
            <v>5.2290000000000001</v>
          </cell>
          <cell r="H26" t="str">
            <v>Не требуется</v>
          </cell>
          <cell r="I26" t="str">
            <v>Не требуется</v>
          </cell>
        </row>
        <row r="27">
          <cell r="E27">
            <v>7.2930000000000001</v>
          </cell>
          <cell r="F27">
            <v>0.434</v>
          </cell>
          <cell r="G27">
            <v>7.2729999999999997</v>
          </cell>
          <cell r="H27" t="str">
            <v>Не требуется</v>
          </cell>
          <cell r="I27" t="str">
            <v>Не требуется</v>
          </cell>
        </row>
        <row r="28">
          <cell r="E28">
            <v>44.689</v>
          </cell>
          <cell r="F28">
            <v>1.5009999999999999</v>
          </cell>
          <cell r="G28">
            <v>33.81</v>
          </cell>
          <cell r="H28" t="str">
            <v>Не требуется</v>
          </cell>
          <cell r="I28" t="str">
            <v>Не требуется</v>
          </cell>
        </row>
        <row r="29">
          <cell r="E29">
            <v>26.420999999999999</v>
          </cell>
          <cell r="F29">
            <v>1.5009999999999999</v>
          </cell>
          <cell r="G29">
            <v>12.077999999999999</v>
          </cell>
          <cell r="H29" t="str">
            <v>Не требуется</v>
          </cell>
          <cell r="I29" t="str">
            <v>Не требуется</v>
          </cell>
        </row>
        <row r="30">
          <cell r="E30">
            <v>18.268000000000001</v>
          </cell>
          <cell r="F30">
            <v>0</v>
          </cell>
          <cell r="G30">
            <v>21.731999999999999</v>
          </cell>
          <cell r="H30" t="str">
            <v>Не требуется</v>
          </cell>
          <cell r="I30" t="str">
            <v>Не требуется</v>
          </cell>
        </row>
        <row r="31">
          <cell r="E31">
            <v>18.268000000000001</v>
          </cell>
          <cell r="F31">
            <v>0</v>
          </cell>
          <cell r="G31">
            <v>21.731999999999999</v>
          </cell>
          <cell r="H31" t="str">
            <v>Не требуется</v>
          </cell>
          <cell r="I31" t="str">
            <v>Не требуется</v>
          </cell>
        </row>
        <row r="32">
          <cell r="E32">
            <v>6.6790000000000003</v>
          </cell>
          <cell r="F32">
            <v>0.113</v>
          </cell>
          <cell r="G32">
            <v>42.207999999999998</v>
          </cell>
          <cell r="H32" t="str">
            <v>Не требуется</v>
          </cell>
          <cell r="I32" t="str">
            <v>Не требуется</v>
          </cell>
        </row>
        <row r="33">
          <cell r="E33">
            <v>4.1260000000000003</v>
          </cell>
          <cell r="F33">
            <v>3.5000000000000003E-2</v>
          </cell>
          <cell r="G33">
            <v>20.338999999999999</v>
          </cell>
          <cell r="H33" t="str">
            <v>Не требуется</v>
          </cell>
          <cell r="I33" t="str">
            <v>Не требуется</v>
          </cell>
        </row>
        <row r="34">
          <cell r="E34">
            <v>2.5529999999999999</v>
          </cell>
          <cell r="F34">
            <v>7.8E-2</v>
          </cell>
          <cell r="G34">
            <v>21.87</v>
          </cell>
          <cell r="H34" t="str">
            <v>Не требуется</v>
          </cell>
          <cell r="I34" t="str">
            <v>Не требуется</v>
          </cell>
        </row>
        <row r="35">
          <cell r="E35">
            <v>2.6739999999999999</v>
          </cell>
          <cell r="F35">
            <v>0.52400000000000002</v>
          </cell>
          <cell r="G35">
            <v>34.802</v>
          </cell>
          <cell r="H35" t="str">
            <v>Не требуется</v>
          </cell>
          <cell r="I35" t="str">
            <v>Не требуется</v>
          </cell>
        </row>
        <row r="36">
          <cell r="E36">
            <v>14.222</v>
          </cell>
          <cell r="F36">
            <v>1.075</v>
          </cell>
          <cell r="G36">
            <v>14.702999999999999</v>
          </cell>
          <cell r="H36" t="str">
            <v>Не требуется</v>
          </cell>
          <cell r="I36" t="str">
            <v>Не требуется</v>
          </cell>
        </row>
        <row r="37">
          <cell r="E37">
            <v>81.569000000000003</v>
          </cell>
          <cell r="F37">
            <v>13.169</v>
          </cell>
          <cell r="G37">
            <v>55.262</v>
          </cell>
          <cell r="H37" t="str">
            <v>Не требуется</v>
          </cell>
          <cell r="I37" t="str">
            <v>Не требуется</v>
          </cell>
        </row>
        <row r="38">
          <cell r="E38">
            <v>74.927999999999997</v>
          </cell>
          <cell r="F38">
            <v>8.2289999999999992</v>
          </cell>
          <cell r="G38">
            <v>36.843000000000004</v>
          </cell>
          <cell r="H38" t="str">
            <v>Не требуется</v>
          </cell>
          <cell r="I38" t="str">
            <v>Не требуется</v>
          </cell>
        </row>
        <row r="39">
          <cell r="E39">
            <v>6.641</v>
          </cell>
          <cell r="F39">
            <v>4.9390000000000001</v>
          </cell>
          <cell r="G39">
            <v>18.420000000000002</v>
          </cell>
          <cell r="H39" t="str">
            <v>Не требуется</v>
          </cell>
          <cell r="I39" t="str">
            <v>Не требуется</v>
          </cell>
        </row>
        <row r="40">
          <cell r="E40">
            <v>17.785</v>
          </cell>
          <cell r="F40">
            <v>1.577</v>
          </cell>
          <cell r="G40">
            <v>10.638</v>
          </cell>
          <cell r="H40" t="str">
            <v>Не требуется</v>
          </cell>
          <cell r="I40" t="str">
            <v>Не требуется</v>
          </cell>
        </row>
        <row r="41">
          <cell r="E41">
            <v>0.43099999999999999</v>
          </cell>
          <cell r="F41">
            <v>1.2E-2</v>
          </cell>
          <cell r="G41">
            <v>10.757</v>
          </cell>
          <cell r="H41" t="str">
            <v>Не требуется</v>
          </cell>
          <cell r="I41" t="str">
            <v>Не требуется</v>
          </cell>
        </row>
        <row r="42">
          <cell r="E42">
            <v>6.3769999999999998</v>
          </cell>
          <cell r="F42">
            <v>0.13</v>
          </cell>
          <cell r="G42">
            <v>26.492999999999999</v>
          </cell>
          <cell r="H42" t="str">
            <v>Не требуется</v>
          </cell>
          <cell r="I42" t="str">
            <v>Не требуется</v>
          </cell>
        </row>
        <row r="43">
          <cell r="E43">
            <v>1.9770000000000001</v>
          </cell>
          <cell r="F43">
            <v>0.36</v>
          </cell>
          <cell r="G43">
            <v>27.663</v>
          </cell>
          <cell r="H43" t="str">
            <v>Не требуется</v>
          </cell>
          <cell r="I43" t="str">
            <v>Не требуется</v>
          </cell>
        </row>
        <row r="44">
          <cell r="E44">
            <v>3.1880000000000002</v>
          </cell>
          <cell r="F44">
            <v>0.70799999999999996</v>
          </cell>
          <cell r="G44">
            <v>0.40400000000000003</v>
          </cell>
          <cell r="H44" t="str">
            <v>Не требуется</v>
          </cell>
          <cell r="I44" t="str">
            <v>Не требуется</v>
          </cell>
        </row>
        <row r="45">
          <cell r="E45">
            <v>5.67</v>
          </cell>
          <cell r="F45">
            <v>1.127</v>
          </cell>
          <cell r="G45">
            <v>9.2029999999999994</v>
          </cell>
          <cell r="H45" t="str">
            <v>Не требуется</v>
          </cell>
          <cell r="I45" t="str">
            <v>Не требуется</v>
          </cell>
        </row>
        <row r="46">
          <cell r="E46">
            <v>0.90300000000000002</v>
          </cell>
          <cell r="F46">
            <v>0.53700000000000003</v>
          </cell>
          <cell r="G46">
            <v>8.56</v>
          </cell>
          <cell r="H46" t="str">
            <v>Не требуется</v>
          </cell>
          <cell r="I46" t="str">
            <v>Не требуется</v>
          </cell>
        </row>
        <row r="47">
          <cell r="E47">
            <v>6.9889999999999999</v>
          </cell>
          <cell r="F47">
            <v>0.86099999999999999</v>
          </cell>
          <cell r="G47">
            <v>0</v>
          </cell>
          <cell r="H47" t="str">
            <v>Мероприятия находятся на проработке</v>
          </cell>
          <cell r="I47" t="str">
            <v>Срок будет определен по итогам включения в план мероприятий</v>
          </cell>
        </row>
        <row r="48">
          <cell r="E48">
            <v>3.7749999999999999</v>
          </cell>
          <cell r="F48">
            <v>0.20599999999999999</v>
          </cell>
          <cell r="G48">
            <v>6.0190000000000001</v>
          </cell>
          <cell r="H48" t="str">
            <v>Не требуется</v>
          </cell>
          <cell r="I48" t="str">
            <v>Не требуется</v>
          </cell>
        </row>
        <row r="49">
          <cell r="E49">
            <v>2.6880000000000002</v>
          </cell>
          <cell r="F49">
            <v>0.22600000000000001</v>
          </cell>
          <cell r="G49">
            <v>7.0869999999999997</v>
          </cell>
          <cell r="H49" t="str">
            <v>Не требуется</v>
          </cell>
          <cell r="I49" t="str">
            <v>Не требуется</v>
          </cell>
        </row>
        <row r="50">
          <cell r="E50">
            <v>0.46400000000000002</v>
          </cell>
          <cell r="F50">
            <v>0.11700000000000001</v>
          </cell>
          <cell r="G50">
            <v>5.42</v>
          </cell>
          <cell r="H50" t="str">
            <v>Не требуется</v>
          </cell>
          <cell r="I50" t="str">
            <v>Не требуется</v>
          </cell>
        </row>
        <row r="51">
          <cell r="E51">
            <v>28.84</v>
          </cell>
          <cell r="F51">
            <v>3.339</v>
          </cell>
          <cell r="G51">
            <v>37.820999999999998</v>
          </cell>
          <cell r="H51" t="str">
            <v>Не требуется</v>
          </cell>
          <cell r="I51" t="str">
            <v>Не требуется</v>
          </cell>
        </row>
        <row r="52">
          <cell r="E52">
            <v>14.551</v>
          </cell>
          <cell r="F52">
            <v>1.9059999999999999</v>
          </cell>
          <cell r="G52">
            <v>23.542999999999999</v>
          </cell>
          <cell r="H52" t="str">
            <v>Не требуется</v>
          </cell>
          <cell r="I52" t="str">
            <v>Не требуется</v>
          </cell>
        </row>
        <row r="53">
          <cell r="E53">
            <v>14.289</v>
          </cell>
          <cell r="F53">
            <v>1.4330000000000001</v>
          </cell>
          <cell r="G53">
            <v>14.278</v>
          </cell>
          <cell r="H53" t="str">
            <v>Не требуется</v>
          </cell>
          <cell r="I53" t="str">
            <v>Не требуется</v>
          </cell>
        </row>
        <row r="54">
          <cell r="E54">
            <v>2.1320000000000001</v>
          </cell>
          <cell r="F54">
            <v>0.35299999999999998</v>
          </cell>
          <cell r="G54">
            <v>7.5149999999999997</v>
          </cell>
          <cell r="H54" t="str">
            <v>Не требуется</v>
          </cell>
          <cell r="I54" t="str">
            <v>Не требуется</v>
          </cell>
        </row>
        <row r="55">
          <cell r="E55">
            <v>15.26</v>
          </cell>
          <cell r="F55">
            <v>1.518</v>
          </cell>
          <cell r="G55">
            <v>0.182</v>
          </cell>
          <cell r="H55" t="str">
            <v>Мероприятия находятся на проработке</v>
          </cell>
          <cell r="I55" t="str">
            <v>Срок будет определен по итогам включения в план мероприятий</v>
          </cell>
        </row>
        <row r="56">
          <cell r="E56">
            <v>4.7629999999999999</v>
          </cell>
          <cell r="F56">
            <v>0.112</v>
          </cell>
          <cell r="G56">
            <v>25.125</v>
          </cell>
          <cell r="H56" t="str">
            <v>Не требуется</v>
          </cell>
          <cell r="I56" t="str">
            <v>Не требуется</v>
          </cell>
        </row>
        <row r="57">
          <cell r="E57">
            <v>259.37</v>
          </cell>
          <cell r="F57">
            <v>50.398000000000003</v>
          </cell>
          <cell r="G57">
            <v>72.231999999999999</v>
          </cell>
          <cell r="H57" t="str">
            <v>Не требуется</v>
          </cell>
          <cell r="I57" t="str">
            <v>Не требуется</v>
          </cell>
        </row>
        <row r="58">
          <cell r="E58">
            <v>2.4089999999999998</v>
          </cell>
          <cell r="F58">
            <v>0.20799999999999999</v>
          </cell>
          <cell r="G58">
            <v>2.383</v>
          </cell>
          <cell r="H58" t="str">
            <v>Не требуется</v>
          </cell>
          <cell r="I58" t="str">
            <v>Не требуется</v>
          </cell>
        </row>
        <row r="59">
          <cell r="E59">
            <v>114.078</v>
          </cell>
          <cell r="F59">
            <v>3.2570000000000001</v>
          </cell>
          <cell r="G59">
            <v>42.664999999999999</v>
          </cell>
          <cell r="H59" t="str">
            <v>Не требуется</v>
          </cell>
          <cell r="I59" t="str">
            <v>Не требуется</v>
          </cell>
        </row>
        <row r="60">
          <cell r="E60">
            <v>142.88300000000001</v>
          </cell>
          <cell r="F60">
            <v>46.933</v>
          </cell>
          <cell r="G60">
            <v>27.184000000000001</v>
          </cell>
          <cell r="H60" t="str">
            <v>Не требуется</v>
          </cell>
          <cell r="I60" t="str">
            <v>Не требуется</v>
          </cell>
        </row>
        <row r="61">
          <cell r="E61">
            <v>0.253</v>
          </cell>
          <cell r="F61">
            <v>6.0000000000000001E-3</v>
          </cell>
          <cell r="G61">
            <v>2.7410000000000001</v>
          </cell>
          <cell r="H61" t="str">
            <v>Не требуется</v>
          </cell>
          <cell r="I61" t="str">
            <v>Не требуется</v>
          </cell>
        </row>
        <row r="62">
          <cell r="E62">
            <v>1.9570000000000001</v>
          </cell>
          <cell r="F62">
            <v>0.19500000000000001</v>
          </cell>
          <cell r="G62">
            <v>27.847999999999999</v>
          </cell>
          <cell r="H62" t="str">
            <v>Не требуется</v>
          </cell>
          <cell r="I62" t="str">
            <v>Не требуется</v>
          </cell>
        </row>
        <row r="63">
          <cell r="E63">
            <v>3.3580000000000001</v>
          </cell>
          <cell r="F63">
            <v>0.23</v>
          </cell>
          <cell r="G63">
            <v>6.4130000000000003</v>
          </cell>
          <cell r="H63" t="str">
            <v>Не требуется</v>
          </cell>
          <cell r="I63" t="str">
            <v>Не требуется</v>
          </cell>
        </row>
        <row r="64">
          <cell r="E64">
            <v>2.6019999999999999</v>
          </cell>
          <cell r="F64">
            <v>0.129</v>
          </cell>
          <cell r="G64">
            <v>0.26900000000000002</v>
          </cell>
          <cell r="H64" t="str">
            <v>Не требуется</v>
          </cell>
          <cell r="I64" t="str">
            <v>Не требуется</v>
          </cell>
        </row>
        <row r="65">
          <cell r="E65">
            <v>24.536000000000001</v>
          </cell>
          <cell r="F65">
            <v>0.189</v>
          </cell>
          <cell r="G65">
            <v>175.27500000000001</v>
          </cell>
          <cell r="H65" t="str">
            <v>Не требуется</v>
          </cell>
          <cell r="I65" t="str">
            <v>Не требуется</v>
          </cell>
        </row>
        <row r="66">
          <cell r="E66">
            <v>24.436</v>
          </cell>
          <cell r="F66">
            <v>0.189</v>
          </cell>
          <cell r="G66">
            <v>175.17500000000001</v>
          </cell>
          <cell r="H66" t="str">
            <v>Не требуется</v>
          </cell>
          <cell r="I66" t="str">
            <v>Не требуется</v>
          </cell>
        </row>
        <row r="67">
          <cell r="E67">
            <v>0.1</v>
          </cell>
          <cell r="F67">
            <v>0</v>
          </cell>
          <cell r="G67">
            <v>0.1</v>
          </cell>
          <cell r="H67" t="str">
            <v>Не требуется</v>
          </cell>
          <cell r="I67" t="str">
            <v>Не требуется</v>
          </cell>
        </row>
        <row r="68">
          <cell r="E68">
            <v>1.6919999999999999</v>
          </cell>
          <cell r="F68">
            <v>0.25900000000000001</v>
          </cell>
          <cell r="G68">
            <v>8.0489999999999995</v>
          </cell>
          <cell r="H68" t="str">
            <v>Не требуется</v>
          </cell>
          <cell r="I68" t="str">
            <v>Не требуется</v>
          </cell>
        </row>
        <row r="69">
          <cell r="E69">
            <v>2.0150000000000001</v>
          </cell>
          <cell r="F69">
            <v>0.17399999999999999</v>
          </cell>
          <cell r="G69">
            <v>27.811</v>
          </cell>
          <cell r="H69" t="str">
            <v>Не требуется</v>
          </cell>
          <cell r="I69" t="str">
            <v>Не требуется</v>
          </cell>
        </row>
        <row r="70">
          <cell r="E70">
            <v>17.305</v>
          </cell>
          <cell r="F70">
            <v>0.51100000000000001</v>
          </cell>
          <cell r="G70">
            <v>52.183999999999997</v>
          </cell>
          <cell r="H70" t="str">
            <v>Не требуется</v>
          </cell>
          <cell r="I70" t="str">
            <v>Не требуется</v>
          </cell>
        </row>
        <row r="71">
          <cell r="E71">
            <v>11.56</v>
          </cell>
          <cell r="F71">
            <v>0</v>
          </cell>
          <cell r="G71">
            <v>38.44</v>
          </cell>
          <cell r="H71" t="str">
            <v>Не требуется</v>
          </cell>
          <cell r="I71" t="str">
            <v>Не требуется</v>
          </cell>
        </row>
        <row r="72">
          <cell r="E72">
            <v>5.7450000000000001</v>
          </cell>
          <cell r="F72">
            <v>0.51100000000000001</v>
          </cell>
          <cell r="G72">
            <v>13.744</v>
          </cell>
          <cell r="H72" t="str">
            <v>Не требуется</v>
          </cell>
          <cell r="I72" t="str">
            <v>Не требуется</v>
          </cell>
        </row>
        <row r="73">
          <cell r="E73">
            <v>17.824999999999999</v>
          </cell>
          <cell r="F73">
            <v>9.6929999999999996</v>
          </cell>
          <cell r="G73">
            <v>2.4820000000000002</v>
          </cell>
          <cell r="H73" t="str">
            <v>Не требуется</v>
          </cell>
          <cell r="I73" t="str">
            <v>Не требуется</v>
          </cell>
        </row>
        <row r="74">
          <cell r="E74">
            <v>0.14799999999999999</v>
          </cell>
          <cell r="F74">
            <v>7.9000000000000001E-2</v>
          </cell>
          <cell r="G74">
            <v>9.0730000000000004</v>
          </cell>
          <cell r="H74" t="str">
            <v>Не требуется</v>
          </cell>
          <cell r="I74" t="str">
            <v>Не требуется</v>
          </cell>
        </row>
        <row r="75">
          <cell r="E75">
            <v>3.2120000000000002</v>
          </cell>
          <cell r="F75">
            <v>0.55300000000000005</v>
          </cell>
          <cell r="G75">
            <v>6.2359999999999998</v>
          </cell>
          <cell r="H75" t="str">
            <v>Не требуется</v>
          </cell>
          <cell r="I75" t="str">
            <v>Не требуется</v>
          </cell>
        </row>
        <row r="76">
          <cell r="E76">
            <v>5.6459999999999999</v>
          </cell>
          <cell r="F76">
            <v>0.157</v>
          </cell>
          <cell r="G76">
            <v>14.198</v>
          </cell>
          <cell r="H76" t="str">
            <v>Не требуется</v>
          </cell>
          <cell r="I76" t="str">
            <v>Не требуется</v>
          </cell>
        </row>
        <row r="77">
          <cell r="E77">
            <v>3.3889999999999998</v>
          </cell>
          <cell r="F77">
            <v>0.59899999999999998</v>
          </cell>
          <cell r="G77">
            <v>6.0119999999999996</v>
          </cell>
          <cell r="H77" t="str">
            <v>Не требуется</v>
          </cell>
          <cell r="I77" t="str">
            <v>Не требуется</v>
          </cell>
        </row>
        <row r="78">
          <cell r="E78">
            <v>1.1299999999999999</v>
          </cell>
          <cell r="F78">
            <v>4.4999999999999998E-2</v>
          </cell>
          <cell r="G78">
            <v>8.8249999999999993</v>
          </cell>
          <cell r="H78" t="str">
            <v>Не требуется</v>
          </cell>
          <cell r="I78" t="str">
            <v>Не требуется</v>
          </cell>
        </row>
        <row r="79">
          <cell r="E79">
            <v>416.339</v>
          </cell>
          <cell r="F79">
            <v>7.0000000000000007E-2</v>
          </cell>
          <cell r="G79" t="str">
            <v>96,591 (в том числе 95,070HO)</v>
          </cell>
          <cell r="H79" t="str">
            <v>Не требуется</v>
          </cell>
          <cell r="I79" t="str">
            <v>Не требуется</v>
          </cell>
        </row>
        <row r="80">
          <cell r="E80">
            <v>414.93</v>
          </cell>
          <cell r="F80">
            <v>0</v>
          </cell>
          <cell r="G80" t="str">
            <v>95,070HO</v>
          </cell>
          <cell r="H80" t="str">
            <v>Не требуется</v>
          </cell>
          <cell r="I80" t="str">
            <v>Не требуется</v>
          </cell>
        </row>
        <row r="81">
          <cell r="E81">
            <v>1.409</v>
          </cell>
          <cell r="F81">
            <v>7.0000000000000007E-2</v>
          </cell>
          <cell r="G81">
            <v>1.5209999999999999</v>
          </cell>
          <cell r="H81" t="str">
            <v>Не требуется</v>
          </cell>
          <cell r="I81" t="str">
            <v>Не требуется</v>
          </cell>
        </row>
        <row r="82">
          <cell r="E82">
            <v>11.41</v>
          </cell>
          <cell r="F82">
            <v>2.891</v>
          </cell>
          <cell r="G82">
            <v>0.69899999999999995</v>
          </cell>
          <cell r="H82" t="str">
            <v>Не требуется</v>
          </cell>
          <cell r="I82" t="str">
            <v>Не требуется</v>
          </cell>
        </row>
        <row r="83">
          <cell r="E83">
            <v>1.865</v>
          </cell>
          <cell r="F83">
            <v>0.26300000000000001</v>
          </cell>
          <cell r="G83">
            <v>2.8730000000000002</v>
          </cell>
          <cell r="H83" t="str">
            <v>Не требуется</v>
          </cell>
          <cell r="I83" t="str">
            <v>Не требуется</v>
          </cell>
        </row>
        <row r="84">
          <cell r="E84">
            <v>12.611000000000001</v>
          </cell>
          <cell r="F84">
            <v>0.371</v>
          </cell>
          <cell r="G84">
            <v>7.0179999999999998</v>
          </cell>
          <cell r="H84" t="str">
            <v>Не требуется</v>
          </cell>
          <cell r="I84" t="str">
            <v>Не требуется</v>
          </cell>
        </row>
        <row r="85">
          <cell r="E85">
            <v>6.1470000000000002</v>
          </cell>
          <cell r="F85">
            <v>0.42799999999999999</v>
          </cell>
          <cell r="G85">
            <v>3.4249999999999998</v>
          </cell>
          <cell r="H85" t="str">
            <v>Не требуется</v>
          </cell>
          <cell r="I85" t="str">
            <v>Не требуется</v>
          </cell>
        </row>
        <row r="86">
          <cell r="E86">
            <v>9.8339999999999996</v>
          </cell>
          <cell r="F86">
            <v>5.0389999999999997</v>
          </cell>
          <cell r="G86">
            <v>25.126999999999999</v>
          </cell>
          <cell r="H86" t="str">
            <v>Не требуется</v>
          </cell>
          <cell r="I86" t="str">
            <v>Не требуется</v>
          </cell>
        </row>
        <row r="87">
          <cell r="E87">
            <v>3.8759999999999999</v>
          </cell>
          <cell r="F87">
            <v>2.911</v>
          </cell>
          <cell r="G87">
            <v>3.2130000000000001</v>
          </cell>
          <cell r="H87" t="str">
            <v>Не требуется</v>
          </cell>
          <cell r="I87" t="str">
            <v>Не требуется</v>
          </cell>
        </row>
        <row r="88">
          <cell r="E88">
            <v>6.06</v>
          </cell>
          <cell r="F88">
            <v>1.1200000000000001</v>
          </cell>
          <cell r="G88">
            <v>2.82</v>
          </cell>
          <cell r="H88" t="str">
            <v>Не требуется</v>
          </cell>
          <cell r="I88" t="str">
            <v>Не требуется</v>
          </cell>
        </row>
        <row r="89">
          <cell r="E89">
            <v>3.645</v>
          </cell>
          <cell r="F89">
            <v>5.5E-2</v>
          </cell>
          <cell r="G89">
            <v>6.2</v>
          </cell>
          <cell r="H89" t="str">
            <v>Не требуется</v>
          </cell>
          <cell r="I89" t="str">
            <v>Не требуется</v>
          </cell>
        </row>
        <row r="90">
          <cell r="E90">
            <v>2.3860000000000001</v>
          </cell>
          <cell r="F90">
            <v>0.58299999999999996</v>
          </cell>
          <cell r="G90">
            <v>5.5309999999999997</v>
          </cell>
          <cell r="H90" t="str">
            <v>Не требуется</v>
          </cell>
          <cell r="I90" t="str">
            <v>Не требуется</v>
          </cell>
        </row>
        <row r="91">
          <cell r="E91">
            <v>3.5640000000000001</v>
          </cell>
          <cell r="F91">
            <v>0.49099999999999999</v>
          </cell>
          <cell r="G91">
            <v>5.9450000000000003</v>
          </cell>
          <cell r="H91" t="str">
            <v>Не требуется</v>
          </cell>
          <cell r="I91" t="str">
            <v>Не требуется</v>
          </cell>
        </row>
        <row r="92">
          <cell r="E92">
            <v>2.1150000000000002</v>
          </cell>
          <cell r="F92">
            <v>0.16400000000000001</v>
          </cell>
          <cell r="G92">
            <v>3.7210000000000001</v>
          </cell>
          <cell r="H92" t="str">
            <v>Не требуется</v>
          </cell>
          <cell r="I92" t="str">
            <v>Не требуется</v>
          </cell>
        </row>
        <row r="93">
          <cell r="E93">
            <v>9.1999999999999998E-2</v>
          </cell>
          <cell r="F93">
            <v>0.14000000000000001</v>
          </cell>
          <cell r="G93">
            <v>9.7690000000000001</v>
          </cell>
          <cell r="H93" t="str">
            <v>Не требуется</v>
          </cell>
          <cell r="I93" t="str">
            <v>Не требуется</v>
          </cell>
        </row>
        <row r="94">
          <cell r="E94">
            <v>43.48</v>
          </cell>
          <cell r="F94">
            <v>5.4859999999999998</v>
          </cell>
          <cell r="G94">
            <v>31.033999999999999</v>
          </cell>
          <cell r="H94" t="str">
            <v>Не требуется</v>
          </cell>
          <cell r="I94" t="str">
            <v>Не требуется</v>
          </cell>
        </row>
        <row r="95">
          <cell r="E95">
            <v>0.32200000000000001</v>
          </cell>
          <cell r="F95">
            <v>0.28000000000000003</v>
          </cell>
          <cell r="G95">
            <v>9.3979999999999997</v>
          </cell>
          <cell r="H95" t="str">
            <v>Не требуется</v>
          </cell>
          <cell r="I95" t="str">
            <v>Не требуется</v>
          </cell>
        </row>
        <row r="96">
          <cell r="E96">
            <v>8.8140000000000001</v>
          </cell>
          <cell r="F96">
            <v>1.1970000000000001</v>
          </cell>
          <cell r="G96">
            <v>4.9889999999999999</v>
          </cell>
          <cell r="H96">
            <v>2023</v>
          </cell>
          <cell r="I96" t="str">
            <v>Параметр увеличения пропускной способности ГРС будет определен на этапе проектирования</v>
          </cell>
        </row>
        <row r="97">
          <cell r="E97">
            <v>3.04</v>
          </cell>
          <cell r="F97">
            <v>0.54300000000000004</v>
          </cell>
          <cell r="G97">
            <v>11.417</v>
          </cell>
          <cell r="H97" t="str">
            <v>Не требуется</v>
          </cell>
          <cell r="I97" t="str">
            <v>Не требуется</v>
          </cell>
        </row>
        <row r="98">
          <cell r="E98">
            <v>3.6240000000000001</v>
          </cell>
          <cell r="F98">
            <v>3.6999999999999998E-2</v>
          </cell>
          <cell r="G98">
            <v>0</v>
          </cell>
          <cell r="H98" t="str">
            <v>Мероприятия находятся на проработке</v>
          </cell>
          <cell r="I98" t="str">
            <v>Срок будет определен по итогам включения в план мероприятий</v>
          </cell>
        </row>
        <row r="99">
          <cell r="E99">
            <v>40.363</v>
          </cell>
          <cell r="F99">
            <v>0.55500000000000005</v>
          </cell>
          <cell r="G99">
            <v>276.08199999999999</v>
          </cell>
          <cell r="H99" t="str">
            <v>Не требуется</v>
          </cell>
          <cell r="I99" t="str">
            <v>Не требуется</v>
          </cell>
        </row>
        <row r="100">
          <cell r="E100">
            <v>11.846</v>
          </cell>
          <cell r="F100">
            <v>0.155</v>
          </cell>
          <cell r="G100">
            <v>47.999000000000002</v>
          </cell>
          <cell r="H100" t="str">
            <v>Не требуется</v>
          </cell>
          <cell r="I100" t="str">
            <v>Не требуется</v>
          </cell>
        </row>
        <row r="101">
          <cell r="E101">
            <v>0</v>
          </cell>
          <cell r="F101">
            <v>0</v>
          </cell>
          <cell r="G101">
            <v>95</v>
          </cell>
          <cell r="H101" t="str">
            <v>Не требуется</v>
          </cell>
          <cell r="I101" t="str">
            <v>Не требуется</v>
          </cell>
        </row>
        <row r="102">
          <cell r="E102">
            <v>28.516999999999999</v>
          </cell>
          <cell r="F102">
            <v>0.4</v>
          </cell>
          <cell r="G102">
            <v>133.083</v>
          </cell>
          <cell r="H102" t="str">
            <v>Не требуется</v>
          </cell>
          <cell r="I102" t="str">
            <v>Не требуется</v>
          </cell>
        </row>
        <row r="103">
          <cell r="E103">
            <v>9.4469999999999992</v>
          </cell>
          <cell r="F103">
            <v>0.312</v>
          </cell>
          <cell r="G103">
            <v>17.241</v>
          </cell>
          <cell r="H103" t="str">
            <v>Не требуется</v>
          </cell>
          <cell r="I103" t="str">
            <v>Не требуется</v>
          </cell>
        </row>
        <row r="104">
          <cell r="E104">
            <v>2.0299999999999998</v>
          </cell>
          <cell r="F104">
            <v>1.0620000000000001</v>
          </cell>
          <cell r="G104">
            <v>6.9080000000000004</v>
          </cell>
          <cell r="H104" t="str">
            <v>Не требуется</v>
          </cell>
          <cell r="I104" t="str">
            <v>Не требуется</v>
          </cell>
        </row>
        <row r="105">
          <cell r="E105">
            <v>2.1549999999999998</v>
          </cell>
          <cell r="F105">
            <v>0</v>
          </cell>
          <cell r="G105">
            <v>27.844999999999999</v>
          </cell>
          <cell r="H105" t="str">
            <v>Не требуется</v>
          </cell>
          <cell r="I105" t="str">
            <v>Не требуется</v>
          </cell>
        </row>
        <row r="106">
          <cell r="E106">
            <v>2.734</v>
          </cell>
          <cell r="F106">
            <v>1.2270000000000001</v>
          </cell>
          <cell r="G106">
            <v>6.0389999999999997</v>
          </cell>
          <cell r="H106" t="str">
            <v>Не требуется</v>
          </cell>
          <cell r="I106" t="str">
            <v>Не требуется</v>
          </cell>
        </row>
        <row r="107">
          <cell r="E107">
            <v>1.794</v>
          </cell>
          <cell r="F107">
            <v>3.6999999999999998E-2</v>
          </cell>
          <cell r="G107">
            <v>1.169</v>
          </cell>
          <cell r="H107" t="str">
            <v>Не требуется</v>
          </cell>
          <cell r="I107" t="str">
            <v>Не требуется</v>
          </cell>
        </row>
        <row r="108">
          <cell r="E108">
            <v>0.254</v>
          </cell>
          <cell r="F108">
            <v>4.4999999999999998E-2</v>
          </cell>
          <cell r="G108">
            <v>2.7010000000000001</v>
          </cell>
          <cell r="H108" t="str">
            <v>Не требуется</v>
          </cell>
          <cell r="I108" t="str">
            <v>Не требуется</v>
          </cell>
        </row>
        <row r="109">
          <cell r="E109">
            <v>2.6589999999999998</v>
          </cell>
          <cell r="F109">
            <v>0.30499999999999999</v>
          </cell>
          <cell r="G109">
            <v>2.036</v>
          </cell>
          <cell r="H109" t="str">
            <v>Не требуется</v>
          </cell>
          <cell r="I109" t="str">
            <v>Не требуется</v>
          </cell>
        </row>
        <row r="110">
          <cell r="E110">
            <v>67.58</v>
          </cell>
          <cell r="F110">
            <v>4.6280000000000001</v>
          </cell>
          <cell r="G110">
            <v>57.792000000000002</v>
          </cell>
          <cell r="H110" t="str">
            <v>Не требуется</v>
          </cell>
          <cell r="I110" t="str">
            <v>Не требуется</v>
          </cell>
        </row>
        <row r="111">
          <cell r="E111">
            <v>62.847999999999999</v>
          </cell>
          <cell r="F111">
            <v>7.5999999999999998E-2</v>
          </cell>
          <cell r="G111">
            <v>2.0760000000000001</v>
          </cell>
          <cell r="H111" t="str">
            <v>Не требуется</v>
          </cell>
          <cell r="I111" t="str">
            <v>Не требуется</v>
          </cell>
        </row>
        <row r="112">
          <cell r="E112">
            <v>4.7320000000000002</v>
          </cell>
          <cell r="F112">
            <v>4.5519999999999996</v>
          </cell>
          <cell r="G112">
            <v>55.716000000000001</v>
          </cell>
          <cell r="H112" t="str">
            <v>Не требуется</v>
          </cell>
          <cell r="I112" t="str">
            <v>Не требуется</v>
          </cell>
        </row>
        <row r="113">
          <cell r="E113">
            <v>0.217</v>
          </cell>
          <cell r="F113">
            <v>3.7999999999999999E-2</v>
          </cell>
          <cell r="G113">
            <v>0.77200000000000002</v>
          </cell>
          <cell r="H113" t="str">
            <v>Не требуется</v>
          </cell>
          <cell r="I113" t="str">
            <v>Не требуется</v>
          </cell>
        </row>
        <row r="114">
          <cell r="E114">
            <v>8.5630000000000006</v>
          </cell>
          <cell r="F114">
            <v>1.329</v>
          </cell>
          <cell r="G114">
            <v>20.108000000000001</v>
          </cell>
          <cell r="H114" t="str">
            <v>Не требуется</v>
          </cell>
          <cell r="I114" t="str">
            <v>Не требуется</v>
          </cell>
        </row>
        <row r="115">
          <cell r="E115">
            <v>490.58800000000002</v>
          </cell>
          <cell r="F115">
            <v>7.9409999999999998</v>
          </cell>
          <cell r="G115">
            <v>441.471</v>
          </cell>
          <cell r="H115" t="str">
            <v>Не требуется</v>
          </cell>
          <cell r="I115" t="str">
            <v>Не требуется</v>
          </cell>
        </row>
        <row r="116">
          <cell r="E116">
            <v>63.93</v>
          </cell>
          <cell r="F116">
            <v>6.8630000000000004</v>
          </cell>
          <cell r="G116">
            <v>79.206999999999994</v>
          </cell>
          <cell r="H116" t="str">
            <v>Не требуется</v>
          </cell>
          <cell r="I116" t="str">
            <v>Не требуется</v>
          </cell>
        </row>
        <row r="117">
          <cell r="E117">
            <v>194.102</v>
          </cell>
          <cell r="F117">
            <v>8.3000000000000004E-2</v>
          </cell>
          <cell r="G117">
            <v>125.815</v>
          </cell>
          <cell r="H117" t="str">
            <v>Не требуется</v>
          </cell>
          <cell r="I117" t="str">
            <v>Не требуется</v>
          </cell>
        </row>
        <row r="118">
          <cell r="E118">
            <v>96.96</v>
          </cell>
          <cell r="F118">
            <v>0.67900000000000005</v>
          </cell>
          <cell r="G118">
            <v>52.360999999999997</v>
          </cell>
          <cell r="H118" t="str">
            <v>Не требуется</v>
          </cell>
          <cell r="I118" t="str">
            <v>Не требуется</v>
          </cell>
        </row>
        <row r="119">
          <cell r="E119">
            <v>135.596</v>
          </cell>
          <cell r="F119">
            <v>0.316</v>
          </cell>
          <cell r="G119">
            <v>184.08799999999999</v>
          </cell>
          <cell r="H119" t="str">
            <v>Не требуется</v>
          </cell>
          <cell r="I119" t="str">
            <v>Не требуется</v>
          </cell>
        </row>
        <row r="120">
          <cell r="E120">
            <v>2.7629999999999999</v>
          </cell>
          <cell r="F120">
            <v>0.1</v>
          </cell>
          <cell r="G120">
            <v>7.1369999999999996</v>
          </cell>
          <cell r="H120" t="str">
            <v>Не требуется</v>
          </cell>
          <cell r="I120" t="str">
            <v>Не требуется</v>
          </cell>
        </row>
        <row r="121">
          <cell r="E121">
            <v>7.4349999999999996</v>
          </cell>
          <cell r="F121">
            <v>1.0999999999999999E-2</v>
          </cell>
          <cell r="G121">
            <v>22.555</v>
          </cell>
          <cell r="H121" t="str">
            <v>Не требуется</v>
          </cell>
          <cell r="I121" t="str">
            <v>Не требуется</v>
          </cell>
        </row>
        <row r="122">
          <cell r="E122">
            <v>10.199999999999999</v>
          </cell>
          <cell r="F122">
            <v>0.56399999999999995</v>
          </cell>
          <cell r="G122">
            <v>20.236000000000001</v>
          </cell>
          <cell r="H122" t="str">
            <v>Не требуется</v>
          </cell>
          <cell r="I122" t="str">
            <v>Не требуется</v>
          </cell>
        </row>
        <row r="123">
          <cell r="E123">
            <v>0.83</v>
          </cell>
          <cell r="F123">
            <v>5.2999999999999999E-2</v>
          </cell>
          <cell r="G123">
            <v>3.117</v>
          </cell>
          <cell r="H123" t="str">
            <v>Не требуется</v>
          </cell>
          <cell r="I123" t="str">
            <v>Не требуется</v>
          </cell>
        </row>
        <row r="124">
          <cell r="E124">
            <v>59.587000000000003</v>
          </cell>
          <cell r="F124">
            <v>4.1420000000000003</v>
          </cell>
          <cell r="G124">
            <v>207.27099999999999</v>
          </cell>
          <cell r="H124" t="str">
            <v>Не требуется</v>
          </cell>
          <cell r="I124" t="str">
            <v>Не требуется</v>
          </cell>
        </row>
        <row r="125">
          <cell r="E125">
            <v>45.082000000000001</v>
          </cell>
          <cell r="F125">
            <v>4.1420000000000003</v>
          </cell>
          <cell r="G125">
            <v>71.775999999999996</v>
          </cell>
          <cell r="H125" t="str">
            <v>Не требуется</v>
          </cell>
          <cell r="I125" t="str">
            <v>Не требуется</v>
          </cell>
        </row>
        <row r="126">
          <cell r="E126">
            <v>12.805</v>
          </cell>
          <cell r="F126">
            <v>0</v>
          </cell>
          <cell r="G126">
            <v>107.19499999999999</v>
          </cell>
          <cell r="H126" t="str">
            <v>Не требуется</v>
          </cell>
          <cell r="I126" t="str">
            <v>Не требуется</v>
          </cell>
        </row>
        <row r="127">
          <cell r="E127">
            <v>1.7</v>
          </cell>
          <cell r="F127">
            <v>0</v>
          </cell>
          <cell r="G127">
            <v>28.3</v>
          </cell>
          <cell r="H127" t="str">
            <v>Не требуется</v>
          </cell>
          <cell r="I127" t="str">
            <v>Не требуется</v>
          </cell>
        </row>
        <row r="128">
          <cell r="E128">
            <v>2.5289999999999999</v>
          </cell>
          <cell r="F128">
            <v>0.32600000000000001</v>
          </cell>
          <cell r="G128">
            <v>7.1449999999999996</v>
          </cell>
          <cell r="H128" t="str">
            <v>Не требуется</v>
          </cell>
          <cell r="I128" t="str">
            <v>Не требуется</v>
          </cell>
        </row>
        <row r="129">
          <cell r="E129">
            <v>1.1950000000000001</v>
          </cell>
          <cell r="F129">
            <v>7.2999999999999995E-2</v>
          </cell>
          <cell r="G129">
            <v>8.7319999999999993</v>
          </cell>
          <cell r="H129" t="str">
            <v>Не требуется</v>
          </cell>
          <cell r="I129" t="str">
            <v>Не требуется</v>
          </cell>
        </row>
        <row r="130">
          <cell r="E130">
            <v>6.7210000000000001</v>
          </cell>
          <cell r="F130">
            <v>3.1</v>
          </cell>
          <cell r="G130">
            <v>5.1790000000000003</v>
          </cell>
          <cell r="H130" t="str">
            <v>Не требуется</v>
          </cell>
          <cell r="I130" t="str">
            <v>Не требуется</v>
          </cell>
        </row>
        <row r="131">
          <cell r="E131">
            <v>9.33</v>
          </cell>
          <cell r="F131">
            <v>5.0999999999999997E-2</v>
          </cell>
          <cell r="G131">
            <v>60.619</v>
          </cell>
          <cell r="H131" t="str">
            <v>Не требуется</v>
          </cell>
          <cell r="I131" t="str">
            <v>Не требуется</v>
          </cell>
        </row>
        <row r="132">
          <cell r="E132">
            <v>7.125</v>
          </cell>
          <cell r="F132">
            <v>1.2999999999999999E-2</v>
          </cell>
          <cell r="G132">
            <v>32.862000000000002</v>
          </cell>
          <cell r="H132" t="str">
            <v>Не требуется</v>
          </cell>
          <cell r="I132" t="str">
            <v>Не требуется</v>
          </cell>
        </row>
        <row r="133">
          <cell r="E133">
            <v>2.2050000000000001</v>
          </cell>
          <cell r="F133">
            <v>3.7999999999999999E-2</v>
          </cell>
          <cell r="G133">
            <v>27.757000000000001</v>
          </cell>
          <cell r="H133" t="str">
            <v>Не требуется</v>
          </cell>
          <cell r="I133" t="str">
            <v>Не требуется</v>
          </cell>
        </row>
        <row r="134">
          <cell r="E134">
            <v>3.9460000000000002</v>
          </cell>
          <cell r="F134">
            <v>0.186</v>
          </cell>
          <cell r="G134">
            <v>5.8680000000000003</v>
          </cell>
          <cell r="H134" t="str">
            <v>Не требуется</v>
          </cell>
          <cell r="I134" t="str">
            <v>Не требуется</v>
          </cell>
        </row>
        <row r="135">
          <cell r="E135">
            <v>3.5339999999999998</v>
          </cell>
          <cell r="F135">
            <v>0.54500000000000004</v>
          </cell>
          <cell r="G135">
            <v>5.9210000000000003</v>
          </cell>
          <cell r="H135" t="str">
            <v>Не требуется</v>
          </cell>
          <cell r="I135" t="str">
            <v>Не требуется</v>
          </cell>
        </row>
        <row r="136">
          <cell r="E136">
            <v>1.623</v>
          </cell>
          <cell r="F136">
            <v>0.183</v>
          </cell>
          <cell r="G136">
            <v>8.1940000000000008</v>
          </cell>
          <cell r="H136" t="str">
            <v>Не требуется</v>
          </cell>
          <cell r="I136" t="str">
            <v>Не требуется</v>
          </cell>
        </row>
        <row r="137">
          <cell r="E137">
            <v>80.123000000000005</v>
          </cell>
          <cell r="F137">
            <v>2.036</v>
          </cell>
          <cell r="G137" t="str">
            <v>259,441 (в том числе 75,220HO)</v>
          </cell>
          <cell r="H137" t="str">
            <v>Не требуется</v>
          </cell>
          <cell r="I137" t="str">
            <v>Не требуется</v>
          </cell>
        </row>
        <row r="138">
          <cell r="E138">
            <v>49.313000000000002</v>
          </cell>
          <cell r="F138">
            <v>2.0110000000000001</v>
          </cell>
          <cell r="G138">
            <v>161.27600000000001</v>
          </cell>
          <cell r="H138" t="str">
            <v>Не требуется</v>
          </cell>
          <cell r="I138" t="str">
            <v>Не требуется</v>
          </cell>
        </row>
        <row r="139">
          <cell r="E139">
            <v>24.78</v>
          </cell>
          <cell r="F139">
            <v>0</v>
          </cell>
          <cell r="G139" t="str">
            <v>75,220HO</v>
          </cell>
          <cell r="H139" t="str">
            <v>Не требуется</v>
          </cell>
          <cell r="I139" t="str">
            <v>Не требуется</v>
          </cell>
        </row>
        <row r="140">
          <cell r="E140">
            <v>6.03</v>
          </cell>
          <cell r="F140">
            <v>2.5000000000000001E-2</v>
          </cell>
          <cell r="G140">
            <v>22.945</v>
          </cell>
          <cell r="H140" t="str">
            <v>Не требуется</v>
          </cell>
          <cell r="I140" t="str">
            <v>Не требуется</v>
          </cell>
        </row>
        <row r="141">
          <cell r="E141">
            <v>334.11599999999999</v>
          </cell>
          <cell r="F141">
            <v>16.8</v>
          </cell>
          <cell r="G141" t="str">
            <v>399,084 (в том числе 279,143HO)</v>
          </cell>
          <cell r="H141" t="str">
            <v>Не требуется</v>
          </cell>
          <cell r="I141" t="str">
            <v>Не требуется</v>
          </cell>
        </row>
        <row r="142">
          <cell r="E142">
            <v>63.259</v>
          </cell>
          <cell r="F142">
            <v>16.8</v>
          </cell>
          <cell r="G142">
            <v>119.941</v>
          </cell>
          <cell r="H142" t="str">
            <v>Не требуется</v>
          </cell>
          <cell r="I142" t="str">
            <v>Не требуется</v>
          </cell>
        </row>
        <row r="143">
          <cell r="E143">
            <v>150.37799999999999</v>
          </cell>
          <cell r="F143">
            <v>0</v>
          </cell>
          <cell r="G143" t="str">
            <v>189,622HO</v>
          </cell>
          <cell r="H143" t="str">
            <v>Не требуется</v>
          </cell>
          <cell r="I143" t="str">
            <v>Не требуется</v>
          </cell>
        </row>
        <row r="144">
          <cell r="E144">
            <v>48.872</v>
          </cell>
          <cell r="F144">
            <v>0</v>
          </cell>
          <cell r="G144" t="str">
            <v>41,128HO</v>
          </cell>
          <cell r="H144" t="str">
            <v>Не требуется</v>
          </cell>
          <cell r="I144" t="str">
            <v>Не требуется</v>
          </cell>
        </row>
        <row r="145">
          <cell r="E145">
            <v>20.734000000000002</v>
          </cell>
          <cell r="F145">
            <v>0</v>
          </cell>
          <cell r="G145" t="str">
            <v>9,266HO</v>
          </cell>
          <cell r="H145" t="str">
            <v>Не требуется</v>
          </cell>
          <cell r="I145" t="str">
            <v>Не требуется</v>
          </cell>
        </row>
        <row r="146">
          <cell r="E146">
            <v>50.872999999999998</v>
          </cell>
          <cell r="F146">
            <v>0</v>
          </cell>
          <cell r="G146" t="str">
            <v>39,127HO</v>
          </cell>
          <cell r="H146" t="str">
            <v>Не требуется</v>
          </cell>
          <cell r="I146" t="str">
            <v>Не требуется</v>
          </cell>
        </row>
        <row r="147">
          <cell r="E147">
            <v>1.0369999999999999</v>
          </cell>
          <cell r="F147">
            <v>0.10100000000000001</v>
          </cell>
          <cell r="G147">
            <v>8.8620000000000001</v>
          </cell>
          <cell r="H147" t="str">
            <v>Не требуется</v>
          </cell>
          <cell r="I147" t="str">
            <v>Не требуется</v>
          </cell>
        </row>
        <row r="148">
          <cell r="E148">
            <v>2.2719999999999998</v>
          </cell>
          <cell r="F148">
            <v>0.02</v>
          </cell>
          <cell r="G148">
            <v>27.707999999999998</v>
          </cell>
          <cell r="H148" t="str">
            <v>Не требуется</v>
          </cell>
          <cell r="I148" t="str">
            <v>Не требуется</v>
          </cell>
        </row>
        <row r="149">
          <cell r="E149">
            <v>4.7830000000000004</v>
          </cell>
          <cell r="F149">
            <v>1.4770000000000001</v>
          </cell>
          <cell r="G149">
            <v>3.74</v>
          </cell>
          <cell r="H149" t="str">
            <v>Не требуется</v>
          </cell>
          <cell r="I149" t="str">
            <v>Не требуется</v>
          </cell>
        </row>
        <row r="150">
          <cell r="E150">
            <v>1.671</v>
          </cell>
          <cell r="F150">
            <v>6.6000000000000003E-2</v>
          </cell>
          <cell r="G150">
            <v>13.263</v>
          </cell>
          <cell r="H150" t="str">
            <v>Не требуется</v>
          </cell>
          <cell r="I150" t="str">
            <v>Не требуется</v>
          </cell>
        </row>
        <row r="151">
          <cell r="E151">
            <v>1.077</v>
          </cell>
          <cell r="F151">
            <v>0.54100000000000004</v>
          </cell>
          <cell r="G151">
            <v>2.3820000000000001</v>
          </cell>
          <cell r="H151" t="str">
            <v>Не требуется</v>
          </cell>
          <cell r="I151" t="str">
            <v>Не требуется</v>
          </cell>
        </row>
        <row r="152">
          <cell r="E152">
            <v>28.236000000000001</v>
          </cell>
          <cell r="F152">
            <v>1.913</v>
          </cell>
          <cell r="G152">
            <v>39.850999999999999</v>
          </cell>
          <cell r="H152" t="str">
            <v>Не требуется</v>
          </cell>
          <cell r="I152" t="str">
            <v>Не требуется</v>
          </cell>
        </row>
        <row r="153">
          <cell r="E153">
            <v>23.558</v>
          </cell>
          <cell r="F153">
            <v>0.75800000000000001</v>
          </cell>
          <cell r="G153">
            <v>21.684000000000001</v>
          </cell>
          <cell r="H153" t="str">
            <v>Не требуется</v>
          </cell>
          <cell r="I153" t="str">
            <v>Не требуется</v>
          </cell>
        </row>
        <row r="154">
          <cell r="E154">
            <v>4.6779999999999999</v>
          </cell>
          <cell r="F154">
            <v>1.155</v>
          </cell>
          <cell r="G154">
            <v>18.167000000000002</v>
          </cell>
          <cell r="H154" t="str">
            <v>Не требуется</v>
          </cell>
          <cell r="I154" t="str">
            <v>Не требуется</v>
          </cell>
        </row>
        <row r="155">
          <cell r="E155">
            <v>0.49199999999999999</v>
          </cell>
          <cell r="F155">
            <v>3.3000000000000002E-2</v>
          </cell>
          <cell r="G155">
            <v>9.4749999999999996</v>
          </cell>
          <cell r="H155" t="str">
            <v>Не требуется</v>
          </cell>
          <cell r="I155" t="str">
            <v>Не требуется</v>
          </cell>
        </row>
        <row r="156">
          <cell r="E156">
            <v>0.92</v>
          </cell>
          <cell r="F156">
            <v>0.14199999999999999</v>
          </cell>
          <cell r="G156">
            <v>8.9380000000000006</v>
          </cell>
          <cell r="H156" t="str">
            <v>Не требуется</v>
          </cell>
          <cell r="I156" t="str">
            <v>Не требуется</v>
          </cell>
        </row>
        <row r="157">
          <cell r="E157">
            <v>1.647</v>
          </cell>
          <cell r="F157">
            <v>0.56299999999999994</v>
          </cell>
          <cell r="G157">
            <v>12.79</v>
          </cell>
          <cell r="H157" t="str">
            <v>Не требуется</v>
          </cell>
          <cell r="I157" t="str">
            <v>Не требуется</v>
          </cell>
        </row>
        <row r="158">
          <cell r="E158">
            <v>6.6630000000000003</v>
          </cell>
          <cell r="F158">
            <v>1.1990000000000001</v>
          </cell>
          <cell r="G158">
            <v>2.1379999999999999</v>
          </cell>
          <cell r="H158" t="str">
            <v>Не требуется</v>
          </cell>
          <cell r="I158" t="str">
            <v>Не требуется</v>
          </cell>
        </row>
        <row r="159">
          <cell r="E159">
            <v>359.08800000000002</v>
          </cell>
          <cell r="F159">
            <v>2.1120000000000001</v>
          </cell>
          <cell r="G159">
            <v>538.79999999999995</v>
          </cell>
          <cell r="H159" t="str">
            <v>Не требуется</v>
          </cell>
          <cell r="I159" t="str">
            <v>Не требуется</v>
          </cell>
        </row>
        <row r="160">
          <cell r="E160">
            <v>239.542</v>
          </cell>
          <cell r="F160">
            <v>0.66300000000000003</v>
          </cell>
          <cell r="G160">
            <v>359.79500000000002</v>
          </cell>
          <cell r="H160" t="str">
            <v>Не требуется</v>
          </cell>
          <cell r="I160" t="str">
            <v>Не требуется</v>
          </cell>
        </row>
        <row r="161">
          <cell r="E161">
            <v>101.32899999999999</v>
          </cell>
          <cell r="F161">
            <v>0</v>
          </cell>
          <cell r="G161">
            <v>148.67099999999999</v>
          </cell>
          <cell r="H161" t="str">
            <v>Не требуется</v>
          </cell>
          <cell r="I161" t="str">
            <v>Не требуется</v>
          </cell>
        </row>
        <row r="162">
          <cell r="E162">
            <v>18.216999999999999</v>
          </cell>
          <cell r="F162">
            <v>1.4490000000000001</v>
          </cell>
          <cell r="G162">
            <v>30.334</v>
          </cell>
          <cell r="H162" t="str">
            <v>Не требуется</v>
          </cell>
          <cell r="I162" t="str">
            <v>Не требуется</v>
          </cell>
        </row>
        <row r="163">
          <cell r="E163">
            <v>5.0789999999999997</v>
          </cell>
          <cell r="F163">
            <v>0.27</v>
          </cell>
          <cell r="G163">
            <v>0</v>
          </cell>
          <cell r="H163">
            <v>2022</v>
          </cell>
          <cell r="I163" t="str">
            <v>5,000 тыс.м³/ч</v>
          </cell>
        </row>
        <row r="164">
          <cell r="E164">
            <v>0.54500000000000004</v>
          </cell>
          <cell r="F164">
            <v>8.9999999999999993E-3</v>
          </cell>
          <cell r="G164">
            <v>4.1760000000000002</v>
          </cell>
          <cell r="H164" t="str">
            <v>Не требуется</v>
          </cell>
          <cell r="I164" t="str">
            <v>Не требуется</v>
          </cell>
        </row>
        <row r="165">
          <cell r="E165">
            <v>5.2619999999999996</v>
          </cell>
          <cell r="F165">
            <v>0.44800000000000001</v>
          </cell>
          <cell r="G165">
            <v>24.29</v>
          </cell>
          <cell r="H165" t="str">
            <v>Не требуется</v>
          </cell>
          <cell r="I165" t="str">
            <v>Не требуется</v>
          </cell>
        </row>
        <row r="166">
          <cell r="E166">
            <v>5.8159999999999998</v>
          </cell>
          <cell r="F166">
            <v>4.5940000000000003</v>
          </cell>
          <cell r="G166">
            <v>0</v>
          </cell>
          <cell r="H166" t="str">
            <v>Мероприятия находятся на проработке</v>
          </cell>
          <cell r="I166" t="str">
            <v>Срок будет определен по итогам включения в план мероприятий</v>
          </cell>
        </row>
        <row r="167">
          <cell r="E167">
            <v>0.19600000000000001</v>
          </cell>
          <cell r="F167">
            <v>0.183</v>
          </cell>
          <cell r="G167">
            <v>4.6210000000000004</v>
          </cell>
          <cell r="H167" t="str">
            <v>Не требуется</v>
          </cell>
          <cell r="I167" t="str">
            <v>Не требуется</v>
          </cell>
        </row>
        <row r="168">
          <cell r="E168">
            <v>8.5120000000000005</v>
          </cell>
          <cell r="F168">
            <v>0</v>
          </cell>
          <cell r="G168">
            <v>11.488</v>
          </cell>
          <cell r="H168" t="str">
            <v>Не требуется</v>
          </cell>
          <cell r="I168" t="str">
            <v>Не требуется</v>
          </cell>
        </row>
        <row r="169">
          <cell r="E169">
            <v>4.7190000000000003</v>
          </cell>
          <cell r="F169">
            <v>0.60699999999999998</v>
          </cell>
          <cell r="G169">
            <v>4.6740000000000004</v>
          </cell>
          <cell r="H169" t="str">
            <v>Не требуется</v>
          </cell>
          <cell r="I169" t="str">
            <v>Не требуется</v>
          </cell>
        </row>
        <row r="170">
          <cell r="E170">
            <v>4.7880000000000003</v>
          </cell>
          <cell r="F170">
            <v>0.24</v>
          </cell>
          <cell r="G170">
            <v>1.962</v>
          </cell>
          <cell r="H170" t="str">
            <v>Мероприятия находятся на проработке</v>
          </cell>
          <cell r="I170" t="str">
            <v>Срок будет определен по итогам включения в план мероприятий</v>
          </cell>
        </row>
        <row r="171">
          <cell r="E171">
            <v>3.2639999999999998</v>
          </cell>
          <cell r="F171">
            <v>0.27600000000000002</v>
          </cell>
          <cell r="G171">
            <v>1.46</v>
          </cell>
          <cell r="H171">
            <v>2023</v>
          </cell>
          <cell r="I171" t="str">
            <v>Параметр увеличения пропускной способности ГРС будет определен на этапе проектирования</v>
          </cell>
        </row>
        <row r="172">
          <cell r="E172">
            <v>6.9320000000000004</v>
          </cell>
          <cell r="F172">
            <v>0.434</v>
          </cell>
          <cell r="G172">
            <v>2.6339999999999999</v>
          </cell>
          <cell r="H172" t="str">
            <v>Не требуется</v>
          </cell>
          <cell r="I172" t="str">
            <v>Не требуется</v>
          </cell>
        </row>
        <row r="173">
          <cell r="E173">
            <v>39.470999999999997</v>
          </cell>
          <cell r="F173">
            <v>6.19</v>
          </cell>
          <cell r="G173">
            <v>105.339</v>
          </cell>
          <cell r="H173" t="str">
            <v>Не требуется</v>
          </cell>
          <cell r="I173" t="str">
            <v>Не требуется</v>
          </cell>
        </row>
        <row r="174">
          <cell r="E174">
            <v>7.9240000000000004</v>
          </cell>
          <cell r="F174">
            <v>0.45800000000000002</v>
          </cell>
          <cell r="G174">
            <v>22.617999999999999</v>
          </cell>
          <cell r="H174" t="str">
            <v>Не требуется</v>
          </cell>
          <cell r="I174" t="str">
            <v>Не требуется</v>
          </cell>
        </row>
        <row r="175">
          <cell r="E175">
            <v>0.5</v>
          </cell>
          <cell r="F175">
            <v>0.214</v>
          </cell>
          <cell r="G175">
            <v>29.286000000000001</v>
          </cell>
          <cell r="H175" t="str">
            <v>Не требуется</v>
          </cell>
          <cell r="I175" t="str">
            <v>Не требуется</v>
          </cell>
        </row>
        <row r="176">
          <cell r="E176">
            <v>5.1769999999999996</v>
          </cell>
          <cell r="F176">
            <v>0.56499999999999995</v>
          </cell>
          <cell r="G176">
            <v>24.257999999999999</v>
          </cell>
          <cell r="H176" t="str">
            <v>Не требуется</v>
          </cell>
          <cell r="I176" t="str">
            <v>Не требуется</v>
          </cell>
        </row>
        <row r="177">
          <cell r="E177">
            <v>8.0860000000000003</v>
          </cell>
          <cell r="F177">
            <v>1.482</v>
          </cell>
          <cell r="G177">
            <v>5.4320000000000004</v>
          </cell>
          <cell r="H177" t="str">
            <v>Не требуется</v>
          </cell>
          <cell r="I177" t="str">
            <v>Не требуется</v>
          </cell>
        </row>
        <row r="178">
          <cell r="E178">
            <v>4.2649999999999997</v>
          </cell>
          <cell r="F178">
            <v>0</v>
          </cell>
          <cell r="G178">
            <v>10.734999999999999</v>
          </cell>
          <cell r="H178" t="str">
            <v>Не требуется</v>
          </cell>
          <cell r="I178" t="str">
            <v>Не требуется</v>
          </cell>
        </row>
        <row r="179">
          <cell r="E179">
            <v>9.16</v>
          </cell>
          <cell r="F179">
            <v>2.3450000000000002</v>
          </cell>
          <cell r="G179">
            <v>3.4950000000000001</v>
          </cell>
          <cell r="H179" t="str">
            <v>Не требуется</v>
          </cell>
          <cell r="I179" t="str">
            <v>Не требуется</v>
          </cell>
        </row>
        <row r="180">
          <cell r="E180">
            <v>4.359</v>
          </cell>
          <cell r="F180">
            <v>1.1259999999999999</v>
          </cell>
          <cell r="G180">
            <v>9.5150000000000006</v>
          </cell>
          <cell r="H180" t="str">
            <v>Не требуется</v>
          </cell>
          <cell r="I180" t="str">
            <v>Не требуется</v>
          </cell>
        </row>
        <row r="181">
          <cell r="E181">
            <v>1.5209999999999999</v>
          </cell>
          <cell r="F181">
            <v>1.8680000000000001</v>
          </cell>
          <cell r="G181">
            <v>7.7110000000000003</v>
          </cell>
          <cell r="H181" t="str">
            <v>Не требуется</v>
          </cell>
          <cell r="I181" t="str">
            <v>Не требуется</v>
          </cell>
        </row>
        <row r="182">
          <cell r="E182">
            <v>1.9830000000000001</v>
          </cell>
          <cell r="F182">
            <v>0.71599999999999997</v>
          </cell>
          <cell r="G182">
            <v>7.3010000000000002</v>
          </cell>
          <cell r="H182" t="str">
            <v>Не требуется</v>
          </cell>
          <cell r="I182" t="str">
            <v>Не требуется</v>
          </cell>
        </row>
        <row r="183">
          <cell r="E183">
            <v>10.029999999999999</v>
          </cell>
          <cell r="F183">
            <v>1.4279999999999999</v>
          </cell>
          <cell r="G183">
            <v>17.042000000000002</v>
          </cell>
          <cell r="H183">
            <v>2024</v>
          </cell>
          <cell r="I183" t="str">
            <v>Параметр увеличения пропускной способности ГРС будет определен на этапе проектирования</v>
          </cell>
        </row>
        <row r="184">
          <cell r="E184">
            <v>2.2069999999999999</v>
          </cell>
          <cell r="F184">
            <v>0.11700000000000001</v>
          </cell>
          <cell r="G184">
            <v>7.6760000000000002</v>
          </cell>
          <cell r="H184" t="str">
            <v>Не требуется</v>
          </cell>
          <cell r="I184" t="str">
            <v>Не требуется</v>
          </cell>
        </row>
        <row r="185">
          <cell r="E185">
            <v>0.253</v>
          </cell>
          <cell r="F185">
            <v>0.17599999999999999</v>
          </cell>
          <cell r="G185">
            <v>2.5720000000000001</v>
          </cell>
          <cell r="H185" t="str">
            <v>Не требуется</v>
          </cell>
          <cell r="I185" t="str">
            <v>Не требуется</v>
          </cell>
        </row>
        <row r="186">
          <cell r="E186">
            <v>8.7639999999999993</v>
          </cell>
          <cell r="F186">
            <v>0.57999999999999996</v>
          </cell>
          <cell r="G186">
            <v>40.655999999999999</v>
          </cell>
          <cell r="H186" t="str">
            <v>Не требуется</v>
          </cell>
          <cell r="I186" t="str">
            <v>Не требуется</v>
          </cell>
        </row>
        <row r="187">
          <cell r="E187">
            <v>27.808</v>
          </cell>
          <cell r="F187">
            <v>8.6720000000000006</v>
          </cell>
          <cell r="G187">
            <v>33.520000000000003</v>
          </cell>
          <cell r="H187" t="str">
            <v>Не требуется</v>
          </cell>
          <cell r="I187" t="str">
            <v>Не требуется</v>
          </cell>
        </row>
        <row r="188">
          <cell r="E188">
            <v>24.783000000000001</v>
          </cell>
          <cell r="F188">
            <v>2.8650000000000002</v>
          </cell>
          <cell r="G188">
            <v>17.352</v>
          </cell>
          <cell r="H188" t="str">
            <v>Не требуется</v>
          </cell>
          <cell r="I188" t="str">
            <v>Не требуется</v>
          </cell>
        </row>
        <row r="189">
          <cell r="E189">
            <v>3.0249999999999999</v>
          </cell>
          <cell r="F189">
            <v>5.8070000000000004</v>
          </cell>
          <cell r="G189">
            <v>16.167999999999999</v>
          </cell>
          <cell r="H189" t="str">
            <v>Не требуется</v>
          </cell>
          <cell r="I189" t="str">
            <v>Не требуется</v>
          </cell>
        </row>
        <row r="190">
          <cell r="E190">
            <v>2.464</v>
          </cell>
          <cell r="F190">
            <v>2.3E-2</v>
          </cell>
          <cell r="G190">
            <v>7.5129999999999999</v>
          </cell>
          <cell r="H190" t="str">
            <v>Не требуется</v>
          </cell>
          <cell r="I190" t="str">
            <v>Не требуется</v>
          </cell>
        </row>
        <row r="191">
          <cell r="E191">
            <v>0.88700000000000001</v>
          </cell>
          <cell r="F191">
            <v>0.02</v>
          </cell>
          <cell r="G191">
            <v>9.093</v>
          </cell>
          <cell r="H191" t="str">
            <v>Не требуется</v>
          </cell>
          <cell r="I191" t="str">
            <v>Не требуется</v>
          </cell>
        </row>
        <row r="192">
          <cell r="E192">
            <v>8.8870000000000005</v>
          </cell>
          <cell r="F192">
            <v>0.32500000000000001</v>
          </cell>
          <cell r="G192">
            <v>6.7880000000000003</v>
          </cell>
          <cell r="H192" t="str">
            <v>Не требуется</v>
          </cell>
          <cell r="I192" t="str">
            <v>Не требуется</v>
          </cell>
        </row>
        <row r="193">
          <cell r="E193">
            <v>0.63300000000000001</v>
          </cell>
          <cell r="F193">
            <v>6.0000000000000001E-3</v>
          </cell>
          <cell r="G193">
            <v>9.3610000000000007</v>
          </cell>
          <cell r="H193" t="str">
            <v>Не требуется</v>
          </cell>
          <cell r="I193" t="str">
            <v>Не требуется</v>
          </cell>
        </row>
        <row r="194">
          <cell r="E194">
            <v>25.189</v>
          </cell>
          <cell r="F194">
            <v>9.0779999999999994</v>
          </cell>
          <cell r="G194">
            <v>3.7330000000000001</v>
          </cell>
          <cell r="H194">
            <v>2024</v>
          </cell>
          <cell r="I194" t="str">
            <v>Параметр увеличения пропускной способности ГРС будет определен на этапе проектирования</v>
          </cell>
        </row>
        <row r="195">
          <cell r="E195">
            <v>0.41599999999999998</v>
          </cell>
          <cell r="F195">
            <v>0.19</v>
          </cell>
          <cell r="G195">
            <v>9.3940000000000001</v>
          </cell>
          <cell r="H195" t="str">
            <v>Не требуется</v>
          </cell>
          <cell r="I195" t="str">
            <v>Не требуется</v>
          </cell>
        </row>
        <row r="196">
          <cell r="E196">
            <v>41.161999999999999</v>
          </cell>
          <cell r="F196">
            <v>20.943000000000001</v>
          </cell>
          <cell r="G196">
            <v>7.8949999999999996</v>
          </cell>
          <cell r="H196" t="str">
            <v>Не требуется</v>
          </cell>
          <cell r="I196" t="str">
            <v>Не требуется</v>
          </cell>
        </row>
        <row r="197">
          <cell r="E197">
            <v>4.5380000000000003</v>
          </cell>
          <cell r="F197">
            <v>0.77</v>
          </cell>
          <cell r="G197">
            <v>4.6920000000000002</v>
          </cell>
          <cell r="H197" t="str">
            <v>Не требуется</v>
          </cell>
          <cell r="I197" t="str">
            <v>Не требуется</v>
          </cell>
        </row>
        <row r="198">
          <cell r="E198">
            <v>5.234</v>
          </cell>
          <cell r="F198">
            <v>1.08</v>
          </cell>
          <cell r="G198">
            <v>4.5860000000000003</v>
          </cell>
          <cell r="H198" t="str">
            <v>Не требуется</v>
          </cell>
          <cell r="I198" t="str">
            <v>Не требуется</v>
          </cell>
        </row>
        <row r="199">
          <cell r="E199">
            <v>0.97799999999999998</v>
          </cell>
          <cell r="F199">
            <v>6.4240000000000004</v>
          </cell>
          <cell r="G199">
            <v>28.597999999999999</v>
          </cell>
          <cell r="H199" t="str">
            <v>Не требуется</v>
          </cell>
          <cell r="I199" t="str">
            <v>Не требуется</v>
          </cell>
        </row>
        <row r="200">
          <cell r="E200">
            <v>8.7449999999999992</v>
          </cell>
          <cell r="F200">
            <v>0.29599999999999999</v>
          </cell>
          <cell r="G200">
            <v>20.959</v>
          </cell>
          <cell r="H200" t="str">
            <v>Не требуется</v>
          </cell>
          <cell r="I200" t="str">
            <v>Не требуется</v>
          </cell>
        </row>
        <row r="201">
          <cell r="E201">
            <v>7.0220000000000002</v>
          </cell>
          <cell r="F201">
            <v>6.8280000000000003</v>
          </cell>
          <cell r="G201">
            <v>6.15</v>
          </cell>
          <cell r="H201" t="str">
            <v>Не требуется</v>
          </cell>
          <cell r="I201" t="str">
            <v>Не требуется</v>
          </cell>
        </row>
        <row r="202">
          <cell r="E202">
            <v>10.492000000000001</v>
          </cell>
          <cell r="F202">
            <v>1.175</v>
          </cell>
          <cell r="G202">
            <v>3.3330000000000002</v>
          </cell>
          <cell r="H202" t="str">
            <v>Не требуется</v>
          </cell>
          <cell r="I202" t="str">
            <v>Не требуется</v>
          </cell>
        </row>
        <row r="203">
          <cell r="E203">
            <v>2.4009999999999998</v>
          </cell>
          <cell r="F203">
            <v>1.0999999999999999E-2</v>
          </cell>
          <cell r="G203">
            <v>7.5890000000000004</v>
          </cell>
          <cell r="H203" t="str">
            <v>Не требуется</v>
          </cell>
          <cell r="I203" t="str">
            <v>Не требуется</v>
          </cell>
        </row>
        <row r="204">
          <cell r="E204">
            <v>0</v>
          </cell>
          <cell r="F204">
            <v>0</v>
          </cell>
          <cell r="G204">
            <v>10</v>
          </cell>
          <cell r="H204" t="str">
            <v>Не требуется</v>
          </cell>
          <cell r="I204" t="str">
            <v>Не требуется</v>
          </cell>
        </row>
        <row r="205">
          <cell r="E205">
            <v>11.961</v>
          </cell>
          <cell r="F205">
            <v>1.34</v>
          </cell>
          <cell r="G205">
            <v>16.699000000000002</v>
          </cell>
          <cell r="H205" t="str">
            <v>Не требуется</v>
          </cell>
          <cell r="I205" t="str">
            <v>Не требуется</v>
          </cell>
        </row>
        <row r="206">
          <cell r="E206">
            <v>1.9379999999999999</v>
          </cell>
          <cell r="F206">
            <v>0.26700000000000002</v>
          </cell>
          <cell r="G206">
            <v>32.795000000000002</v>
          </cell>
          <cell r="H206" t="str">
            <v>Не требуется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С_Курская_на01_01_2021"/>
      <sheetName val="ГРС_ГТМ_на01_01_2020"/>
      <sheetName val="ГРС_ГТМ_на01_01_2019"/>
      <sheetName val="max_2018_2020"/>
      <sheetName val="ГРС_ГТМосква_05_03_2021"/>
      <sheetName val="ГРС_ГТМ_на01_01_2018"/>
      <sheetName val="ГРС_ГТМосква_31_01_2017"/>
      <sheetName val="АРМ_ГРС"/>
      <sheetName val="ГРС_для ССна01_01_2021"/>
      <sheetName val="общий"/>
    </sheetNames>
    <sheetDataSet>
      <sheetData sheetId="0"/>
      <sheetData sheetId="1"/>
      <sheetData sheetId="2"/>
      <sheetData sheetId="3">
        <row r="2">
          <cell r="A2" t="str">
            <v>Хомутовка
(ГРС к газопроводу-отводу Севск-Хомутовка)</v>
          </cell>
          <cell r="B2">
            <v>2.952</v>
          </cell>
          <cell r="C2">
            <v>3.4540000000000002</v>
          </cell>
          <cell r="D2">
            <v>3.2919999999999998</v>
          </cell>
        </row>
        <row r="3">
          <cell r="A3" t="str">
            <v>Б.Солдатское
(Оборудование АГРС "Б.Солдатское")</v>
          </cell>
          <cell r="B3">
            <v>14.143000000000001</v>
          </cell>
          <cell r="C3">
            <v>17.14</v>
          </cell>
          <cell r="D3">
            <v>15.715999999999999</v>
          </cell>
        </row>
        <row r="4">
          <cell r="A4" t="str">
            <v>В.Груня
(ГРС к газопроводу-отводу с. В.Груня)</v>
          </cell>
          <cell r="B4">
            <v>6.2869999999999999</v>
          </cell>
          <cell r="C4">
            <v>3.5870000000000002</v>
          </cell>
          <cell r="D4">
            <v>4.2480000000000002</v>
          </cell>
        </row>
        <row r="5">
          <cell r="A5" t="str">
            <v>В.Дворы
(Оборудование ГРС "В.Дворы")</v>
          </cell>
          <cell r="B5">
            <v>0.45100000000000001</v>
          </cell>
          <cell r="C5">
            <v>0.45400000000000001</v>
          </cell>
          <cell r="D5">
            <v>0.39800000000000002</v>
          </cell>
        </row>
        <row r="6">
          <cell r="A6" t="str">
            <v>Глушково
(Газораспределительная станция Глушково)</v>
          </cell>
          <cell r="B6">
            <v>16.428000000000001</v>
          </cell>
          <cell r="C6">
            <v>17.161999999999999</v>
          </cell>
          <cell r="D6">
            <v>19.475000000000001</v>
          </cell>
        </row>
        <row r="7">
          <cell r="A7" t="str">
            <v>Дмитриев
(Газораспределительная станция Дмитриев)</v>
          </cell>
          <cell r="B7">
            <v>4.4790000000000001</v>
          </cell>
          <cell r="C7">
            <v>4.8499999999999996</v>
          </cell>
          <cell r="D7">
            <v>2.6960000000000002</v>
          </cell>
        </row>
        <row r="8">
          <cell r="A8" t="str">
            <v>Железногорск
(Оборудование ГРС Пасерково "Железногорск")</v>
          </cell>
          <cell r="B8">
            <v>86.322000000000003</v>
          </cell>
          <cell r="C8">
            <v>83.69</v>
          </cell>
          <cell r="D8">
            <v>76.834999999999994</v>
          </cell>
        </row>
        <row r="9">
          <cell r="A9" t="str">
            <v>Заповедник
(Оборудование АГРС "Заповедник")</v>
          </cell>
          <cell r="B9">
            <v>0.46100000000000002</v>
          </cell>
          <cell r="C9">
            <v>0.45400000000000001</v>
          </cell>
          <cell r="D9">
            <v>0.45700000000000002</v>
          </cell>
        </row>
        <row r="10">
          <cell r="A10" t="str">
            <v>Защитное
(Газораспределительная станция с. Защитное)</v>
          </cell>
          <cell r="B10">
            <v>1.7644</v>
          </cell>
          <cell r="C10">
            <v>2.4820000000000002</v>
          </cell>
          <cell r="D10">
            <v>2.7170000000000001</v>
          </cell>
        </row>
        <row r="11">
          <cell r="A11" t="str">
            <v>Касторное
(АГРС "Касторное")</v>
          </cell>
          <cell r="B11">
            <v>16.614000000000001</v>
          </cell>
          <cell r="C11">
            <v>17.239999999999998</v>
          </cell>
          <cell r="D11">
            <v>17.466999999999999</v>
          </cell>
        </row>
        <row r="12">
          <cell r="A12" t="str">
            <v>К.Маркса-2
(АГРС 1/3 к-за "К.Маркса")</v>
          </cell>
          <cell r="B12">
            <v>0.13900000000000001</v>
          </cell>
          <cell r="C12">
            <v>0.14399999999999999</v>
          </cell>
          <cell r="D12">
            <v>0.13100000000000001</v>
          </cell>
        </row>
        <row r="13">
          <cell r="A13" t="str">
            <v>Конышевка
(Газораспределительная станция "Конышевка")</v>
          </cell>
          <cell r="B13">
            <v>4.3529999999999998</v>
          </cell>
          <cell r="C13">
            <v>4.4740000000000002</v>
          </cell>
          <cell r="D13">
            <v>5.1909999999999998</v>
          </cell>
        </row>
        <row r="14">
          <cell r="A14" t="str">
            <v>Коренево
(Газораспределительная станция Коренево)</v>
          </cell>
          <cell r="B14">
            <v>3.766</v>
          </cell>
          <cell r="C14">
            <v>19.786000000000001</v>
          </cell>
          <cell r="D14">
            <v>4.2830000000000004</v>
          </cell>
        </row>
        <row r="15">
          <cell r="A15" t="str">
            <v>Косиново
(Газораспределительная станция п.Косиново)</v>
          </cell>
          <cell r="B15">
            <v>24.963999999999999</v>
          </cell>
          <cell r="C15">
            <v>20.503</v>
          </cell>
          <cell r="D15">
            <v>19.823</v>
          </cell>
        </row>
        <row r="16">
          <cell r="A16" t="str">
            <v>Курск-1
(Газораспределительная станция №1 г. Курска)</v>
          </cell>
          <cell r="B16">
            <v>22.038</v>
          </cell>
          <cell r="C16">
            <v>28.41</v>
          </cell>
          <cell r="D16">
            <v>24.481000000000002</v>
          </cell>
        </row>
        <row r="17">
          <cell r="A17" t="str">
            <v>Курск-1А
(Оборудование ГРС-1А)</v>
          </cell>
          <cell r="B17">
            <v>68.236999999999995</v>
          </cell>
          <cell r="C17">
            <v>90.620999999999995</v>
          </cell>
          <cell r="D17">
            <v>91.177999999999997</v>
          </cell>
        </row>
        <row r="18">
          <cell r="A18" t="str">
            <v>Курск-2
(Технолоогическое оборудование АГРС-160/2 ГРС-2 г.Курска)</v>
          </cell>
          <cell r="B18">
            <v>92.75</v>
          </cell>
          <cell r="C18">
            <v>103.08199999999999</v>
          </cell>
          <cell r="D18">
            <v>100.238</v>
          </cell>
        </row>
        <row r="19">
          <cell r="A19" t="str">
            <v>Курск-3
(Газораспределительная станция №3 в г.Курске)</v>
          </cell>
          <cell r="B19">
            <v>9.5749999999999993</v>
          </cell>
          <cell r="C19">
            <v>9.3529999999999998</v>
          </cell>
          <cell r="D19">
            <v>9.91</v>
          </cell>
        </row>
        <row r="20">
          <cell r="A20" t="str">
            <v>Кшенский
(Станция ГРС БК ГРС-1-30 газопровода-отвода к п.Кшенский Курской области)</v>
          </cell>
          <cell r="B20">
            <v>14.41</v>
          </cell>
          <cell r="C20">
            <v>15.539</v>
          </cell>
          <cell r="D20">
            <v>15.468</v>
          </cell>
        </row>
        <row r="21">
          <cell r="A21" t="str">
            <v>Льгов
(Комплекс газопровод-отвод и ГРС п.Марьино, г.Льгов)</v>
          </cell>
          <cell r="B21">
            <v>16.364999999999998</v>
          </cell>
          <cell r="C21">
            <v>19.021000000000001</v>
          </cell>
          <cell r="D21">
            <v>18.361999999999998</v>
          </cell>
        </row>
        <row r="22">
          <cell r="A22" t="str">
            <v>Мантурово
(Комплекс газопровод-отвод и ГРС п.Мантурово)</v>
          </cell>
          <cell r="B22">
            <v>15.771000000000001</v>
          </cell>
          <cell r="C22">
            <v>16.29</v>
          </cell>
          <cell r="D22">
            <v>16.312999999999999</v>
          </cell>
        </row>
        <row r="23">
          <cell r="A23" t="str">
            <v>Марьино
(Комплекс газопровод-отвод и ГРС п. Марьино, г.Льгов)</v>
          </cell>
          <cell r="B23">
            <v>2.802</v>
          </cell>
          <cell r="C23">
            <v>2.774</v>
          </cell>
          <cell r="D23">
            <v>2.91</v>
          </cell>
        </row>
        <row r="24">
          <cell r="A24" t="str">
            <v>Медвенка
(Оборудование ГРС "Медвенка")</v>
          </cell>
          <cell r="B24">
            <v>7.9649999999999999</v>
          </cell>
          <cell r="C24">
            <v>7.9329999999999998</v>
          </cell>
          <cell r="D24">
            <v>7.3380000000000001</v>
          </cell>
        </row>
        <row r="25">
          <cell r="A25" t="str">
            <v>Никольский</v>
          </cell>
          <cell r="B25">
            <v>5.218</v>
          </cell>
          <cell r="C25">
            <v>4.8</v>
          </cell>
          <cell r="D25">
            <v>6.7309999999999999</v>
          </cell>
        </row>
        <row r="26">
          <cell r="A26" t="str">
            <v>Новая Жизнь
(Оборудование АГРС "Новая Жизнь")</v>
          </cell>
          <cell r="B26">
            <v>0.875</v>
          </cell>
          <cell r="C26">
            <v>0.84599999999999997</v>
          </cell>
          <cell r="D26">
            <v>0.90200000000000002</v>
          </cell>
        </row>
        <row r="27">
          <cell r="A27" t="str">
            <v>Обоянь
(Оборудование АГРС "Обоянь")</v>
          </cell>
          <cell r="B27">
            <v>12.186999999999999</v>
          </cell>
          <cell r="C27">
            <v>11.446999999999999</v>
          </cell>
          <cell r="D27">
            <v>10.231</v>
          </cell>
        </row>
        <row r="28">
          <cell r="A28" t="str">
            <v>Ольховатка-1
(АГРС с.Ольховатка)</v>
          </cell>
          <cell r="B28">
            <v>0.95799999999999996</v>
          </cell>
          <cell r="C28">
            <v>0.99399999999999999</v>
          </cell>
          <cell r="D28">
            <v>1.1919999999999999</v>
          </cell>
        </row>
        <row r="29">
          <cell r="A29" t="str">
            <v>Петринка
(ГРС в с/х опытной станции Петринка)</v>
          </cell>
          <cell r="B29">
            <v>0.99299999999999999</v>
          </cell>
          <cell r="C29">
            <v>0</v>
          </cell>
          <cell r="D29">
            <v>0.71299999999999997</v>
          </cell>
        </row>
        <row r="30">
          <cell r="A30" t="str">
            <v>Полевая
(Оборудование ГРС "Полевая")</v>
          </cell>
          <cell r="B30">
            <v>5.4450000000000003</v>
          </cell>
          <cell r="C30">
            <v>5.9279999999999999</v>
          </cell>
          <cell r="D30">
            <v>5.65</v>
          </cell>
        </row>
        <row r="31">
          <cell r="A31" t="str">
            <v>Поныри
(АГРС "Энергия-1" п. Поныри)</v>
          </cell>
          <cell r="B31">
            <v>3.1419999999999999</v>
          </cell>
          <cell r="C31">
            <v>2.9630000000000001</v>
          </cell>
          <cell r="D31">
            <v>1.095</v>
          </cell>
        </row>
        <row r="32">
          <cell r="A32" t="str">
            <v>Рыльск
(ГРС к газопроводу-отводу г.Рыльск)</v>
          </cell>
          <cell r="B32">
            <v>12.128</v>
          </cell>
          <cell r="C32">
            <v>13.102</v>
          </cell>
          <cell r="D32">
            <v>14.03</v>
          </cell>
        </row>
        <row r="33">
          <cell r="A33" t="str">
            <v>Соколье
(Оборудование АГРС "Соколье")</v>
          </cell>
          <cell r="B33">
            <v>0.82199999999999995</v>
          </cell>
          <cell r="C33">
            <v>0.86</v>
          </cell>
          <cell r="D33">
            <v>1.1160000000000001</v>
          </cell>
        </row>
        <row r="34">
          <cell r="A34" t="str">
            <v>Солнечный
(Газораспределительная станция пос. Солнечный)</v>
          </cell>
          <cell r="B34">
            <v>16.638000000000002</v>
          </cell>
          <cell r="C34">
            <v>17.382999999999999</v>
          </cell>
          <cell r="D34">
            <v>18.585000000000001</v>
          </cell>
        </row>
        <row r="35">
          <cell r="A35" t="str">
            <v>Солнцево
(ГРС-БК-1/30 "Солнцево")</v>
          </cell>
          <cell r="B35">
            <v>10.694000000000001</v>
          </cell>
          <cell r="C35">
            <v>11.680999999999999</v>
          </cell>
          <cell r="D35">
            <v>11.119</v>
          </cell>
        </row>
        <row r="36">
          <cell r="A36" t="str">
            <v>Суджа
(Блочная АГРС-10 г.Суджа)</v>
          </cell>
          <cell r="B36">
            <v>11.989000000000001</v>
          </cell>
          <cell r="C36">
            <v>11.489000000000001</v>
          </cell>
          <cell r="D36">
            <v>11.146000000000001</v>
          </cell>
        </row>
        <row r="37">
          <cell r="A37" t="str">
            <v>Тим
(Оборудование АГРС "Тим")</v>
          </cell>
          <cell r="B37">
            <v>4.2149999999999999</v>
          </cell>
          <cell r="C37">
            <v>4.25</v>
          </cell>
          <cell r="D37">
            <v>3.7109999999999999</v>
          </cell>
        </row>
        <row r="38">
          <cell r="A38" t="str">
            <v>Фатеж
(Оборудование ГРС "Фатеж")</v>
          </cell>
          <cell r="B38">
            <v>14.465</v>
          </cell>
          <cell r="C38">
            <v>11.448</v>
          </cell>
          <cell r="D38">
            <v>9.9619999999999997</v>
          </cell>
        </row>
      </sheetData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С_Курская_на01_01_2021"/>
      <sheetName val="ГРС_ГТМ_на01_01_2020"/>
      <sheetName val="ГРС_ГТМ_на01_01_2019"/>
      <sheetName val="max_2018_2020"/>
      <sheetName val="ГРС_ГТМосква_05_03_2021"/>
      <sheetName val="ГРС_ГТМ_на01_01_2018"/>
      <sheetName val="ГРС_ГТМосква_31_01_2017"/>
      <sheetName val="АРМ_ГРС"/>
      <sheetName val="ГРС_для ССна01_01_2021"/>
      <sheetName val="общий"/>
      <sheetName val="XLR_NoRangeSheet"/>
      <sheetName val="Б_Вспом"/>
      <sheetName val="1.1.Допущения"/>
      <sheetName val="ЖД_Ввод"/>
      <sheetName val="ПУ"/>
      <sheetName val="Кластеры"/>
      <sheetName val="1.2.Справочник затрат"/>
      <sheetName val="Регионы"/>
    </sheetNames>
    <sheetDataSet>
      <sheetData sheetId="0"/>
      <sheetData sheetId="1"/>
      <sheetData sheetId="2"/>
      <sheetData sheetId="3">
        <row r="2">
          <cell r="A2" t="str">
            <v>Хомутовка
(ГРС к газопроводу-отводу Севск-Хомутовка)</v>
          </cell>
          <cell r="B2">
            <v>2.952</v>
          </cell>
          <cell r="C2">
            <v>3.4540000000000002</v>
          </cell>
          <cell r="D2">
            <v>3.2919999999999998</v>
          </cell>
        </row>
        <row r="3">
          <cell r="A3" t="str">
            <v>Б.Солдатское
(Оборудование АГРС "Б.Солдатское")</v>
          </cell>
          <cell r="B3">
            <v>14.143000000000001</v>
          </cell>
          <cell r="C3">
            <v>17.14</v>
          </cell>
          <cell r="D3">
            <v>15.715999999999999</v>
          </cell>
        </row>
        <row r="4">
          <cell r="A4" t="str">
            <v>В.Груня
(ГРС к газопроводу-отводу с. В.Груня)</v>
          </cell>
          <cell r="B4">
            <v>6.2869999999999999</v>
          </cell>
          <cell r="C4">
            <v>3.5870000000000002</v>
          </cell>
          <cell r="D4">
            <v>4.2480000000000002</v>
          </cell>
        </row>
        <row r="5">
          <cell r="A5" t="str">
            <v>В.Дворы
(Оборудование ГРС "В.Дворы")</v>
          </cell>
          <cell r="B5">
            <v>0.45100000000000001</v>
          </cell>
          <cell r="C5">
            <v>0.45400000000000001</v>
          </cell>
          <cell r="D5">
            <v>0.39800000000000002</v>
          </cell>
        </row>
        <row r="6">
          <cell r="A6" t="str">
            <v>Глушково
(Газораспределительная станция Глушково)</v>
          </cell>
          <cell r="B6">
            <v>16.428000000000001</v>
          </cell>
          <cell r="C6">
            <v>17.161999999999999</v>
          </cell>
          <cell r="D6">
            <v>19.475000000000001</v>
          </cell>
        </row>
        <row r="7">
          <cell r="A7" t="str">
            <v>Дмитриев
(Газораспределительная станция Дмитриев)</v>
          </cell>
          <cell r="B7">
            <v>4.4790000000000001</v>
          </cell>
          <cell r="C7">
            <v>4.8499999999999996</v>
          </cell>
          <cell r="D7">
            <v>2.6960000000000002</v>
          </cell>
        </row>
        <row r="8">
          <cell r="A8" t="str">
            <v>Железногорск
(Оборудование ГРС Пасерково "Железногорск")</v>
          </cell>
          <cell r="B8">
            <v>86.322000000000003</v>
          </cell>
          <cell r="C8">
            <v>83.69</v>
          </cell>
          <cell r="D8">
            <v>76.834999999999994</v>
          </cell>
        </row>
        <row r="9">
          <cell r="A9" t="str">
            <v>Заповедник
(Оборудование АГРС "Заповедник")</v>
          </cell>
          <cell r="B9">
            <v>0.46100000000000002</v>
          </cell>
          <cell r="C9">
            <v>0.45400000000000001</v>
          </cell>
          <cell r="D9">
            <v>0.45700000000000002</v>
          </cell>
        </row>
        <row r="10">
          <cell r="A10" t="str">
            <v>Защитное
(Газораспределительная станция с. Защитное)</v>
          </cell>
          <cell r="B10">
            <v>1.7644</v>
          </cell>
          <cell r="C10">
            <v>2.4820000000000002</v>
          </cell>
          <cell r="D10">
            <v>2.7170000000000001</v>
          </cell>
        </row>
        <row r="11">
          <cell r="A11" t="str">
            <v>Касторное
(АГРС "Касторное")</v>
          </cell>
          <cell r="B11">
            <v>16.614000000000001</v>
          </cell>
          <cell r="C11">
            <v>17.239999999999998</v>
          </cell>
          <cell r="D11">
            <v>17.466999999999999</v>
          </cell>
        </row>
        <row r="12">
          <cell r="A12" t="str">
            <v>К.Маркса-2
(АГРС 1/3 к-за "К.Маркса")</v>
          </cell>
          <cell r="B12">
            <v>0.13900000000000001</v>
          </cell>
          <cell r="C12">
            <v>0.14399999999999999</v>
          </cell>
          <cell r="D12">
            <v>0.13100000000000001</v>
          </cell>
        </row>
        <row r="13">
          <cell r="A13" t="str">
            <v>Конышевка
(Газораспределительная станция "Конышевка")</v>
          </cell>
          <cell r="B13">
            <v>4.3529999999999998</v>
          </cell>
          <cell r="C13">
            <v>4.4740000000000002</v>
          </cell>
          <cell r="D13">
            <v>5.1909999999999998</v>
          </cell>
        </row>
        <row r="14">
          <cell r="A14" t="str">
            <v>Коренево
(Газораспределительная станция Коренево)</v>
          </cell>
          <cell r="B14">
            <v>3.766</v>
          </cell>
          <cell r="C14">
            <v>19.786000000000001</v>
          </cell>
          <cell r="D14">
            <v>4.2830000000000004</v>
          </cell>
        </row>
        <row r="15">
          <cell r="A15" t="str">
            <v>Косиново
(Газораспределительная станция п.Косиново)</v>
          </cell>
          <cell r="B15">
            <v>24.963999999999999</v>
          </cell>
          <cell r="C15">
            <v>20.503</v>
          </cell>
          <cell r="D15">
            <v>19.823</v>
          </cell>
        </row>
        <row r="16">
          <cell r="A16" t="str">
            <v>Курск-1
(Газораспределительная станция №1 г. Курска)</v>
          </cell>
          <cell r="B16">
            <v>22.038</v>
          </cell>
          <cell r="C16">
            <v>28.41</v>
          </cell>
          <cell r="D16">
            <v>24.481000000000002</v>
          </cell>
        </row>
        <row r="17">
          <cell r="A17" t="str">
            <v>Курск-1А
(Оборудование ГРС-1А)</v>
          </cell>
          <cell r="B17">
            <v>68.236999999999995</v>
          </cell>
          <cell r="C17">
            <v>90.620999999999995</v>
          </cell>
          <cell r="D17">
            <v>91.177999999999997</v>
          </cell>
        </row>
        <row r="18">
          <cell r="A18" t="str">
            <v>Курск-2
(Технолоогическое оборудование АГРС-160/2 ГРС-2 г.Курска)</v>
          </cell>
          <cell r="B18">
            <v>92.75</v>
          </cell>
          <cell r="C18">
            <v>103.08199999999999</v>
          </cell>
          <cell r="D18">
            <v>100.238</v>
          </cell>
        </row>
        <row r="19">
          <cell r="A19" t="str">
            <v>Курск-3
(Газораспределительная станция №3 в г.Курске)</v>
          </cell>
          <cell r="B19">
            <v>9.5749999999999993</v>
          </cell>
          <cell r="C19">
            <v>9.3529999999999998</v>
          </cell>
          <cell r="D19">
            <v>9.91</v>
          </cell>
        </row>
        <row r="20">
          <cell r="A20" t="str">
            <v>Кшенский
(Станция ГРС БК ГРС-1-30 газопровода-отвода к п.Кшенский Курской области)</v>
          </cell>
          <cell r="B20">
            <v>14.41</v>
          </cell>
          <cell r="C20">
            <v>15.539</v>
          </cell>
          <cell r="D20">
            <v>15.468</v>
          </cell>
        </row>
        <row r="21">
          <cell r="A21" t="str">
            <v>Льгов
(Комплекс газопровод-отвод и ГРС п.Марьино, г.Льгов)</v>
          </cell>
          <cell r="B21">
            <v>16.364999999999998</v>
          </cell>
          <cell r="C21">
            <v>19.021000000000001</v>
          </cell>
          <cell r="D21">
            <v>18.361999999999998</v>
          </cell>
        </row>
        <row r="22">
          <cell r="A22" t="str">
            <v>Мантурово
(Комплекс газопровод-отвод и ГРС п.Мантурово)</v>
          </cell>
          <cell r="B22">
            <v>15.771000000000001</v>
          </cell>
          <cell r="C22">
            <v>16.29</v>
          </cell>
          <cell r="D22">
            <v>16.312999999999999</v>
          </cell>
        </row>
        <row r="23">
          <cell r="A23" t="str">
            <v>Марьино
(Комплекс газопровод-отвод и ГРС п. Марьино, г.Льгов)</v>
          </cell>
          <cell r="B23">
            <v>2.802</v>
          </cell>
          <cell r="C23">
            <v>2.774</v>
          </cell>
          <cell r="D23">
            <v>2.91</v>
          </cell>
        </row>
        <row r="24">
          <cell r="A24" t="str">
            <v>Медвенка
(Оборудование ГРС "Медвенка")</v>
          </cell>
          <cell r="B24">
            <v>7.9649999999999999</v>
          </cell>
          <cell r="C24">
            <v>7.9329999999999998</v>
          </cell>
          <cell r="D24">
            <v>7.3380000000000001</v>
          </cell>
        </row>
        <row r="25">
          <cell r="A25" t="str">
            <v>Никольский</v>
          </cell>
          <cell r="B25">
            <v>5.218</v>
          </cell>
          <cell r="C25">
            <v>4.8</v>
          </cell>
          <cell r="D25">
            <v>6.7309999999999999</v>
          </cell>
        </row>
        <row r="26">
          <cell r="A26" t="str">
            <v>Новая Жизнь
(Оборудование АГРС "Новая Жизнь")</v>
          </cell>
          <cell r="B26">
            <v>0.875</v>
          </cell>
          <cell r="C26">
            <v>0.84599999999999997</v>
          </cell>
          <cell r="D26">
            <v>0.90200000000000002</v>
          </cell>
        </row>
        <row r="27">
          <cell r="A27" t="str">
            <v>Обоянь
(Оборудование АГРС "Обоянь")</v>
          </cell>
          <cell r="B27">
            <v>12.186999999999999</v>
          </cell>
          <cell r="C27">
            <v>11.446999999999999</v>
          </cell>
          <cell r="D27">
            <v>10.231</v>
          </cell>
        </row>
        <row r="28">
          <cell r="A28" t="str">
            <v>Ольховатка-1
(АГРС с.Ольховатка)</v>
          </cell>
          <cell r="B28">
            <v>0.95799999999999996</v>
          </cell>
          <cell r="C28">
            <v>0.99399999999999999</v>
          </cell>
          <cell r="D28">
            <v>1.1919999999999999</v>
          </cell>
        </row>
        <row r="29">
          <cell r="A29" t="str">
            <v>Петринка
(ГРС в с/х опытной станции Петринка)</v>
          </cell>
          <cell r="B29">
            <v>0.99299999999999999</v>
          </cell>
          <cell r="C29">
            <v>0</v>
          </cell>
          <cell r="D29">
            <v>0.71299999999999997</v>
          </cell>
        </row>
        <row r="30">
          <cell r="A30" t="str">
            <v>Полевая
(Оборудование ГРС "Полевая")</v>
          </cell>
          <cell r="B30">
            <v>5.4450000000000003</v>
          </cell>
          <cell r="C30">
            <v>5.9279999999999999</v>
          </cell>
          <cell r="D30">
            <v>5.65</v>
          </cell>
        </row>
        <row r="31">
          <cell r="A31" t="str">
            <v>Поныри
(АГРС "Энергия-1" п. Поныри)</v>
          </cell>
          <cell r="B31">
            <v>3.1419999999999999</v>
          </cell>
          <cell r="C31">
            <v>2.9630000000000001</v>
          </cell>
          <cell r="D31">
            <v>1.095</v>
          </cell>
        </row>
        <row r="32">
          <cell r="A32" t="str">
            <v>Рыльск
(ГРС к газопроводу-отводу г.Рыльск)</v>
          </cell>
          <cell r="B32">
            <v>12.128</v>
          </cell>
          <cell r="C32">
            <v>13.102</v>
          </cell>
          <cell r="D32">
            <v>14.03</v>
          </cell>
        </row>
        <row r="33">
          <cell r="A33" t="str">
            <v>Соколье
(Оборудование АГРС "Соколье")</v>
          </cell>
          <cell r="B33">
            <v>0.82199999999999995</v>
          </cell>
          <cell r="C33">
            <v>0.86</v>
          </cell>
          <cell r="D33">
            <v>1.1160000000000001</v>
          </cell>
        </row>
        <row r="34">
          <cell r="A34" t="str">
            <v>Солнечный
(Газораспределительная станция пос. Солнечный)</v>
          </cell>
          <cell r="B34">
            <v>16.638000000000002</v>
          </cell>
          <cell r="C34">
            <v>17.382999999999999</v>
          </cell>
          <cell r="D34">
            <v>18.585000000000001</v>
          </cell>
        </row>
        <row r="35">
          <cell r="A35" t="str">
            <v>Солнцево
(ГРС-БК-1/30 "Солнцево")</v>
          </cell>
          <cell r="B35">
            <v>10.694000000000001</v>
          </cell>
          <cell r="C35">
            <v>11.680999999999999</v>
          </cell>
          <cell r="D35">
            <v>11.119</v>
          </cell>
        </row>
        <row r="36">
          <cell r="A36" t="str">
            <v>Суджа
(Блочная АГРС-10 г.Суджа)</v>
          </cell>
          <cell r="B36">
            <v>11.989000000000001</v>
          </cell>
          <cell r="C36">
            <v>11.489000000000001</v>
          </cell>
          <cell r="D36">
            <v>11.146000000000001</v>
          </cell>
        </row>
        <row r="37">
          <cell r="A37" t="str">
            <v>Тим
(Оборудование АГРС "Тим")</v>
          </cell>
          <cell r="B37">
            <v>4.2149999999999999</v>
          </cell>
          <cell r="C37">
            <v>4.25</v>
          </cell>
          <cell r="D37">
            <v>3.7109999999999999</v>
          </cell>
        </row>
        <row r="38">
          <cell r="A38" t="str">
            <v>Фатеж
(Оборудование ГРС "Фатеж")</v>
          </cell>
          <cell r="B38">
            <v>14.465</v>
          </cell>
          <cell r="C38">
            <v>11.448</v>
          </cell>
          <cell r="D38">
            <v>9.9619999999999997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Общий"/>
      <sheetName val="ГСиПГ"/>
      <sheetName val="РУГН"/>
      <sheetName val="Потребление"/>
      <sheetName val="Сценарий_1"/>
      <sheetName val="Сценарий_2"/>
      <sheetName val="Сценарий_3"/>
      <sheetName val="БД МТГ"/>
      <sheetName val="БД СГ"/>
      <sheetName val="ГТО_ГРС"/>
      <sheetName val="Р"/>
      <sheetName val="ИД_Р"/>
      <sheetName val="Лист1"/>
      <sheetName val="Удельная стоимость"/>
      <sheetName val="Связь со схемой - Население"/>
      <sheetName val="Связь со схемой - Организации"/>
      <sheetName val="Сводная по объектам газификации"/>
      <sheetName val="Приросты по ГРС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M3">
            <v>3.2539999999999999E-2</v>
          </cell>
        </row>
      </sheetData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овый_УРБ"/>
      <sheetName val="Базовый_УКС"/>
      <sheetName val="СВОД"/>
      <sheetName val="Свод с разбивкой_2015"/>
      <sheetName val="Свод с разбивкой_2016"/>
      <sheetName val="СВОД_таблица"/>
      <sheetName val="Сравнение с БП"/>
      <sheetName val="Служебный"/>
      <sheetName val="12.11.2015"/>
      <sheetName val="перечень_old"/>
      <sheetName val="критерии"/>
      <sheetName val="new_0202"/>
      <sheetName val="ЦП_ТЭО"/>
      <sheetName val="план ЦП 2017"/>
      <sheetName val="общи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90">
          <cell r="B90" t="str">
            <v>&gt; 1 млн</v>
          </cell>
        </row>
        <row r="91">
          <cell r="B91" t="str">
            <v>&gt; 300 тыс</v>
          </cell>
        </row>
        <row r="92">
          <cell r="B92" t="str">
            <v>&gt; 100 тыс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овый_УРБ"/>
      <sheetName val="Базовый_УКС"/>
      <sheetName val="СВОД"/>
      <sheetName val="Свод с разбивкой_2015"/>
      <sheetName val="Свод с разбивкой_2016"/>
      <sheetName val="СВОД_таблица"/>
      <sheetName val="Сравнение с БП"/>
      <sheetName val="Служебный"/>
      <sheetName val="12.11.2015"/>
      <sheetName val="перечень_old"/>
      <sheetName val="критерии"/>
      <sheetName val="new_0202"/>
      <sheetName val="ЦП_ТЭО"/>
      <sheetName val="план ЦП 2017"/>
      <sheetName val="общий"/>
      <sheetName val="Р_Промышленный"/>
      <sheetName val="Р_Промышленный (ГТС)"/>
      <sheetName val="Р_Потенциальный"/>
      <sheetName val="Р_Потенциальный (ГТС)"/>
      <sheetName val="Р_Социальный"/>
      <sheetName val="Р_Социальный (ГТС)"/>
      <sheetName val="Н"/>
      <sheetName val="Р_МТГ"/>
      <sheetName val="Анализ чувствительности"/>
      <sheetName val="Результат Сценариев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90">
          <cell r="B90" t="str">
            <v>&gt; 1 млн</v>
          </cell>
        </row>
        <row r="91">
          <cell r="B91" t="str">
            <v>&gt; 300 тыс</v>
          </cell>
        </row>
        <row r="92">
          <cell r="B92" t="str">
            <v>&gt; 100 тыс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Отчет"/>
      <sheetName val="2. _ПУ"/>
      <sheetName val="ПУ"/>
      <sheetName val="1.1.Допущения"/>
      <sheetName val="1.2.Справочник затрат"/>
      <sheetName val="2.1 Эфф Кластеры"/>
      <sheetName val="2.2 Эфф Общество"/>
      <sheetName val="3.1.Установки"/>
      <sheetName val="3.2.Заправки"/>
      <sheetName val="Не исп"/>
      <sheetName val="Регионы"/>
      <sheetName val="Ввод заправок_МТ"/>
      <sheetName val="3.3.Транспортировка"/>
      <sheetName val="3.4 Амортизация"/>
      <sheetName val="Спрос&gt;&gt;"/>
      <sheetName val="4.1 Спрос_Магистральный"/>
      <sheetName val="4.2 Спрос_Бункер"/>
      <sheetName val="4.3 Спрос_Карьерные"/>
      <sheetName val="4.3 Спрос_КС"/>
      <sheetName val="4.4 Спрос_ЖД"/>
      <sheetName val="4.5 Спрос_СХ"/>
      <sheetName val="4.5.Спрос по кластерам"/>
      <sheetName val="Кейсы&gt;&gt;"/>
      <sheetName val="5.1.ЭФФ_МТ"/>
      <sheetName val="5.2.Эфф_Б(СПГ-ДТ)"/>
      <sheetName val="5.2.Эфф_Б(СПГ-Скруб)"/>
      <sheetName val="5.3.Эфф_КС"/>
      <sheetName val="5.4.Эфф_ЖД"/>
      <sheetName val="5.5.Эфф_СХ"/>
      <sheetName val="Вспом. листы &gt;&gt;"/>
      <sheetName val="Общее&gt;&gt;"/>
      <sheetName val="cсыл"/>
      <sheetName val="Кластеры"/>
      <sheetName val="Заправки по годам"/>
      <sheetName val="Расст Запр-Устан"/>
      <sheetName val="Цена ДТ"/>
      <sheetName val="Цена MGO"/>
      <sheetName val="Аренда ЗУ"/>
      <sheetName val="ЗП"/>
      <sheetName val="ФЕР ТЕР"/>
      <sheetName val="Цена ПГ"/>
      <sheetName val="Тарифы ээ"/>
      <sheetName val="Авт генерация"/>
      <sheetName val="Магистральный &gt;"/>
      <sheetName val="Бункер &gt; "/>
      <sheetName val="Б_Вспом"/>
      <sheetName val="ЖД&gt;"/>
      <sheetName val="ЖД_Общее потребление"/>
      <sheetName val="ЖД_Парк тепловозов"/>
      <sheetName val="ЖД_Ввод"/>
      <sheetName val="ЖД_Удельные показатели"/>
      <sheetName val="СХ &gt; "/>
      <sheetName val="СХ_Вспом"/>
      <sheetName val="Карьерный &gt; "/>
      <sheetName val="Процесс перевода на СПГ"/>
      <sheetName val="Процесс перевода на СПГ_FP"/>
      <sheetName val="Потенц. потребл. диз.топлива"/>
      <sheetName val="ДТ_ГОКи прогноз"/>
      <sheetName val="Парк КС"/>
      <sheetName val="КС_ГОКи_прогноз"/>
      <sheetName val="КС_ГОКи"/>
      <sheetName val="Добыча минералов"/>
      <sheetName val="Потребл. ДТ_анализ"/>
      <sheetName val="Парк КС_анализ1"/>
      <sheetName val="Парк КС_анализ2"/>
      <sheetName val="Структура закупок КС"/>
      <sheetName val="Допущения_кар. техника"/>
    </sheetNames>
    <sheetDataSet>
      <sheetData sheetId="0"/>
      <sheetData sheetId="1"/>
      <sheetData sheetId="2"/>
      <sheetData sheetId="3">
        <row r="3">
          <cell r="D3" t="str">
            <v>Базовый</v>
          </cell>
        </row>
        <row r="5">
          <cell r="D5">
            <v>8.9200000000000002E-2</v>
          </cell>
        </row>
      </sheetData>
      <sheetData sheetId="4">
        <row r="5">
          <cell r="B5" t="str">
            <v>Регион</v>
          </cell>
          <cell r="C5">
            <v>0</v>
          </cell>
          <cell r="D5" t="str">
            <v>ДТ</v>
          </cell>
          <cell r="E5" t="str">
            <v>MGO, MDO</v>
          </cell>
          <cell r="F5" t="str">
            <v>HFO</v>
          </cell>
          <cell r="G5" t="str">
            <v>Природный газ</v>
          </cell>
          <cell r="H5" t="str">
            <v>Электроэнергия (гарант.поставщ.)</v>
          </cell>
          <cell r="I5" t="str">
            <v>Индекс з/п</v>
          </cell>
          <cell r="J5" t="str">
            <v>Индекс кап.затрат</v>
          </cell>
          <cell r="K5" t="str">
            <v>Ставка аренды земли</v>
          </cell>
          <cell r="L5" t="str">
            <v>Подключение к сетям</v>
          </cell>
          <cell r="M5" t="str">
            <v>Базовый регион</v>
          </cell>
        </row>
        <row r="6">
          <cell r="B6">
            <v>0</v>
          </cell>
          <cell r="C6">
            <v>0</v>
          </cell>
          <cell r="D6" t="str">
            <v>тыс.руб/т</v>
          </cell>
          <cell r="E6" t="str">
            <v>тыс.руб/т</v>
          </cell>
          <cell r="F6" t="str">
            <v>тыс.руб/т</v>
          </cell>
          <cell r="G6" t="str">
            <v>руб/м3 (без НДС)</v>
          </cell>
          <cell r="H6" t="str">
            <v>руб/кВт (без НДС)</v>
          </cell>
          <cell r="I6" t="str">
            <v xml:space="preserve"> -</v>
          </cell>
          <cell r="J6" t="str">
            <v xml:space="preserve"> -</v>
          </cell>
          <cell r="K6" t="str">
            <v>тыс.руб/га</v>
          </cell>
          <cell r="L6" t="str">
            <v>руб/кВт</v>
          </cell>
          <cell r="M6" t="str">
            <v>Московская область</v>
          </cell>
        </row>
        <row r="7">
          <cell r="B7" t="str">
            <v>Республика Адыгея</v>
          </cell>
          <cell r="C7" t="str">
            <v>Южный</v>
          </cell>
          <cell r="D7">
            <v>0</v>
          </cell>
          <cell r="E7">
            <v>0</v>
          </cell>
          <cell r="F7">
            <v>0</v>
          </cell>
          <cell r="G7">
            <v>4.3812546000000001</v>
          </cell>
          <cell r="H7">
            <v>4.0787769080234835</v>
          </cell>
          <cell r="I7">
            <v>0.54</v>
          </cell>
          <cell r="J7">
            <v>0.86822603056970826</v>
          </cell>
          <cell r="K7">
            <v>1291.2938789317814</v>
          </cell>
          <cell r="L7">
            <v>538.47</v>
          </cell>
          <cell r="M7">
            <v>0</v>
          </cell>
        </row>
        <row r="8">
          <cell r="B8" t="str">
            <v>Республика Башкортостан</v>
          </cell>
          <cell r="C8" t="str">
            <v>Приволжский</v>
          </cell>
          <cell r="D8">
            <v>0</v>
          </cell>
          <cell r="E8">
            <v>0</v>
          </cell>
          <cell r="F8">
            <v>0</v>
          </cell>
          <cell r="G8">
            <v>3.6883521999999997</v>
          </cell>
          <cell r="H8">
            <v>3.3495048923679063</v>
          </cell>
          <cell r="I8">
            <v>0.63</v>
          </cell>
          <cell r="J8">
            <v>0.96340898564150079</v>
          </cell>
          <cell r="K8">
            <v>4994.7242411401448</v>
          </cell>
          <cell r="L8">
            <v>101.81</v>
          </cell>
          <cell r="M8">
            <v>0</v>
          </cell>
        </row>
        <row r="9">
          <cell r="B9" t="str">
            <v>Республика Бурятия</v>
          </cell>
          <cell r="C9" t="str">
            <v>Транссиб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4.3637338551859095</v>
          </cell>
          <cell r="I9">
            <v>0.73</v>
          </cell>
          <cell r="J9">
            <v>1.089740620657712</v>
          </cell>
          <cell r="K9" t="str">
            <v/>
          </cell>
          <cell r="L9">
            <v>272.71000000000004</v>
          </cell>
          <cell r="M9">
            <v>0</v>
          </cell>
        </row>
        <row r="10">
          <cell r="B10" t="str">
            <v>Республика Алтай</v>
          </cell>
          <cell r="C10" t="str">
            <v>Кузнецкий</v>
          </cell>
          <cell r="D10">
            <v>0</v>
          </cell>
          <cell r="E10">
            <v>0</v>
          </cell>
          <cell r="F10">
            <v>0</v>
          </cell>
          <cell r="G10">
            <v>4.1363490000000001</v>
          </cell>
          <cell r="H10">
            <v>5.2571428571428571</v>
          </cell>
          <cell r="I10">
            <v>0.57999999999999996</v>
          </cell>
          <cell r="J10">
            <v>1.1272579898100974</v>
          </cell>
          <cell r="K10">
            <v>382.71833333333336</v>
          </cell>
          <cell r="L10">
            <v>293.98</v>
          </cell>
          <cell r="M10">
            <v>0</v>
          </cell>
        </row>
        <row r="11">
          <cell r="B11" t="str">
            <v>Республика Дагестан</v>
          </cell>
          <cell r="C11" t="str">
            <v>Южный</v>
          </cell>
          <cell r="D11">
            <v>0</v>
          </cell>
          <cell r="E11">
            <v>0</v>
          </cell>
          <cell r="F11">
            <v>0</v>
          </cell>
          <cell r="G11">
            <v>4.3066555200000005</v>
          </cell>
          <cell r="H11">
            <v>2.5022622309197646</v>
          </cell>
          <cell r="I11">
            <v>0.47</v>
          </cell>
          <cell r="J11">
            <v>0.936081519221862</v>
          </cell>
          <cell r="K11">
            <v>4741.2075121043572</v>
          </cell>
          <cell r="L11">
            <v>89.89</v>
          </cell>
          <cell r="M11">
            <v>0</v>
          </cell>
        </row>
        <row r="12">
          <cell r="B12" t="str">
            <v>Республика Ингушетия</v>
          </cell>
          <cell r="C12" t="str">
            <v>Южный</v>
          </cell>
          <cell r="D12">
            <v>0</v>
          </cell>
          <cell r="E12">
            <v>0</v>
          </cell>
          <cell r="F12">
            <v>0</v>
          </cell>
          <cell r="G12">
            <v>4.3066555200000005</v>
          </cell>
          <cell r="H12">
            <v>3.7890254403131114</v>
          </cell>
          <cell r="I12">
            <v>0.56000000000000005</v>
          </cell>
          <cell r="J12">
            <v>0.89821676702176934</v>
          </cell>
          <cell r="K12">
            <v>570.22162237926705</v>
          </cell>
          <cell r="L12">
            <v>101.68</v>
          </cell>
          <cell r="M12">
            <v>0</v>
          </cell>
        </row>
        <row r="13">
          <cell r="B13" t="str">
            <v>Кабардино-Балкарская Республика</v>
          </cell>
          <cell r="C13" t="str">
            <v>Южный</v>
          </cell>
          <cell r="D13">
            <v>0</v>
          </cell>
          <cell r="E13">
            <v>0</v>
          </cell>
          <cell r="F13">
            <v>0</v>
          </cell>
          <cell r="G13">
            <v>4.3066555200000005</v>
          </cell>
          <cell r="H13">
            <v>4.1260998043052846</v>
          </cell>
          <cell r="I13">
            <v>0.52</v>
          </cell>
          <cell r="J13">
            <v>0.91141732283464583</v>
          </cell>
          <cell r="K13">
            <v>403.97166666666669</v>
          </cell>
          <cell r="L13">
            <v>247.89</v>
          </cell>
          <cell r="M13">
            <v>0</v>
          </cell>
        </row>
        <row r="14">
          <cell r="B14" t="str">
            <v>Республика Калмыкия</v>
          </cell>
          <cell r="C14" t="str">
            <v>Южный</v>
          </cell>
          <cell r="D14">
            <v>0</v>
          </cell>
          <cell r="E14">
            <v>0</v>
          </cell>
          <cell r="F14">
            <v>0</v>
          </cell>
          <cell r="G14">
            <v>3.6774671199999998</v>
          </cell>
          <cell r="H14">
            <v>5.3171565557729936</v>
          </cell>
          <cell r="I14">
            <v>0.49</v>
          </cell>
          <cell r="J14">
            <v>0.92971283001389537</v>
          </cell>
          <cell r="K14">
            <v>1122.0899265521819</v>
          </cell>
          <cell r="L14">
            <v>278.86871980588916</v>
          </cell>
          <cell r="M14">
            <v>0</v>
          </cell>
        </row>
        <row r="15">
          <cell r="B15" t="str">
            <v>Республика Карачаево-Черкесия</v>
          </cell>
          <cell r="C15" t="str">
            <v>Южный</v>
          </cell>
          <cell r="D15">
            <v>0</v>
          </cell>
          <cell r="E15">
            <v>0</v>
          </cell>
          <cell r="F15">
            <v>0</v>
          </cell>
          <cell r="G15">
            <v>4.3066555200000005</v>
          </cell>
          <cell r="H15">
            <v>3.8021369863013694</v>
          </cell>
          <cell r="I15">
            <v>0.5</v>
          </cell>
          <cell r="J15">
            <v>0.80697081982399266</v>
          </cell>
          <cell r="K15">
            <v>4362.4047421495898</v>
          </cell>
          <cell r="L15">
            <v>63.2</v>
          </cell>
          <cell r="M15">
            <v>0</v>
          </cell>
        </row>
        <row r="16">
          <cell r="B16" t="str">
            <v>Республика Карелия</v>
          </cell>
          <cell r="C16" t="str">
            <v>Северо-Западный</v>
          </cell>
          <cell r="D16">
            <v>0</v>
          </cell>
          <cell r="E16">
            <v>0</v>
          </cell>
          <cell r="F16">
            <v>0</v>
          </cell>
          <cell r="G16">
            <v>4.05077204</v>
          </cell>
          <cell r="H16">
            <v>5.6412287084148725</v>
          </cell>
          <cell r="I16">
            <v>0.77</v>
          </cell>
          <cell r="J16">
            <v>1.2039138490041688</v>
          </cell>
          <cell r="K16">
            <v>945.26964775846307</v>
          </cell>
          <cell r="L16">
            <v>1137</v>
          </cell>
          <cell r="M16">
            <v>0</v>
          </cell>
        </row>
        <row r="17">
          <cell r="B17" t="str">
            <v>Республика Коми</v>
          </cell>
          <cell r="C17" t="str">
            <v>Северный</v>
          </cell>
          <cell r="D17">
            <v>0</v>
          </cell>
          <cell r="E17">
            <v>0</v>
          </cell>
          <cell r="F17">
            <v>0</v>
          </cell>
          <cell r="G17">
            <v>3.3020626800000001</v>
          </cell>
          <cell r="H17">
            <v>5.0079647749510761</v>
          </cell>
          <cell r="I17">
            <v>1.06</v>
          </cell>
          <cell r="J17">
            <v>1.328276980083372</v>
          </cell>
          <cell r="K17">
            <v>0</v>
          </cell>
          <cell r="L17">
            <v>1283.8900000000001</v>
          </cell>
          <cell r="M17">
            <v>0</v>
          </cell>
        </row>
        <row r="18">
          <cell r="B18" t="str">
            <v>Республика Марий Эл</v>
          </cell>
          <cell r="C18" t="str">
            <v>Приволжский</v>
          </cell>
          <cell r="D18">
            <v>0</v>
          </cell>
          <cell r="E18">
            <v>0</v>
          </cell>
          <cell r="F18">
            <v>0</v>
          </cell>
          <cell r="G18">
            <v>3.8266892800000001</v>
          </cell>
          <cell r="H18">
            <v>4.3439667318982389</v>
          </cell>
          <cell r="I18">
            <v>0.51</v>
          </cell>
          <cell r="J18">
            <v>0.91072255673923119</v>
          </cell>
          <cell r="K18">
            <v>89.811590677097271</v>
          </cell>
          <cell r="L18">
            <v>228.59</v>
          </cell>
          <cell r="M18">
            <v>0</v>
          </cell>
        </row>
        <row r="19">
          <cell r="B19" t="str">
            <v>Республика Мордовия</v>
          </cell>
          <cell r="C19" t="str">
            <v>Центральный</v>
          </cell>
          <cell r="D19">
            <v>0</v>
          </cell>
          <cell r="E19">
            <v>0</v>
          </cell>
          <cell r="F19">
            <v>0</v>
          </cell>
          <cell r="G19">
            <v>3.84783944</v>
          </cell>
          <cell r="H19">
            <v>3.3906673189823877</v>
          </cell>
          <cell r="I19">
            <v>0.51</v>
          </cell>
          <cell r="J19">
            <v>0.94835572024085224</v>
          </cell>
          <cell r="K19">
            <v>1185.1733333333334</v>
          </cell>
          <cell r="L19">
            <v>780.84</v>
          </cell>
          <cell r="M19">
            <v>0</v>
          </cell>
        </row>
        <row r="20">
          <cell r="B20" t="str">
            <v>Республика Саха (Якутия)</v>
          </cell>
          <cell r="C20" t="str">
            <v>Якутия алмазы</v>
          </cell>
          <cell r="D20">
            <v>0</v>
          </cell>
          <cell r="E20">
            <v>0</v>
          </cell>
          <cell r="F20">
            <v>0</v>
          </cell>
          <cell r="G20">
            <v>4.7831409200000001</v>
          </cell>
          <cell r="H20">
            <v>5.83</v>
          </cell>
          <cell r="I20">
            <v>1.3</v>
          </cell>
          <cell r="J20">
            <v>1.6419638721630385</v>
          </cell>
          <cell r="K20">
            <v>1014.02</v>
          </cell>
          <cell r="L20">
            <v>263.74</v>
          </cell>
          <cell r="M20">
            <v>0</v>
          </cell>
        </row>
        <row r="21">
          <cell r="B21" t="str">
            <v>Республика Саха (Якутия)</v>
          </cell>
          <cell r="C21" t="str">
            <v>Якутия уголь</v>
          </cell>
          <cell r="D21">
            <v>0</v>
          </cell>
          <cell r="E21">
            <v>0</v>
          </cell>
          <cell r="F21">
            <v>0</v>
          </cell>
          <cell r="G21">
            <v>4.7831409200000001</v>
          </cell>
          <cell r="H21">
            <v>5.83</v>
          </cell>
          <cell r="I21">
            <v>1.3</v>
          </cell>
          <cell r="J21">
            <v>1.6419638721630385</v>
          </cell>
          <cell r="K21">
            <v>1014.02</v>
          </cell>
          <cell r="L21">
            <v>263.74</v>
          </cell>
          <cell r="M21">
            <v>0</v>
          </cell>
        </row>
        <row r="22">
          <cell r="B22" t="str">
            <v>Республика Северная Осетия-Алания</v>
          </cell>
          <cell r="C22" t="str">
            <v>Южный</v>
          </cell>
          <cell r="D22">
            <v>0</v>
          </cell>
          <cell r="E22">
            <v>0</v>
          </cell>
          <cell r="F22">
            <v>0</v>
          </cell>
          <cell r="G22">
            <v>4.3066555200000005</v>
          </cell>
          <cell r="H22">
            <v>3.6943972602739725</v>
          </cell>
          <cell r="I22">
            <v>0.52</v>
          </cell>
          <cell r="J22">
            <v>0.76875868457619279</v>
          </cell>
          <cell r="K22">
            <v>2820.1916220323219</v>
          </cell>
          <cell r="L22">
            <v>40.700000000000003</v>
          </cell>
          <cell r="M22">
            <v>0</v>
          </cell>
        </row>
        <row r="23">
          <cell r="B23" t="str">
            <v>Республика Татарстан</v>
          </cell>
          <cell r="C23" t="str">
            <v>Приволжский</v>
          </cell>
          <cell r="D23">
            <v>0</v>
          </cell>
          <cell r="E23">
            <v>0</v>
          </cell>
          <cell r="F23">
            <v>0</v>
          </cell>
          <cell r="G23">
            <v>3.6561767199999999</v>
          </cell>
          <cell r="H23">
            <v>3.7953659491193736</v>
          </cell>
          <cell r="I23">
            <v>0.73</v>
          </cell>
          <cell r="J23">
            <v>0.89914312181565548</v>
          </cell>
          <cell r="K23">
            <v>3766.4232948878998</v>
          </cell>
          <cell r="L23">
            <v>216</v>
          </cell>
          <cell r="M23">
            <v>0</v>
          </cell>
        </row>
        <row r="24">
          <cell r="B24" t="str">
            <v>Республика Тыва</v>
          </cell>
          <cell r="C24" t="str">
            <v>Транссиб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3.0953933463796481</v>
          </cell>
          <cell r="I24">
            <v>0.7</v>
          </cell>
          <cell r="J24">
            <v>0.98413617415470145</v>
          </cell>
          <cell r="K24" t="str">
            <v/>
          </cell>
          <cell r="L24">
            <v>896.01</v>
          </cell>
          <cell r="M24">
            <v>0</v>
          </cell>
        </row>
        <row r="25">
          <cell r="B25" t="str">
            <v>Удмуртская Республика</v>
          </cell>
          <cell r="C25" t="str">
            <v>Приволжский</v>
          </cell>
          <cell r="D25">
            <v>0</v>
          </cell>
          <cell r="E25">
            <v>0</v>
          </cell>
          <cell r="F25">
            <v>0</v>
          </cell>
          <cell r="G25">
            <v>3.5579780799999998</v>
          </cell>
          <cell r="H25">
            <v>3.7813522504892374</v>
          </cell>
          <cell r="I25">
            <v>0.59</v>
          </cell>
          <cell r="J25">
            <v>1.0039370078740157</v>
          </cell>
          <cell r="K25">
            <v>12448.57323339799</v>
          </cell>
          <cell r="L25">
            <v>285.13</v>
          </cell>
          <cell r="M25">
            <v>0</v>
          </cell>
        </row>
        <row r="26">
          <cell r="B26" t="str">
            <v>Республика Хакасия</v>
          </cell>
          <cell r="C26" t="str">
            <v>Транссиб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4.6357612524461835</v>
          </cell>
          <cell r="I26">
            <v>0.73</v>
          </cell>
          <cell r="J26">
            <v>1.0533811949976841</v>
          </cell>
          <cell r="K26" t="str">
            <v/>
          </cell>
          <cell r="L26">
            <v>208.16</v>
          </cell>
          <cell r="M26">
            <v>0</v>
          </cell>
        </row>
        <row r="27">
          <cell r="B27" t="str">
            <v>Чувашская Республика</v>
          </cell>
          <cell r="C27" t="str">
            <v>Приволжский</v>
          </cell>
          <cell r="D27">
            <v>0</v>
          </cell>
          <cell r="E27">
            <v>0</v>
          </cell>
          <cell r="F27">
            <v>0</v>
          </cell>
          <cell r="G27">
            <v>3.8046312800000002</v>
          </cell>
          <cell r="H27">
            <v>3.4374481409001962</v>
          </cell>
          <cell r="I27">
            <v>0.54</v>
          </cell>
          <cell r="J27">
            <v>0.83360352014821681</v>
          </cell>
          <cell r="K27">
            <v>1408.449963727885</v>
          </cell>
          <cell r="L27">
            <v>739.51</v>
          </cell>
          <cell r="M27">
            <v>0</v>
          </cell>
        </row>
        <row r="28">
          <cell r="B28" t="str">
            <v>Алтайский край</v>
          </cell>
          <cell r="C28" t="str">
            <v>Кузнецкий</v>
          </cell>
          <cell r="D28">
            <v>0</v>
          </cell>
          <cell r="E28">
            <v>0</v>
          </cell>
          <cell r="F28">
            <v>0</v>
          </cell>
          <cell r="G28">
            <v>3.8341814800000003</v>
          </cell>
          <cell r="H28">
            <v>4.212046966731898</v>
          </cell>
          <cell r="I28">
            <v>0.5</v>
          </cell>
          <cell r="J28">
            <v>0.93133395090319593</v>
          </cell>
          <cell r="K28">
            <v>1685.3667433156475</v>
          </cell>
          <cell r="L28">
            <v>267.94</v>
          </cell>
          <cell r="M28">
            <v>0</v>
          </cell>
        </row>
        <row r="29">
          <cell r="B29" t="str">
            <v>Краснодарский край</v>
          </cell>
          <cell r="C29" t="str">
            <v>Южный</v>
          </cell>
          <cell r="D29">
            <v>0</v>
          </cell>
          <cell r="E29">
            <v>0</v>
          </cell>
          <cell r="F29">
            <v>0</v>
          </cell>
          <cell r="G29">
            <v>4.2944429200000007</v>
          </cell>
          <cell r="H29">
            <v>4.08073385518591</v>
          </cell>
          <cell r="I29">
            <v>0.67</v>
          </cell>
          <cell r="J29">
            <v>0.98459935155164435</v>
          </cell>
          <cell r="K29">
            <v>8954.5981563750665</v>
          </cell>
          <cell r="L29">
            <v>538.47</v>
          </cell>
          <cell r="M29">
            <v>0</v>
          </cell>
        </row>
        <row r="30">
          <cell r="B30" t="str">
            <v>Красноярский край</v>
          </cell>
          <cell r="C30" t="str">
            <v>Транссиб</v>
          </cell>
          <cell r="D30">
            <v>0</v>
          </cell>
          <cell r="E30">
            <v>0</v>
          </cell>
          <cell r="F30">
            <v>0</v>
          </cell>
          <cell r="G30">
            <v>2.4909400000000002</v>
          </cell>
          <cell r="H30">
            <v>3.6500626223091981</v>
          </cell>
          <cell r="I30">
            <v>0.89</v>
          </cell>
          <cell r="J30">
            <v>1.0453913849004171</v>
          </cell>
          <cell r="K30">
            <v>2248.7803859761389</v>
          </cell>
          <cell r="L30">
            <v>300.40999999999997</v>
          </cell>
          <cell r="M30">
            <v>0</v>
          </cell>
        </row>
        <row r="31">
          <cell r="B31" t="str">
            <v>Приморский край</v>
          </cell>
          <cell r="C31" t="str">
            <v>Приморский</v>
          </cell>
          <cell r="D31">
            <v>0</v>
          </cell>
          <cell r="E31">
            <v>0</v>
          </cell>
          <cell r="F31">
            <v>0</v>
          </cell>
          <cell r="G31">
            <v>4.1099292400000005</v>
          </cell>
          <cell r="H31">
            <v>4.1193346379647746</v>
          </cell>
          <cell r="I31">
            <v>0.84</v>
          </cell>
          <cell r="J31">
            <v>1.3853635942566005</v>
          </cell>
          <cell r="K31">
            <v>4835.2098033197171</v>
          </cell>
          <cell r="L31">
            <v>507.65</v>
          </cell>
          <cell r="M31">
            <v>0</v>
          </cell>
        </row>
        <row r="32">
          <cell r="B32" t="str">
            <v>Ставропольский край</v>
          </cell>
          <cell r="C32" t="str">
            <v>Южный</v>
          </cell>
          <cell r="D32">
            <v>0</v>
          </cell>
          <cell r="E32">
            <v>0</v>
          </cell>
          <cell r="F32">
            <v>0</v>
          </cell>
          <cell r="G32">
            <v>4.2768288000000005</v>
          </cell>
          <cell r="H32">
            <v>4.7045812133072413</v>
          </cell>
          <cell r="I32">
            <v>0.57999999999999996</v>
          </cell>
          <cell r="J32">
            <v>0.91014358499305248</v>
          </cell>
          <cell r="K32">
            <v>4040.0234312718394</v>
          </cell>
          <cell r="L32">
            <v>52.75</v>
          </cell>
          <cell r="M32">
            <v>0</v>
          </cell>
        </row>
        <row r="33">
          <cell r="B33" t="str">
            <v>Хабаровский край</v>
          </cell>
          <cell r="C33" t="str">
            <v>Приморский</v>
          </cell>
          <cell r="D33">
            <v>0</v>
          </cell>
          <cell r="E33">
            <v>0</v>
          </cell>
          <cell r="F33">
            <v>0</v>
          </cell>
          <cell r="G33">
            <v>2.4409999999999998</v>
          </cell>
          <cell r="H33">
            <v>3.5926810176125241</v>
          </cell>
          <cell r="I33">
            <v>0.96</v>
          </cell>
          <cell r="J33">
            <v>1.3219082908754054</v>
          </cell>
          <cell r="K33">
            <v>0</v>
          </cell>
          <cell r="L33">
            <v>457.77</v>
          </cell>
          <cell r="M33">
            <v>0</v>
          </cell>
        </row>
        <row r="34">
          <cell r="B34" t="str">
            <v>Амурская область</v>
          </cell>
          <cell r="C34" t="str">
            <v>Приморский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5.138003913894325</v>
          </cell>
          <cell r="I34">
            <v>0.86</v>
          </cell>
          <cell r="J34">
            <v>1.1754284390921723</v>
          </cell>
          <cell r="K34">
            <v>4741.0065812604707</v>
          </cell>
          <cell r="L34">
            <v>507.85</v>
          </cell>
          <cell r="M34">
            <v>0</v>
          </cell>
        </row>
        <row r="35">
          <cell r="B35" t="str">
            <v>Архангельская область</v>
          </cell>
          <cell r="C35" t="str">
            <v>Северо-Западный</v>
          </cell>
          <cell r="D35">
            <v>0</v>
          </cell>
          <cell r="E35">
            <v>0</v>
          </cell>
          <cell r="F35">
            <v>0</v>
          </cell>
          <cell r="G35">
            <v>3.4840626800000001</v>
          </cell>
          <cell r="H35">
            <v>4.1850939334637953</v>
          </cell>
          <cell r="I35">
            <v>0.91</v>
          </cell>
          <cell r="J35">
            <v>1.2950440018527096</v>
          </cell>
          <cell r="K35">
            <v>1488.8116554213505</v>
          </cell>
          <cell r="L35">
            <v>425</v>
          </cell>
          <cell r="M35">
            <v>0</v>
          </cell>
        </row>
        <row r="36">
          <cell r="B36" t="str">
            <v>Астраханская область</v>
          </cell>
          <cell r="C36" t="str">
            <v>Южный</v>
          </cell>
          <cell r="D36">
            <v>0</v>
          </cell>
          <cell r="E36">
            <v>0</v>
          </cell>
          <cell r="F36">
            <v>0</v>
          </cell>
          <cell r="G36">
            <v>3.4489352800000002</v>
          </cell>
          <cell r="H36">
            <v>3.7666301369863016</v>
          </cell>
          <cell r="I36">
            <v>0.64</v>
          </cell>
          <cell r="J36">
            <v>0.90192218619731357</v>
          </cell>
          <cell r="K36">
            <v>1675.07</v>
          </cell>
          <cell r="L36">
            <v>155.21</v>
          </cell>
          <cell r="M36">
            <v>0</v>
          </cell>
        </row>
        <row r="37">
          <cell r="B37" t="str">
            <v>Белгородская область</v>
          </cell>
          <cell r="C37" t="str">
            <v>Центральный</v>
          </cell>
          <cell r="D37">
            <v>0</v>
          </cell>
          <cell r="E37">
            <v>0</v>
          </cell>
          <cell r="F37">
            <v>0</v>
          </cell>
          <cell r="G37">
            <v>4.2558900800000004</v>
          </cell>
          <cell r="H37">
            <v>3.7335557729941291</v>
          </cell>
          <cell r="I37">
            <v>0.62</v>
          </cell>
          <cell r="J37">
            <v>0.95182955071792508</v>
          </cell>
          <cell r="K37">
            <v>2308.5266666666671</v>
          </cell>
          <cell r="L37">
            <v>111.57</v>
          </cell>
          <cell r="M37">
            <v>0</v>
          </cell>
        </row>
        <row r="38">
          <cell r="B38" t="str">
            <v>Брянская область</v>
          </cell>
          <cell r="C38" t="str">
            <v>Центральный</v>
          </cell>
          <cell r="D38">
            <v>0</v>
          </cell>
          <cell r="E38">
            <v>0</v>
          </cell>
          <cell r="F38">
            <v>0</v>
          </cell>
          <cell r="G38">
            <v>4.28299304</v>
          </cell>
          <cell r="H38">
            <v>4.4773522504892371</v>
          </cell>
          <cell r="I38">
            <v>0.53</v>
          </cell>
          <cell r="J38">
            <v>1.0028948587308939</v>
          </cell>
          <cell r="K38">
            <v>264.93666666666667</v>
          </cell>
          <cell r="L38">
            <v>474.74</v>
          </cell>
          <cell r="M38">
            <v>0</v>
          </cell>
        </row>
        <row r="39">
          <cell r="B39" t="str">
            <v>Владимирская область</v>
          </cell>
          <cell r="C39" t="str">
            <v>Центральный</v>
          </cell>
          <cell r="D39">
            <v>0</v>
          </cell>
          <cell r="E39">
            <v>0</v>
          </cell>
          <cell r="F39">
            <v>0</v>
          </cell>
          <cell r="G39">
            <v>4.0321732399999997</v>
          </cell>
          <cell r="H39">
            <v>4.2895949119373773</v>
          </cell>
          <cell r="I39">
            <v>0.59</v>
          </cell>
          <cell r="J39">
            <v>1.0083371931449747</v>
          </cell>
          <cell r="K39">
            <v>1252.2755832336925</v>
          </cell>
          <cell r="L39">
            <v>698.6</v>
          </cell>
          <cell r="M39">
            <v>0</v>
          </cell>
        </row>
        <row r="40">
          <cell r="B40" t="str">
            <v>Волгоградская область</v>
          </cell>
          <cell r="C40" t="str">
            <v>Южный</v>
          </cell>
          <cell r="D40">
            <v>0</v>
          </cell>
          <cell r="E40">
            <v>0</v>
          </cell>
          <cell r="F40">
            <v>0</v>
          </cell>
          <cell r="G40">
            <v>4.0593418799999998</v>
          </cell>
          <cell r="H40">
            <v>5.2000841487279841</v>
          </cell>
          <cell r="I40">
            <v>0.59</v>
          </cell>
          <cell r="J40">
            <v>0.90539601667438641</v>
          </cell>
          <cell r="K40">
            <v>6001.1544308470729</v>
          </cell>
          <cell r="L40">
            <v>467.17999999999995</v>
          </cell>
          <cell r="M40">
            <v>0</v>
          </cell>
        </row>
        <row r="41">
          <cell r="B41" t="str">
            <v>Вологодская область</v>
          </cell>
          <cell r="C41" t="str">
            <v>Центральный</v>
          </cell>
          <cell r="D41">
            <v>0</v>
          </cell>
          <cell r="E41">
            <v>0</v>
          </cell>
          <cell r="F41">
            <v>0</v>
          </cell>
          <cell r="G41">
            <v>3.7523961199999998</v>
          </cell>
          <cell r="H41">
            <v>4.3617716046966732</v>
          </cell>
          <cell r="I41">
            <v>0.7</v>
          </cell>
          <cell r="J41">
            <v>1.0201482167670219</v>
          </cell>
          <cell r="K41">
            <v>723.77</v>
          </cell>
          <cell r="L41">
            <v>268</v>
          </cell>
          <cell r="M41">
            <v>0</v>
          </cell>
        </row>
        <row r="42">
          <cell r="B42" t="str">
            <v>Воронежская область</v>
          </cell>
          <cell r="C42" t="str">
            <v>Центральный</v>
          </cell>
          <cell r="D42">
            <v>0</v>
          </cell>
          <cell r="E42">
            <v>0</v>
          </cell>
          <cell r="F42">
            <v>0</v>
          </cell>
          <cell r="G42">
            <v>4.1929270000000001</v>
          </cell>
          <cell r="H42">
            <v>4.3873835616438353</v>
          </cell>
          <cell r="I42">
            <v>0.61</v>
          </cell>
          <cell r="J42">
            <v>0.8943955534969894</v>
          </cell>
          <cell r="K42">
            <v>2171.8983333333335</v>
          </cell>
          <cell r="L42">
            <v>632.78</v>
          </cell>
          <cell r="M42">
            <v>0</v>
          </cell>
        </row>
        <row r="43">
          <cell r="B43" t="str">
            <v>Ивановская область</v>
          </cell>
          <cell r="C43" t="str">
            <v>Центральный</v>
          </cell>
          <cell r="D43">
            <v>0</v>
          </cell>
          <cell r="E43">
            <v>0</v>
          </cell>
          <cell r="F43">
            <v>0</v>
          </cell>
          <cell r="G43">
            <v>4.0566584799999994</v>
          </cell>
          <cell r="H43">
            <v>3.8124148727984339</v>
          </cell>
          <cell r="I43">
            <v>0.53</v>
          </cell>
          <cell r="J43">
            <v>0.93816581750810568</v>
          </cell>
          <cell r="K43">
            <v>1605.7033333333334</v>
          </cell>
          <cell r="L43">
            <v>435.8</v>
          </cell>
          <cell r="M43">
            <v>0</v>
          </cell>
        </row>
        <row r="44">
          <cell r="B44" t="str">
            <v>Иркутская область</v>
          </cell>
          <cell r="C44" t="str">
            <v>Транссиб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3.002152641878669</v>
          </cell>
          <cell r="I44">
            <v>0.81</v>
          </cell>
          <cell r="J44">
            <v>1.1587540528022233</v>
          </cell>
          <cell r="K44">
            <v>1925.7699818609726</v>
          </cell>
          <cell r="L44">
            <v>480.57</v>
          </cell>
          <cell r="M44">
            <v>0</v>
          </cell>
        </row>
        <row r="45">
          <cell r="B45" t="str">
            <v>Калининградская область</v>
          </cell>
          <cell r="C45" t="str">
            <v>Калининградский</v>
          </cell>
          <cell r="D45">
            <v>0</v>
          </cell>
          <cell r="E45">
            <v>0</v>
          </cell>
          <cell r="F45">
            <v>0</v>
          </cell>
          <cell r="G45">
            <v>4.00243824</v>
          </cell>
          <cell r="H45">
            <v>2.8765949119373779</v>
          </cell>
          <cell r="I45">
            <v>0.7</v>
          </cell>
          <cell r="J45">
            <v>1.2634321445113479</v>
          </cell>
          <cell r="K45">
            <v>1198.0643232429713</v>
          </cell>
          <cell r="L45">
            <v>321.95</v>
          </cell>
          <cell r="M45">
            <v>0</v>
          </cell>
        </row>
        <row r="46">
          <cell r="B46" t="str">
            <v>Калужская область</v>
          </cell>
          <cell r="C46" t="str">
            <v>Центральный</v>
          </cell>
          <cell r="D46">
            <v>0</v>
          </cell>
          <cell r="E46">
            <v>0</v>
          </cell>
          <cell r="F46">
            <v>0</v>
          </cell>
          <cell r="G46">
            <v>4.3149840000000008</v>
          </cell>
          <cell r="H46">
            <v>4.4108336594911943</v>
          </cell>
          <cell r="I46">
            <v>0.72</v>
          </cell>
          <cell r="J46">
            <v>0.92890226956924515</v>
          </cell>
          <cell r="K46">
            <v>367.55</v>
          </cell>
          <cell r="L46">
            <v>349.7</v>
          </cell>
          <cell r="M46">
            <v>0</v>
          </cell>
        </row>
        <row r="47">
          <cell r="B47" t="str">
            <v>Камчатский край</v>
          </cell>
          <cell r="C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4.6684155200000008</v>
          </cell>
          <cell r="H47" t="str">
            <v/>
          </cell>
          <cell r="I47">
            <v>1.36</v>
          </cell>
          <cell r="J47">
            <v>1.999073645206114</v>
          </cell>
          <cell r="K47" t="str">
            <v/>
          </cell>
          <cell r="L47">
            <v>0</v>
          </cell>
          <cell r="M47">
            <v>0</v>
          </cell>
        </row>
        <row r="48">
          <cell r="B48" t="str">
            <v>Кемеровская область</v>
          </cell>
          <cell r="C48" t="str">
            <v>Кузнецкий</v>
          </cell>
          <cell r="D48">
            <v>0</v>
          </cell>
          <cell r="E48">
            <v>0</v>
          </cell>
          <cell r="F48">
            <v>0</v>
          </cell>
          <cell r="G48">
            <v>3.81220004</v>
          </cell>
          <cell r="H48">
            <v>3.3573033268101762</v>
          </cell>
          <cell r="I48">
            <v>0.71</v>
          </cell>
          <cell r="J48">
            <v>0.99143121815655399</v>
          </cell>
          <cell r="K48">
            <v>1008.4632580416431</v>
          </cell>
          <cell r="L48">
            <v>423.44</v>
          </cell>
          <cell r="M48">
            <v>0</v>
          </cell>
        </row>
        <row r="49">
          <cell r="B49" t="str">
            <v>Кировская область</v>
          </cell>
          <cell r="C49" t="str">
            <v>Приволжский</v>
          </cell>
          <cell r="D49">
            <v>0</v>
          </cell>
          <cell r="E49">
            <v>0</v>
          </cell>
          <cell r="F49">
            <v>0</v>
          </cell>
          <cell r="G49">
            <v>3.7302050800000002</v>
          </cell>
          <cell r="H49">
            <v>4.2888864970645786</v>
          </cell>
          <cell r="I49">
            <v>0.54</v>
          </cell>
          <cell r="J49">
            <v>1.0326540064844836</v>
          </cell>
          <cell r="K49">
            <v>1015.2075942686615</v>
          </cell>
          <cell r="L49">
            <v>282.42</v>
          </cell>
          <cell r="M49">
            <v>0</v>
          </cell>
        </row>
        <row r="50">
          <cell r="B50" t="str">
            <v>Костромская область</v>
          </cell>
          <cell r="C50" t="str">
            <v>Центральный</v>
          </cell>
          <cell r="D50">
            <v>0</v>
          </cell>
          <cell r="E50">
            <v>0</v>
          </cell>
          <cell r="F50">
            <v>0</v>
          </cell>
          <cell r="G50">
            <v>3.97304184</v>
          </cell>
          <cell r="H50">
            <v>4.9093835616438355</v>
          </cell>
          <cell r="I50">
            <v>0.54</v>
          </cell>
          <cell r="J50">
            <v>0.89983788791107</v>
          </cell>
          <cell r="K50">
            <v>2136.8975239646988</v>
          </cell>
          <cell r="L50">
            <v>132.48999999999998</v>
          </cell>
          <cell r="M50">
            <v>0</v>
          </cell>
        </row>
        <row r="51">
          <cell r="B51" t="str">
            <v>Курганская область</v>
          </cell>
          <cell r="C51" t="str">
            <v>Тюменский</v>
          </cell>
          <cell r="D51">
            <v>0</v>
          </cell>
          <cell r="E51">
            <v>0</v>
          </cell>
          <cell r="F51">
            <v>0</v>
          </cell>
          <cell r="G51">
            <v>3.4346109199999999</v>
          </cell>
          <cell r="H51">
            <v>6.0539960861056752</v>
          </cell>
          <cell r="I51">
            <v>0.54</v>
          </cell>
          <cell r="J51">
            <v>0.83175081056044475</v>
          </cell>
          <cell r="K51">
            <v>1266.8985158192163</v>
          </cell>
          <cell r="L51">
            <v>138.96</v>
          </cell>
          <cell r="M51">
            <v>0</v>
          </cell>
        </row>
        <row r="52">
          <cell r="B52" t="str">
            <v>Курская область</v>
          </cell>
          <cell r="C52" t="str">
            <v>Центральный</v>
          </cell>
          <cell r="D52">
            <v>0</v>
          </cell>
          <cell r="E52">
            <v>0</v>
          </cell>
          <cell r="F52">
            <v>0</v>
          </cell>
          <cell r="G52">
            <v>4.2339279200000002</v>
          </cell>
          <cell r="H52">
            <v>5.0507612524461836</v>
          </cell>
          <cell r="I52">
            <v>0.59</v>
          </cell>
          <cell r="J52">
            <v>0.85189902732746647</v>
          </cell>
          <cell r="K52">
            <v>934.8166962052843</v>
          </cell>
          <cell r="L52">
            <v>555.51</v>
          </cell>
          <cell r="M52">
            <v>0</v>
          </cell>
        </row>
        <row r="53">
          <cell r="B53" t="str">
            <v>Ленинградская область</v>
          </cell>
          <cell r="C53" t="str">
            <v>Северо-Западный</v>
          </cell>
          <cell r="D53">
            <v>0</v>
          </cell>
          <cell r="E53">
            <v>0</v>
          </cell>
          <cell r="F53">
            <v>0</v>
          </cell>
          <cell r="G53">
            <v>4.0127720399999998</v>
          </cell>
          <cell r="H53">
            <v>3.1762230919765164</v>
          </cell>
          <cell r="I53">
            <v>0.82</v>
          </cell>
          <cell r="J53">
            <v>1.1607225567392312</v>
          </cell>
          <cell r="K53">
            <v>572.79999999999995</v>
          </cell>
          <cell r="L53">
            <v>550</v>
          </cell>
          <cell r="M53">
            <v>0</v>
          </cell>
        </row>
        <row r="54">
          <cell r="B54" t="str">
            <v>Липецкая область</v>
          </cell>
          <cell r="C54" t="str">
            <v>Центральный</v>
          </cell>
          <cell r="D54">
            <v>0</v>
          </cell>
          <cell r="E54">
            <v>0</v>
          </cell>
          <cell r="F54">
            <v>0</v>
          </cell>
          <cell r="G54">
            <v>4.1071210000000002</v>
          </cell>
          <cell r="H54">
            <v>4.9223111545988258</v>
          </cell>
          <cell r="I54">
            <v>0.6</v>
          </cell>
          <cell r="J54">
            <v>0.93179712830013905</v>
          </cell>
          <cell r="K54">
            <v>1394.3083333333334</v>
          </cell>
          <cell r="L54">
            <v>221.92</v>
          </cell>
          <cell r="M54">
            <v>0</v>
          </cell>
        </row>
        <row r="55">
          <cell r="B55" t="str">
            <v>Магаданская область</v>
          </cell>
          <cell r="C55" t="str">
            <v/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 t="str">
            <v/>
          </cell>
          <cell r="I55">
            <v>1.6</v>
          </cell>
          <cell r="J55">
            <v>1.8990273274664196</v>
          </cell>
          <cell r="K55" t="str">
            <v/>
          </cell>
          <cell r="L55">
            <v>155.16</v>
          </cell>
          <cell r="M55">
            <v>0</v>
          </cell>
        </row>
        <row r="56">
          <cell r="B56" t="str">
            <v>Московская область</v>
          </cell>
          <cell r="C56" t="str">
            <v>Центральный</v>
          </cell>
          <cell r="D56">
            <v>0</v>
          </cell>
          <cell r="E56">
            <v>0</v>
          </cell>
          <cell r="F56">
            <v>0</v>
          </cell>
          <cell r="G56">
            <v>4.1154751599999999</v>
          </cell>
          <cell r="H56">
            <v>4.0580880626223088</v>
          </cell>
          <cell r="I56">
            <v>1</v>
          </cell>
          <cell r="J56">
            <v>1</v>
          </cell>
          <cell r="K56">
            <v>1877.011666666667</v>
          </cell>
          <cell r="L56">
            <v>314.27999999999997</v>
          </cell>
          <cell r="M56">
            <v>1</v>
          </cell>
        </row>
        <row r="57">
          <cell r="B57" t="str">
            <v>Мурманская область</v>
          </cell>
          <cell r="C57" t="str">
            <v>Северо-Западный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3.1304794520547943</v>
          </cell>
          <cell r="I57">
            <v>1.1299999999999999</v>
          </cell>
          <cell r="J57">
            <v>1.4465030106530803</v>
          </cell>
          <cell r="K57">
            <v>3327.0983277238829</v>
          </cell>
          <cell r="L57">
            <v>623</v>
          </cell>
          <cell r="M57">
            <v>0</v>
          </cell>
        </row>
        <row r="58">
          <cell r="B58" t="str">
            <v>Нижегородская область</v>
          </cell>
          <cell r="C58" t="str">
            <v>Центральный</v>
          </cell>
          <cell r="D58">
            <v>0</v>
          </cell>
          <cell r="E58">
            <v>0</v>
          </cell>
          <cell r="F58">
            <v>0</v>
          </cell>
          <cell r="G58">
            <v>3.8677123600000001</v>
          </cell>
          <cell r="H58">
            <v>4.4349530332681022</v>
          </cell>
          <cell r="I58">
            <v>0.66</v>
          </cell>
          <cell r="J58">
            <v>1.1014358499305235</v>
          </cell>
          <cell r="K58">
            <v>2598.0149999999999</v>
          </cell>
          <cell r="L58">
            <v>106.17</v>
          </cell>
          <cell r="M58">
            <v>0</v>
          </cell>
        </row>
        <row r="59">
          <cell r="B59" t="str">
            <v>Новгородская область</v>
          </cell>
          <cell r="C59" t="str">
            <v>Центральный</v>
          </cell>
          <cell r="D59">
            <v>0</v>
          </cell>
          <cell r="E59">
            <v>0</v>
          </cell>
          <cell r="F59">
            <v>0</v>
          </cell>
          <cell r="G59">
            <v>4.0397123600000002</v>
          </cell>
          <cell r="H59">
            <v>4.0912963013698622</v>
          </cell>
          <cell r="I59">
            <v>0.66</v>
          </cell>
          <cell r="J59">
            <v>0.9583140342751274</v>
          </cell>
          <cell r="K59">
            <v>834.04</v>
          </cell>
          <cell r="L59">
            <v>507.81</v>
          </cell>
          <cell r="M59">
            <v>0</v>
          </cell>
        </row>
        <row r="60">
          <cell r="B60" t="str">
            <v>Новосибирская область</v>
          </cell>
          <cell r="C60" t="str">
            <v>Кузнецкий</v>
          </cell>
          <cell r="D60">
            <v>0</v>
          </cell>
          <cell r="E60">
            <v>0</v>
          </cell>
          <cell r="F60">
            <v>0</v>
          </cell>
          <cell r="G60">
            <v>3.6885758799999997</v>
          </cell>
          <cell r="H60">
            <v>3.049019569471624</v>
          </cell>
          <cell r="I60">
            <v>0.72</v>
          </cell>
          <cell r="J60">
            <v>1.0935618341824922</v>
          </cell>
          <cell r="K60">
            <v>3726.2283333333339</v>
          </cell>
          <cell r="L60">
            <v>306</v>
          </cell>
          <cell r="M60">
            <v>0</v>
          </cell>
        </row>
        <row r="61">
          <cell r="B61" t="str">
            <v>Омская область</v>
          </cell>
          <cell r="C61" t="str">
            <v>Тюменский</v>
          </cell>
          <cell r="D61">
            <v>0</v>
          </cell>
          <cell r="E61">
            <v>0</v>
          </cell>
          <cell r="F61">
            <v>0</v>
          </cell>
          <cell r="G61">
            <v>3.5362912400000002</v>
          </cell>
          <cell r="H61">
            <v>3.0998786692759293</v>
          </cell>
          <cell r="I61">
            <v>0.7</v>
          </cell>
          <cell r="J61">
            <v>1.0397174617878648</v>
          </cell>
          <cell r="K61">
            <v>345.23666666666668</v>
          </cell>
          <cell r="L61">
            <v>435.64</v>
          </cell>
          <cell r="M61">
            <v>0</v>
          </cell>
        </row>
        <row r="62">
          <cell r="B62" t="str">
            <v>Оренбургская область</v>
          </cell>
          <cell r="C62" t="str">
            <v>Приволжский</v>
          </cell>
          <cell r="D62">
            <v>0</v>
          </cell>
          <cell r="E62">
            <v>0</v>
          </cell>
          <cell r="F62">
            <v>0</v>
          </cell>
          <cell r="G62">
            <v>3.5657006</v>
          </cell>
          <cell r="H62">
            <v>4.06233072407045</v>
          </cell>
          <cell r="I62">
            <v>0.61</v>
          </cell>
          <cell r="J62">
            <v>1.0657711903659104</v>
          </cell>
          <cell r="K62">
            <v>4258.2166199007279</v>
          </cell>
          <cell r="L62">
            <v>137.58000000000001</v>
          </cell>
          <cell r="M62">
            <v>0</v>
          </cell>
        </row>
        <row r="63">
          <cell r="B63" t="str">
            <v>Орловская область</v>
          </cell>
          <cell r="C63" t="str">
            <v>Центральный</v>
          </cell>
          <cell r="D63">
            <v>0</v>
          </cell>
          <cell r="E63">
            <v>0</v>
          </cell>
          <cell r="F63">
            <v>0</v>
          </cell>
          <cell r="G63">
            <v>4.2769689199999998</v>
          </cell>
          <cell r="H63">
            <v>4.3274819891605674</v>
          </cell>
          <cell r="I63">
            <v>0.54</v>
          </cell>
          <cell r="J63">
            <v>0.89879573876794816</v>
          </cell>
          <cell r="K63">
            <v>1023.8600000099847</v>
          </cell>
          <cell r="L63">
            <v>165.03</v>
          </cell>
          <cell r="M63">
            <v>0</v>
          </cell>
        </row>
        <row r="64">
          <cell r="B64" t="str">
            <v>Пензенская область</v>
          </cell>
          <cell r="C64" t="str">
            <v>Центральный</v>
          </cell>
          <cell r="D64">
            <v>0</v>
          </cell>
          <cell r="E64">
            <v>0</v>
          </cell>
          <cell r="F64">
            <v>0</v>
          </cell>
          <cell r="G64">
            <v>3.9477658400000002</v>
          </cell>
          <cell r="H64">
            <v>3.9554442270058705</v>
          </cell>
          <cell r="I64">
            <v>0.57999999999999996</v>
          </cell>
          <cell r="J64">
            <v>0.86591014358499308</v>
          </cell>
          <cell r="K64">
            <v>718.93</v>
          </cell>
          <cell r="L64">
            <v>840.65</v>
          </cell>
          <cell r="M64">
            <v>0</v>
          </cell>
        </row>
        <row r="65">
          <cell r="B65" t="str">
            <v>Пермский край</v>
          </cell>
          <cell r="C65" t="str">
            <v>Приволжский</v>
          </cell>
          <cell r="D65">
            <v>0</v>
          </cell>
          <cell r="E65">
            <v>0</v>
          </cell>
          <cell r="F65">
            <v>0</v>
          </cell>
          <cell r="G65">
            <v>3.4121305200000003</v>
          </cell>
          <cell r="H65">
            <v>3.7813522504892374</v>
          </cell>
          <cell r="I65">
            <v>0.69</v>
          </cell>
          <cell r="J65">
            <v>0.98459935155164435</v>
          </cell>
          <cell r="K65">
            <v>4196.2621630702697</v>
          </cell>
          <cell r="L65">
            <v>607.83000000000004</v>
          </cell>
          <cell r="M65">
            <v>0</v>
          </cell>
        </row>
        <row r="66">
          <cell r="B66" t="str">
            <v>Псковская область</v>
          </cell>
          <cell r="C66" t="str">
            <v>Центральный</v>
          </cell>
          <cell r="D66">
            <v>0</v>
          </cell>
          <cell r="E66">
            <v>0</v>
          </cell>
          <cell r="F66">
            <v>0</v>
          </cell>
          <cell r="G66">
            <v>4.1868701600000007</v>
          </cell>
          <cell r="H66">
            <v>4.7413150684931509</v>
          </cell>
          <cell r="I66">
            <v>0.55000000000000004</v>
          </cell>
          <cell r="J66">
            <v>1.0389069013432144</v>
          </cell>
          <cell r="K66">
            <v>798.80637502816319</v>
          </cell>
          <cell r="L66">
            <v>532.85</v>
          </cell>
          <cell r="M66">
            <v>0</v>
          </cell>
        </row>
        <row r="67">
          <cell r="B67" t="str">
            <v>Ростовская область</v>
          </cell>
          <cell r="C67" t="str">
            <v>Южный</v>
          </cell>
          <cell r="D67">
            <v>0</v>
          </cell>
          <cell r="E67">
            <v>0</v>
          </cell>
          <cell r="F67">
            <v>0</v>
          </cell>
          <cell r="G67">
            <v>4.2879674400000001</v>
          </cell>
          <cell r="H67">
            <v>5.4712328767123291</v>
          </cell>
          <cell r="I67">
            <v>0.61</v>
          </cell>
          <cell r="J67">
            <v>0.92415470125057908</v>
          </cell>
          <cell r="K67">
            <v>4843.1414547362365</v>
          </cell>
          <cell r="L67">
            <v>851.5</v>
          </cell>
          <cell r="M67">
            <v>0</v>
          </cell>
        </row>
        <row r="68">
          <cell r="B68" t="str">
            <v>Рязанская область</v>
          </cell>
          <cell r="C68" t="str">
            <v>Центральный</v>
          </cell>
          <cell r="D68">
            <v>0</v>
          </cell>
          <cell r="E68">
            <v>0</v>
          </cell>
          <cell r="F68">
            <v>0</v>
          </cell>
          <cell r="G68">
            <v>4.0712603199999995</v>
          </cell>
          <cell r="H68">
            <v>3.41740313111546</v>
          </cell>
          <cell r="I68">
            <v>0.61</v>
          </cell>
          <cell r="J68">
            <v>0.92125984251968518</v>
          </cell>
          <cell r="K68">
            <v>960.2900000997945</v>
          </cell>
          <cell r="L68">
            <v>306.93</v>
          </cell>
          <cell r="M68">
            <v>0</v>
          </cell>
        </row>
        <row r="69">
          <cell r="B69" t="str">
            <v>Самарская область</v>
          </cell>
          <cell r="C69" t="str">
            <v>Приволжский</v>
          </cell>
          <cell r="D69">
            <v>0</v>
          </cell>
          <cell r="E69">
            <v>0</v>
          </cell>
          <cell r="F69">
            <v>0</v>
          </cell>
          <cell r="G69">
            <v>3.7349407999999999</v>
          </cell>
          <cell r="H69">
            <v>4.7194814090019568</v>
          </cell>
          <cell r="I69">
            <v>0.66</v>
          </cell>
          <cell r="J69">
            <v>0.9888837424733673</v>
          </cell>
          <cell r="K69">
            <v>5142.2609916764613</v>
          </cell>
          <cell r="L69">
            <v>575.80999999999995</v>
          </cell>
          <cell r="M69">
            <v>0</v>
          </cell>
        </row>
        <row r="70">
          <cell r="B70" t="str">
            <v>Саратовская область</v>
          </cell>
          <cell r="C70" t="str">
            <v>Приволжский</v>
          </cell>
          <cell r="D70">
            <v>0</v>
          </cell>
          <cell r="E70">
            <v>0</v>
          </cell>
          <cell r="F70">
            <v>0</v>
          </cell>
          <cell r="G70">
            <v>4.0593693200000001</v>
          </cell>
          <cell r="H70">
            <v>4.6165185909980435</v>
          </cell>
          <cell r="I70">
            <v>0.57999999999999996</v>
          </cell>
          <cell r="J70">
            <v>0.86394163964798532</v>
          </cell>
          <cell r="K70">
            <v>2831.7248554160669</v>
          </cell>
          <cell r="L70">
            <v>801</v>
          </cell>
          <cell r="M70">
            <v>0</v>
          </cell>
        </row>
        <row r="71">
          <cell r="B71" t="str">
            <v>Сахалинская область</v>
          </cell>
          <cell r="C71" t="str">
            <v>Сахалинский</v>
          </cell>
          <cell r="D71">
            <v>0</v>
          </cell>
          <cell r="E71">
            <v>0</v>
          </cell>
          <cell r="F71">
            <v>0</v>
          </cell>
          <cell r="G71">
            <v>2.7312756</v>
          </cell>
          <cell r="H71">
            <v>4.0599999999999996</v>
          </cell>
          <cell r="I71">
            <v>1.37</v>
          </cell>
          <cell r="J71">
            <v>2.4107225567392314</v>
          </cell>
          <cell r="K71">
            <v>154.2899740491938</v>
          </cell>
          <cell r="L71">
            <v>602.09</v>
          </cell>
          <cell r="M71">
            <v>0</v>
          </cell>
        </row>
        <row r="72">
          <cell r="B72" t="str">
            <v>Свердловская область</v>
          </cell>
          <cell r="C72" t="str">
            <v>Тюменский</v>
          </cell>
          <cell r="D72">
            <v>0</v>
          </cell>
          <cell r="E72">
            <v>0</v>
          </cell>
          <cell r="F72">
            <v>0</v>
          </cell>
          <cell r="G72">
            <v>3.4729797600000003</v>
          </cell>
          <cell r="H72">
            <v>3.9449256360078278</v>
          </cell>
          <cell r="I72">
            <v>0.77</v>
          </cell>
          <cell r="J72">
            <v>0.95275590551181111</v>
          </cell>
          <cell r="K72">
            <v>3273.2282191025483</v>
          </cell>
          <cell r="L72">
            <v>773</v>
          </cell>
          <cell r="M72">
            <v>0</v>
          </cell>
        </row>
        <row r="73">
          <cell r="B73" t="str">
            <v>Смоленская область</v>
          </cell>
          <cell r="C73" t="str">
            <v>Центральный</v>
          </cell>
          <cell r="D73">
            <v>0</v>
          </cell>
          <cell r="E73">
            <v>0</v>
          </cell>
          <cell r="F73">
            <v>0</v>
          </cell>
          <cell r="G73">
            <v>4.0715685199999996</v>
          </cell>
          <cell r="H73">
            <v>4.9310234833659496</v>
          </cell>
          <cell r="I73">
            <v>0.56999999999999995</v>
          </cell>
          <cell r="J73">
            <v>0.96236683649837895</v>
          </cell>
          <cell r="K73">
            <v>852.91043021149142</v>
          </cell>
          <cell r="L73">
            <v>1055</v>
          </cell>
          <cell r="M73">
            <v>0</v>
          </cell>
        </row>
        <row r="74">
          <cell r="B74" t="str">
            <v>Тамбовская область</v>
          </cell>
          <cell r="C74" t="str">
            <v>Центральный</v>
          </cell>
          <cell r="D74">
            <v>0</v>
          </cell>
          <cell r="E74">
            <v>0</v>
          </cell>
          <cell r="F74">
            <v>0</v>
          </cell>
          <cell r="G74">
            <v>4.0575404400000004</v>
          </cell>
          <cell r="H74">
            <v>4.5970665362035232</v>
          </cell>
          <cell r="I74">
            <v>0.53</v>
          </cell>
          <cell r="J74">
            <v>0.87887911069939795</v>
          </cell>
          <cell r="K74">
            <v>1714.3433333333332</v>
          </cell>
          <cell r="L74">
            <v>979.91</v>
          </cell>
          <cell r="M74">
            <v>0</v>
          </cell>
        </row>
        <row r="75">
          <cell r="B75" t="str">
            <v>Тверская область</v>
          </cell>
          <cell r="C75" t="str">
            <v>Центральный</v>
          </cell>
          <cell r="D75">
            <v>0</v>
          </cell>
          <cell r="E75">
            <v>0</v>
          </cell>
          <cell r="F75">
            <v>0</v>
          </cell>
          <cell r="G75">
            <v>3.9553849199999997</v>
          </cell>
          <cell r="H75">
            <v>4.4559921722113502</v>
          </cell>
          <cell r="I75">
            <v>0.63</v>
          </cell>
          <cell r="J75">
            <v>1.0158638258452988</v>
          </cell>
          <cell r="K75">
            <v>3967.9583336309083</v>
          </cell>
          <cell r="L75">
            <v>661.06000000000006</v>
          </cell>
          <cell r="M75">
            <v>0</v>
          </cell>
        </row>
        <row r="76">
          <cell r="B76" t="str">
            <v>Томская область</v>
          </cell>
          <cell r="C76" t="str">
            <v/>
          </cell>
          <cell r="D76">
            <v>0</v>
          </cell>
          <cell r="E76">
            <v>0</v>
          </cell>
          <cell r="F76">
            <v>0</v>
          </cell>
          <cell r="G76">
            <v>3.5746395200000003</v>
          </cell>
          <cell r="H76">
            <v>4.4302857142857146</v>
          </cell>
          <cell r="I76">
            <v>0.84</v>
          </cell>
          <cell r="J76">
            <v>1.1153311718388144</v>
          </cell>
          <cell r="K76" t="str">
            <v/>
          </cell>
          <cell r="L76">
            <v>639.91</v>
          </cell>
          <cell r="M76">
            <v>0</v>
          </cell>
        </row>
        <row r="77">
          <cell r="B77" t="str">
            <v>Тульская область</v>
          </cell>
          <cell r="C77" t="str">
            <v>Центральный</v>
          </cell>
          <cell r="D77">
            <v>0</v>
          </cell>
          <cell r="E77">
            <v>0</v>
          </cell>
          <cell r="F77">
            <v>0</v>
          </cell>
          <cell r="G77">
            <v>4.13761052</v>
          </cell>
          <cell r="H77">
            <v>4.1252289628180048</v>
          </cell>
          <cell r="I77">
            <v>0.65</v>
          </cell>
          <cell r="J77">
            <v>1.0192218619731357</v>
          </cell>
          <cell r="K77">
            <v>1690.5572047608916</v>
          </cell>
          <cell r="L77">
            <v>198.46</v>
          </cell>
          <cell r="M77">
            <v>0</v>
          </cell>
        </row>
        <row r="78">
          <cell r="B78" t="str">
            <v>Тюменская область</v>
          </cell>
          <cell r="C78" t="str">
            <v>Тюменский</v>
          </cell>
          <cell r="D78">
            <v>0</v>
          </cell>
          <cell r="E78">
            <v>0</v>
          </cell>
          <cell r="F78">
            <v>0</v>
          </cell>
          <cell r="G78">
            <v>3.0129022799999996</v>
          </cell>
          <cell r="H78">
            <v>4.2685909980430532</v>
          </cell>
          <cell r="I78">
            <v>1.43</v>
          </cell>
          <cell r="J78">
            <v>0.92241778601204272</v>
          </cell>
          <cell r="K78">
            <v>6574.4941303902306</v>
          </cell>
          <cell r="L78">
            <v>149.99</v>
          </cell>
          <cell r="M78">
            <v>0</v>
          </cell>
        </row>
        <row r="79">
          <cell r="B79" t="str">
            <v>Ульяновская область</v>
          </cell>
          <cell r="C79" t="str">
            <v>Приволжский</v>
          </cell>
          <cell r="D79">
            <v>0</v>
          </cell>
          <cell r="E79">
            <v>0</v>
          </cell>
          <cell r="F79">
            <v>0</v>
          </cell>
          <cell r="G79">
            <v>3.8617892800000004</v>
          </cell>
          <cell r="H79">
            <v>4.5581585127201567</v>
          </cell>
          <cell r="I79">
            <v>0.54</v>
          </cell>
          <cell r="J79">
            <v>0.85178323297823078</v>
          </cell>
          <cell r="K79">
            <v>1603.000029029092</v>
          </cell>
          <cell r="L79">
            <v>799.76</v>
          </cell>
          <cell r="M79">
            <v>0</v>
          </cell>
        </row>
        <row r="80">
          <cell r="B80" t="str">
            <v>Челябинская область</v>
          </cell>
          <cell r="C80" t="str">
            <v>Тюменский</v>
          </cell>
          <cell r="D80">
            <v>0</v>
          </cell>
          <cell r="E80">
            <v>0</v>
          </cell>
          <cell r="F80">
            <v>0</v>
          </cell>
          <cell r="G80">
            <v>3.5223824000000001</v>
          </cell>
          <cell r="H80">
            <v>4.1459432485322907</v>
          </cell>
          <cell r="I80">
            <v>0.72</v>
          </cell>
          <cell r="J80">
            <v>0.89995368226030581</v>
          </cell>
          <cell r="K80">
            <v>3299.9553815663849</v>
          </cell>
          <cell r="L80">
            <v>237.65</v>
          </cell>
          <cell r="M80">
            <v>0</v>
          </cell>
        </row>
        <row r="81">
          <cell r="B81" t="str">
            <v>Забайкальский край</v>
          </cell>
          <cell r="C81" t="str">
            <v>Транссиб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4.3637338551859095</v>
          </cell>
          <cell r="I81">
            <v>0.76</v>
          </cell>
          <cell r="J81">
            <v>1.1640805928670683</v>
          </cell>
          <cell r="K81" t="str">
            <v/>
          </cell>
          <cell r="L81">
            <v>206.57999999999998</v>
          </cell>
          <cell r="M81">
            <v>0</v>
          </cell>
        </row>
        <row r="82">
          <cell r="B82" t="str">
            <v>Ярославская область</v>
          </cell>
          <cell r="C82" t="str">
            <v>Центральный</v>
          </cell>
          <cell r="D82">
            <v>0</v>
          </cell>
          <cell r="E82">
            <v>0</v>
          </cell>
          <cell r="F82">
            <v>0</v>
          </cell>
          <cell r="G82">
            <v>3.8452401599999999</v>
          </cell>
          <cell r="H82">
            <v>4.2752818003913893</v>
          </cell>
          <cell r="I82">
            <v>0.64</v>
          </cell>
          <cell r="J82">
            <v>0.93503937007874016</v>
          </cell>
          <cell r="K82">
            <v>1169.9933333333336</v>
          </cell>
          <cell r="L82">
            <v>263</v>
          </cell>
          <cell r="M82">
            <v>0</v>
          </cell>
        </row>
        <row r="83">
          <cell r="B83" t="str">
            <v>г. Москва</v>
          </cell>
          <cell r="C83" t="str">
            <v>Центральный</v>
          </cell>
          <cell r="D83">
            <v>0</v>
          </cell>
          <cell r="E83">
            <v>0</v>
          </cell>
          <cell r="F83">
            <v>0</v>
          </cell>
          <cell r="G83">
            <v>4.1079754400000006</v>
          </cell>
          <cell r="H83">
            <v>3.53312915851272</v>
          </cell>
          <cell r="I83">
            <v>1.55</v>
          </cell>
          <cell r="J83">
            <v>1.2224409448818898</v>
          </cell>
          <cell r="K83" t="str">
            <v/>
          </cell>
          <cell r="L83">
            <v>0</v>
          </cell>
          <cell r="M83">
            <v>0</v>
          </cell>
        </row>
        <row r="84">
          <cell r="B84" t="str">
            <v>г. Санкт-Петербург</v>
          </cell>
          <cell r="C84" t="str">
            <v>Северо-Западный</v>
          </cell>
          <cell r="D84">
            <v>0</v>
          </cell>
          <cell r="E84">
            <v>0</v>
          </cell>
          <cell r="F84">
            <v>0</v>
          </cell>
          <cell r="G84">
            <v>4.0127720399999998</v>
          </cell>
          <cell r="H84">
            <v>3.1762230919765164</v>
          </cell>
          <cell r="I84">
            <v>1.03</v>
          </cell>
          <cell r="J84">
            <v>1.1409217230199167</v>
          </cell>
          <cell r="K84">
            <v>2699.18</v>
          </cell>
          <cell r="L84">
            <v>0</v>
          </cell>
          <cell r="M84">
            <v>0</v>
          </cell>
        </row>
        <row r="85">
          <cell r="B85" t="str">
            <v>Еврейская автономная область</v>
          </cell>
          <cell r="C85" t="str">
            <v>Приморский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3.9514344422700587</v>
          </cell>
          <cell r="I85">
            <v>0.77</v>
          </cell>
          <cell r="J85">
            <v>1.3316350162112089</v>
          </cell>
          <cell r="K85">
            <v>729.04663392627833</v>
          </cell>
          <cell r="L85">
            <v>1087.5999999999999</v>
          </cell>
          <cell r="M85">
            <v>0</v>
          </cell>
        </row>
        <row r="86">
          <cell r="B86" t="str">
            <v>Ненецкий автономный округ</v>
          </cell>
          <cell r="C86" t="str">
            <v/>
          </cell>
          <cell r="D86">
            <v>0</v>
          </cell>
          <cell r="E86">
            <v>0</v>
          </cell>
          <cell r="F86">
            <v>0</v>
          </cell>
          <cell r="G86">
            <v>2.3740626800000002</v>
          </cell>
          <cell r="H86" t="str">
            <v/>
          </cell>
          <cell r="I86">
            <v>1.73</v>
          </cell>
          <cell r="J86">
            <v>1.4752200092635481</v>
          </cell>
          <cell r="K86" t="str">
            <v/>
          </cell>
          <cell r="L86">
            <v>0</v>
          </cell>
          <cell r="M86">
            <v>0</v>
          </cell>
        </row>
        <row r="87">
          <cell r="B87" t="str">
            <v>Ханты-Мансийский автономный округ - Югра</v>
          </cell>
          <cell r="C87" t="str">
            <v/>
          </cell>
          <cell r="D87">
            <v>0</v>
          </cell>
          <cell r="E87">
            <v>0</v>
          </cell>
          <cell r="F87">
            <v>0</v>
          </cell>
          <cell r="G87">
            <v>2.6810824800000002</v>
          </cell>
          <cell r="H87">
            <v>4.2685909980430532</v>
          </cell>
          <cell r="I87">
            <v>1.53</v>
          </cell>
          <cell r="J87">
            <v>1.6528485409911997</v>
          </cell>
          <cell r="K87" t="str">
            <v/>
          </cell>
          <cell r="L87">
            <v>0</v>
          </cell>
          <cell r="M87">
            <v>0</v>
          </cell>
        </row>
        <row r="88">
          <cell r="B88" t="str">
            <v>Чукотский автономный округ</v>
          </cell>
          <cell r="C88" t="str">
            <v/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 t="str">
            <v/>
          </cell>
          <cell r="I88">
            <v>1.91</v>
          </cell>
          <cell r="J88">
            <v>1.6697545159796203</v>
          </cell>
          <cell r="K88" t="str">
            <v/>
          </cell>
          <cell r="L88">
            <v>0</v>
          </cell>
          <cell r="M88">
            <v>0</v>
          </cell>
        </row>
        <row r="89">
          <cell r="B89" t="str">
            <v>Ямало-Ненецкий автономный округ</v>
          </cell>
          <cell r="C89" t="str">
            <v/>
          </cell>
          <cell r="D89">
            <v>0</v>
          </cell>
          <cell r="E89">
            <v>0</v>
          </cell>
          <cell r="F89">
            <v>0</v>
          </cell>
          <cell r="G89">
            <v>2.2860824800000001</v>
          </cell>
          <cell r="H89">
            <v>4.2685909980430532</v>
          </cell>
          <cell r="I89">
            <v>1.94</v>
          </cell>
          <cell r="J89">
            <v>1.5265169059749886</v>
          </cell>
          <cell r="K89" t="str">
            <v/>
          </cell>
          <cell r="L89">
            <v>0</v>
          </cell>
          <cell r="M89">
            <v>0</v>
          </cell>
        </row>
        <row r="90">
          <cell r="B90" t="str">
            <v>Республика Крым</v>
          </cell>
          <cell r="C90" t="str">
            <v/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 t="str">
            <v/>
          </cell>
          <cell r="I90">
            <v>0.82</v>
          </cell>
          <cell r="J90">
            <v>0</v>
          </cell>
          <cell r="K90" t="str">
            <v/>
          </cell>
          <cell r="L90">
            <v>0</v>
          </cell>
          <cell r="M90">
            <v>0</v>
          </cell>
        </row>
        <row r="91">
          <cell r="B91" t="str">
            <v>г.Севастополь</v>
          </cell>
          <cell r="C91" t="str">
            <v/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 t="str">
            <v/>
          </cell>
          <cell r="I91">
            <v>0.82</v>
          </cell>
          <cell r="J91">
            <v>0</v>
          </cell>
          <cell r="K91" t="str">
            <v/>
          </cell>
          <cell r="L91">
            <v>0</v>
          </cell>
          <cell r="M91">
            <v>0</v>
          </cell>
        </row>
        <row r="92">
          <cell r="B92" t="str">
            <v>Чеченская Республика</v>
          </cell>
          <cell r="C92" t="str">
            <v>Южный</v>
          </cell>
          <cell r="D92">
            <v>0</v>
          </cell>
          <cell r="E92">
            <v>0</v>
          </cell>
          <cell r="F92">
            <v>0</v>
          </cell>
          <cell r="G92">
            <v>4.2118922000000003</v>
          </cell>
          <cell r="H92">
            <v>3.4121213307240703</v>
          </cell>
          <cell r="I92">
            <v>0.57999999999999996</v>
          </cell>
          <cell r="J92">
            <v>0</v>
          </cell>
          <cell r="K92">
            <v>677</v>
          </cell>
          <cell r="L92">
            <v>0</v>
          </cell>
          <cell r="M92">
            <v>0</v>
          </cell>
        </row>
        <row r="95">
          <cell r="B95" t="str">
            <v>Кластер</v>
          </cell>
          <cell r="C95" t="str">
            <v>Автономная генерация э/э на КСПГ</v>
          </cell>
          <cell r="D95" t="str">
            <v>ДТ</v>
          </cell>
          <cell r="E95" t="str">
            <v>MGO, MDO (судовое ДТ)</v>
          </cell>
          <cell r="F95" t="str">
            <v>HFO (судовой мазут)</v>
          </cell>
          <cell r="G95" t="str">
            <v>Природный газ</v>
          </cell>
          <cell r="H95" t="str">
            <v>Электро-энергия</v>
          </cell>
          <cell r="I95" t="str">
            <v>Индекс з/п</v>
          </cell>
          <cell r="J95" t="str">
            <v>Индекс кап.затрат</v>
          </cell>
          <cell r="K95" t="str">
            <v>Ставка аренды земли</v>
          </cell>
          <cell r="L95" t="str">
            <v>Подключение к сетям</v>
          </cell>
          <cell r="M95" t="str">
            <v>Базовый регион для кластера</v>
          </cell>
        </row>
        <row r="96">
          <cell r="B96">
            <v>0</v>
          </cell>
          <cell r="C96">
            <v>0</v>
          </cell>
          <cell r="D96" t="str">
            <v>тыс.руб/т (без НДС)</v>
          </cell>
          <cell r="E96" t="str">
            <v>тыс.руб/т (без НДС)</v>
          </cell>
          <cell r="F96" t="str">
            <v>тыс.руб/т (без НДС)</v>
          </cell>
          <cell r="G96" t="str">
            <v>тыс.руб/тыс.м3 (без НДС)</v>
          </cell>
          <cell r="H96" t="str">
            <v>руб/кВт (без НДС)</v>
          </cell>
          <cell r="I96" t="str">
            <v xml:space="preserve"> -</v>
          </cell>
          <cell r="J96" t="str">
            <v xml:space="preserve"> -</v>
          </cell>
          <cell r="K96" t="str">
            <v>тыс.руб/га</v>
          </cell>
          <cell r="L96" t="str">
            <v>руб/кВт</v>
          </cell>
          <cell r="M96" t="str">
            <v xml:space="preserve"> -</v>
          </cell>
        </row>
        <row r="97">
          <cell r="B97" t="str">
            <v>Северо-Западный</v>
          </cell>
          <cell r="C97" t="str">
            <v>Да</v>
          </cell>
          <cell r="D97">
            <v>40.024603916607695</v>
          </cell>
          <cell r="E97">
            <v>32.973901146726902</v>
          </cell>
          <cell r="F97">
            <v>18.488814681065961</v>
          </cell>
          <cell r="G97">
            <v>3.8900947000000001</v>
          </cell>
          <cell r="H97">
            <v>3.8618496555772994</v>
          </cell>
          <cell r="I97">
            <v>0.93200000000000005</v>
          </cell>
          <cell r="J97">
            <v>1.2494210282538212</v>
          </cell>
          <cell r="K97">
            <v>1806.6319261807391</v>
          </cell>
          <cell r="L97">
            <v>683.75</v>
          </cell>
          <cell r="M97">
            <v>0</v>
          </cell>
        </row>
        <row r="98">
          <cell r="B98" t="str">
            <v>Центральный</v>
          </cell>
          <cell r="C98" t="str">
            <v>Да</v>
          </cell>
          <cell r="D98">
            <v>37.852089343913825</v>
          </cell>
          <cell r="E98" t="str">
            <v/>
          </cell>
          <cell r="F98" t="str">
            <v/>
          </cell>
          <cell r="G98">
            <v>4.0721265533333328</v>
          </cell>
          <cell r="H98">
            <v>4.2787389103441829</v>
          </cell>
          <cell r="I98">
            <v>0.65458333333333341</v>
          </cell>
          <cell r="J98">
            <v>0.96645823683804233</v>
          </cell>
          <cell r="K98">
            <v>1415.3292237889091</v>
          </cell>
          <cell r="L98">
            <v>460.56956521739124</v>
          </cell>
          <cell r="M98">
            <v>0</v>
          </cell>
        </row>
        <row r="99">
          <cell r="B99" t="str">
            <v>Южный</v>
          </cell>
          <cell r="C99" t="str">
            <v>Да</v>
          </cell>
          <cell r="D99">
            <v>35.901112042781342</v>
          </cell>
          <cell r="E99">
            <v>36.791947999479206</v>
          </cell>
          <cell r="F99">
            <v>20.685728052695094</v>
          </cell>
          <cell r="G99">
            <v>4.1670313723076919</v>
          </cell>
          <cell r="H99">
            <v>4.1496337498118319</v>
          </cell>
          <cell r="I99">
            <v>0.55923076923076931</v>
          </cell>
          <cell r="J99">
            <v>0.8954666512274202</v>
          </cell>
          <cell r="K99">
            <v>3192.4898803112601</v>
          </cell>
          <cell r="L99">
            <v>285.48405998382407</v>
          </cell>
          <cell r="M99">
            <v>0</v>
          </cell>
        </row>
        <row r="100">
          <cell r="B100" t="str">
            <v>Тюменский</v>
          </cell>
          <cell r="C100" t="str">
            <v>Да</v>
          </cell>
          <cell r="D100">
            <v>39.103299363550384</v>
          </cell>
          <cell r="E100" t="str">
            <v/>
          </cell>
          <cell r="F100" t="str">
            <v/>
          </cell>
          <cell r="G100">
            <v>3.3958333199999999</v>
          </cell>
          <cell r="H100">
            <v>4.3026669275929548</v>
          </cell>
          <cell r="I100">
            <v>0.83199999999999985</v>
          </cell>
          <cell r="J100">
            <v>0.92931912922649373</v>
          </cell>
          <cell r="K100">
            <v>2951.9625827090094</v>
          </cell>
          <cell r="L100">
            <v>347.048</v>
          </cell>
          <cell r="M100">
            <v>0</v>
          </cell>
        </row>
        <row r="101">
          <cell r="B101" t="str">
            <v>Северный</v>
          </cell>
          <cell r="C101" t="str">
            <v>Да</v>
          </cell>
          <cell r="D101">
            <v>40.173294876963631</v>
          </cell>
          <cell r="E101">
            <v>0</v>
          </cell>
          <cell r="F101">
            <v>0</v>
          </cell>
          <cell r="G101">
            <v>3.3020626800000001</v>
          </cell>
          <cell r="H101">
            <v>5.0079647749510761</v>
          </cell>
          <cell r="I101">
            <v>1.06</v>
          </cell>
          <cell r="J101">
            <v>1.328276980083372</v>
          </cell>
          <cell r="K101">
            <v>0</v>
          </cell>
          <cell r="L101">
            <v>1283.8900000000001</v>
          </cell>
          <cell r="M101">
            <v>0</v>
          </cell>
        </row>
        <row r="102">
          <cell r="B102" t="str">
            <v>Приволжский</v>
          </cell>
          <cell r="C102" t="str">
            <v>Да</v>
          </cell>
          <cell r="D102">
            <v>38.355146749576789</v>
          </cell>
          <cell r="E102" t="str">
            <v/>
          </cell>
          <cell r="F102" t="str">
            <v/>
          </cell>
          <cell r="G102">
            <v>3.7179966509090914</v>
          </cell>
          <cell r="H102">
            <v>4.0667605408290335</v>
          </cell>
          <cell r="I102">
            <v>0.60181818181818181</v>
          </cell>
          <cell r="J102">
            <v>0.94531348688365824</v>
          </cell>
          <cell r="K102">
            <v>3795.8776888356642</v>
          </cell>
          <cell r="L102">
            <v>434.13090909090903</v>
          </cell>
          <cell r="M102">
            <v>0</v>
          </cell>
        </row>
        <row r="103">
          <cell r="B103" t="str">
            <v>Кузнецкий</v>
          </cell>
          <cell r="C103" t="str">
            <v>Да</v>
          </cell>
          <cell r="D103">
            <v>38.495343876979859</v>
          </cell>
          <cell r="E103" t="str">
            <v/>
          </cell>
          <cell r="F103" t="str">
            <v/>
          </cell>
          <cell r="G103">
            <v>3.8678266000000003</v>
          </cell>
          <cell r="H103">
            <v>3.9688781800391393</v>
          </cell>
          <cell r="I103">
            <v>0.62749999999999995</v>
          </cell>
          <cell r="J103">
            <v>1.0358962482630849</v>
          </cell>
          <cell r="K103">
            <v>1700.6941670059896</v>
          </cell>
          <cell r="L103">
            <v>322.84000000000003</v>
          </cell>
          <cell r="M103">
            <v>0</v>
          </cell>
        </row>
        <row r="104">
          <cell r="B104" t="str">
            <v>Транссиб</v>
          </cell>
          <cell r="C104" t="str">
            <v>Да</v>
          </cell>
          <cell r="D104">
            <v>40.906114835697061</v>
          </cell>
          <cell r="E104" t="str">
            <v/>
          </cell>
          <cell r="F104" t="str">
            <v/>
          </cell>
          <cell r="G104">
            <v>4.7831409200000001</v>
          </cell>
          <cell r="H104">
            <v>3.8518062622309195</v>
          </cell>
          <cell r="I104">
            <v>0.77</v>
          </cell>
          <cell r="J104">
            <v>1.0825806700633012</v>
          </cell>
          <cell r="K104">
            <v>2087.2751839185557</v>
          </cell>
          <cell r="L104">
            <v>394.07333333333332</v>
          </cell>
          <cell r="M104">
            <v>0</v>
          </cell>
        </row>
        <row r="105">
          <cell r="B105" t="str">
            <v>Якутия алмазы</v>
          </cell>
          <cell r="C105" t="str">
            <v>Да</v>
          </cell>
          <cell r="D105">
            <v>46.699995164174304</v>
          </cell>
          <cell r="E105" t="str">
            <v/>
          </cell>
          <cell r="F105" t="str">
            <v/>
          </cell>
          <cell r="G105">
            <v>4.7831409200000001</v>
          </cell>
          <cell r="H105">
            <v>5.83</v>
          </cell>
          <cell r="I105">
            <v>1.3</v>
          </cell>
          <cell r="J105">
            <v>1.6419638721630385</v>
          </cell>
          <cell r="K105">
            <v>1014.02</v>
          </cell>
          <cell r="L105">
            <v>263.74</v>
          </cell>
          <cell r="M105">
            <v>0</v>
          </cell>
        </row>
        <row r="106">
          <cell r="B106" t="str">
            <v>Якутия уголь</v>
          </cell>
          <cell r="C106" t="str">
            <v>Да</v>
          </cell>
          <cell r="D106">
            <v>46.699995164174304</v>
          </cell>
          <cell r="E106" t="str">
            <v/>
          </cell>
          <cell r="F106" t="str">
            <v/>
          </cell>
          <cell r="G106">
            <v>4.7831409200000001</v>
          </cell>
          <cell r="H106">
            <v>5.83</v>
          </cell>
          <cell r="I106">
            <v>1.3</v>
          </cell>
          <cell r="J106">
            <v>1.6419638721630385</v>
          </cell>
          <cell r="K106">
            <v>1014.02</v>
          </cell>
          <cell r="L106">
            <v>263.74</v>
          </cell>
          <cell r="M106">
            <v>0</v>
          </cell>
        </row>
        <row r="107">
          <cell r="B107" t="str">
            <v>Приморский</v>
          </cell>
          <cell r="C107" t="str">
            <v>Да</v>
          </cell>
          <cell r="D107">
            <v>42.847438475265271</v>
          </cell>
          <cell r="E107">
            <v>35.538712048097729</v>
          </cell>
          <cell r="F107">
            <v>22.582154103266909</v>
          </cell>
          <cell r="G107">
            <v>3.2754646200000002</v>
          </cell>
          <cell r="H107">
            <v>4.2003635029354207</v>
          </cell>
          <cell r="I107">
            <v>0.85749999999999993</v>
          </cell>
          <cell r="J107">
            <v>1.3035838351088467</v>
          </cell>
          <cell r="K107">
            <v>3435.0876728354888</v>
          </cell>
          <cell r="L107">
            <v>640.21749999999997</v>
          </cell>
          <cell r="M107">
            <v>0</v>
          </cell>
        </row>
        <row r="108">
          <cell r="B108" t="str">
            <v>Сахалинский</v>
          </cell>
          <cell r="C108" t="str">
            <v>Да</v>
          </cell>
          <cell r="D108">
            <v>46.823162697419562</v>
          </cell>
          <cell r="E108">
            <v>35.152226324362317</v>
          </cell>
          <cell r="F108">
            <v>20.515369156312815</v>
          </cell>
          <cell r="G108">
            <v>2.7312756</v>
          </cell>
          <cell r="H108">
            <v>4.0599999999999996</v>
          </cell>
          <cell r="I108">
            <v>1.37</v>
          </cell>
          <cell r="J108">
            <v>2.4107225567392314</v>
          </cell>
          <cell r="K108">
            <v>154.2899740491938</v>
          </cell>
          <cell r="L108">
            <v>602.09</v>
          </cell>
          <cell r="M108">
            <v>0</v>
          </cell>
        </row>
        <row r="109">
          <cell r="B109" t="str">
            <v>Калининградский</v>
          </cell>
          <cell r="C109" t="str">
            <v>Да</v>
          </cell>
          <cell r="D109">
            <v>39.166352345076682</v>
          </cell>
          <cell r="E109">
            <v>32.973901146726902</v>
          </cell>
          <cell r="F109">
            <v>18.488814681065961</v>
          </cell>
          <cell r="G109">
            <v>4.00243824</v>
          </cell>
          <cell r="H109">
            <v>2.8765949119373779</v>
          </cell>
          <cell r="I109">
            <v>0.7</v>
          </cell>
          <cell r="J109">
            <v>1.2634321445113479</v>
          </cell>
          <cell r="K109">
            <v>1198.0643232429713</v>
          </cell>
          <cell r="L109">
            <v>321.95</v>
          </cell>
          <cell r="M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 t="str">
            <v/>
          </cell>
          <cell r="F110" t="str">
            <v/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 t="str">
            <v/>
          </cell>
          <cell r="F111" t="str">
            <v/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27">
          <cell r="E127">
            <v>0.2</v>
          </cell>
        </row>
        <row r="148">
          <cell r="E148">
            <v>1.0936768149882905</v>
          </cell>
        </row>
        <row r="149">
          <cell r="E149">
            <v>1.0988235294117648</v>
          </cell>
        </row>
        <row r="177">
          <cell r="E177">
            <v>0.04</v>
          </cell>
        </row>
      </sheetData>
      <sheetData sheetId="5">
        <row r="5">
          <cell r="B5" t="str">
            <v>Типы установок</v>
          </cell>
          <cell r="C5">
            <v>0</v>
          </cell>
          <cell r="D5" t="str">
            <v>У_1</v>
          </cell>
          <cell r="E5" t="str">
            <v>У_2</v>
          </cell>
          <cell r="F5" t="str">
            <v>У_3</v>
          </cell>
          <cell r="G5" t="str">
            <v>У_4</v>
          </cell>
          <cell r="H5" t="str">
            <v>У_5</v>
          </cell>
          <cell r="I5" t="str">
            <v>У_6</v>
          </cell>
          <cell r="J5">
            <v>0</v>
          </cell>
          <cell r="S5" t="str">
            <v>Годы</v>
          </cell>
          <cell r="T5">
            <v>0</v>
          </cell>
          <cell r="U5" t="str">
            <v>У_1</v>
          </cell>
          <cell r="V5" t="str">
            <v>У_2</v>
          </cell>
          <cell r="W5" t="str">
            <v>У_3</v>
          </cell>
          <cell r="X5" t="str">
            <v>У_4</v>
          </cell>
          <cell r="Y5" t="str">
            <v>У_5</v>
          </cell>
          <cell r="Z5" t="str">
            <v>У_6</v>
          </cell>
          <cell r="AA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S6">
            <v>0</v>
          </cell>
          <cell r="T6">
            <v>0</v>
          </cell>
          <cell r="U6">
            <v>1</v>
          </cell>
          <cell r="V6">
            <v>2</v>
          </cell>
          <cell r="W6">
            <v>3</v>
          </cell>
          <cell r="X6">
            <v>3</v>
          </cell>
          <cell r="Y6">
            <v>3</v>
          </cell>
          <cell r="Z6">
            <v>3</v>
          </cell>
          <cell r="AA6">
            <v>0</v>
          </cell>
        </row>
        <row r="7">
          <cell r="B7" t="str">
            <v>Производительность установки (варианты)</v>
          </cell>
          <cell r="C7" t="str">
            <v>т/ч</v>
          </cell>
          <cell r="D7">
            <v>0.7</v>
          </cell>
          <cell r="E7" t="str">
            <v>1; 1,5; 3</v>
          </cell>
          <cell r="F7" t="str">
            <v>1; 1,5; 3</v>
          </cell>
          <cell r="G7" t="str">
            <v>1,5; 3; 10</v>
          </cell>
          <cell r="H7">
            <v>0</v>
          </cell>
          <cell r="I7">
            <v>0</v>
          </cell>
          <cell r="J7">
            <v>0</v>
          </cell>
          <cell r="S7">
            <v>0</v>
          </cell>
          <cell r="T7" t="str">
            <v>т/ч</v>
          </cell>
          <cell r="U7">
            <v>0.7</v>
          </cell>
          <cell r="V7">
            <v>1</v>
          </cell>
          <cell r="W7">
            <v>3</v>
          </cell>
          <cell r="X7">
            <v>3</v>
          </cell>
          <cell r="Y7">
            <v>10</v>
          </cell>
          <cell r="Z7">
            <v>5</v>
          </cell>
          <cell r="AA7">
            <v>0</v>
          </cell>
        </row>
        <row r="8">
          <cell r="B8" t="str">
            <v>Базовая производительность</v>
          </cell>
          <cell r="C8" t="str">
            <v>т/ч</v>
          </cell>
          <cell r="D8">
            <v>0.7</v>
          </cell>
          <cell r="E8">
            <v>1</v>
          </cell>
          <cell r="F8">
            <v>3</v>
          </cell>
          <cell r="G8">
            <v>3</v>
          </cell>
          <cell r="H8">
            <v>10</v>
          </cell>
          <cell r="I8">
            <v>5</v>
          </cell>
          <cell r="J8">
            <v>0</v>
          </cell>
          <cell r="S8" t="str">
            <v xml:space="preserve"> </v>
          </cell>
          <cell r="T8" t="str">
            <v>млн. руб</v>
          </cell>
          <cell r="U8">
            <v>65.374399999999994</v>
          </cell>
          <cell r="V8">
            <v>164.35599999999999</v>
          </cell>
          <cell r="W8">
            <v>595.06799999999998</v>
          </cell>
          <cell r="X8">
            <v>654.29999999999995</v>
          </cell>
          <cell r="Y8">
            <v>1913.3000000000002</v>
          </cell>
          <cell r="Z8">
            <v>1321.6</v>
          </cell>
          <cell r="AA8">
            <v>0</v>
          </cell>
        </row>
        <row r="9">
          <cell r="B9" t="str">
            <v>Средняя загрузка</v>
          </cell>
          <cell r="C9" t="str">
            <v>%</v>
          </cell>
          <cell r="D9">
            <v>0.93</v>
          </cell>
          <cell r="E9">
            <v>0.7</v>
          </cell>
          <cell r="F9">
            <v>0.93</v>
          </cell>
          <cell r="G9">
            <v>0.93</v>
          </cell>
          <cell r="H9">
            <v>0.93</v>
          </cell>
          <cell r="I9">
            <v>0.93</v>
          </cell>
          <cell r="J9">
            <v>0</v>
          </cell>
          <cell r="S9">
            <v>1</v>
          </cell>
          <cell r="T9">
            <v>0</v>
          </cell>
          <cell r="U9">
            <v>65.374399999999994</v>
          </cell>
          <cell r="V9">
            <v>46.876799999999996</v>
          </cell>
          <cell r="W9">
            <v>171.23039999999997</v>
          </cell>
          <cell r="X9">
            <v>189.66</v>
          </cell>
          <cell r="Y9">
            <v>397.71000000000004</v>
          </cell>
          <cell r="Z9">
            <v>275.10000000000002</v>
          </cell>
          <cell r="AA9">
            <v>0</v>
          </cell>
        </row>
        <row r="10">
          <cell r="B10" t="str">
            <v>Мощность установки СПГ</v>
          </cell>
          <cell r="C10" t="str">
            <v>тыс.т / год</v>
          </cell>
          <cell r="D10">
            <v>5.7027599999999996</v>
          </cell>
          <cell r="E10">
            <v>6.1319999999999997</v>
          </cell>
          <cell r="F10">
            <v>24.4404</v>
          </cell>
          <cell r="G10">
            <v>24.4404</v>
          </cell>
          <cell r="H10">
            <v>81.468000000000004</v>
          </cell>
          <cell r="I10">
            <v>40.734000000000002</v>
          </cell>
          <cell r="J10">
            <v>0</v>
          </cell>
          <cell r="S10">
            <v>2</v>
          </cell>
          <cell r="T10">
            <v>0</v>
          </cell>
          <cell r="U10">
            <v>0</v>
          </cell>
          <cell r="V10">
            <v>117.47919999999999</v>
          </cell>
          <cell r="W10">
            <v>394.67759999999993</v>
          </cell>
          <cell r="X10">
            <v>438.11999999999995</v>
          </cell>
          <cell r="Y10">
            <v>1083.29</v>
          </cell>
          <cell r="Z10">
            <v>722.84999999999991</v>
          </cell>
          <cell r="AA10">
            <v>0</v>
          </cell>
        </row>
        <row r="11">
          <cell r="B11" t="str">
            <v>Срок строительства</v>
          </cell>
          <cell r="C11" t="str">
            <v>лет</v>
          </cell>
          <cell r="D11">
            <v>1</v>
          </cell>
          <cell r="E11">
            <v>2</v>
          </cell>
          <cell r="F11">
            <v>3</v>
          </cell>
          <cell r="G11">
            <v>3</v>
          </cell>
          <cell r="H11">
            <v>3</v>
          </cell>
          <cell r="I11">
            <v>3</v>
          </cell>
          <cell r="J11">
            <v>0</v>
          </cell>
          <cell r="S11">
            <v>3</v>
          </cell>
          <cell r="T11">
            <v>0</v>
          </cell>
          <cell r="U11">
            <v>0</v>
          </cell>
          <cell r="V11">
            <v>0</v>
          </cell>
          <cell r="W11">
            <v>29.160000000000082</v>
          </cell>
          <cell r="X11">
            <v>26.520000000000039</v>
          </cell>
          <cell r="Y11">
            <v>432.30000000000018</v>
          </cell>
          <cell r="Z11">
            <v>323.65000000000009</v>
          </cell>
          <cell r="AA11">
            <v>0</v>
          </cell>
        </row>
        <row r="12">
          <cell r="B12" t="str">
            <v>Период эксплуатации</v>
          </cell>
          <cell r="C12" t="str">
            <v>лет</v>
          </cell>
          <cell r="D12">
            <v>20</v>
          </cell>
          <cell r="E12">
            <v>25</v>
          </cell>
          <cell r="F12">
            <v>25</v>
          </cell>
          <cell r="G12">
            <v>25</v>
          </cell>
          <cell r="H12">
            <v>25</v>
          </cell>
          <cell r="I12">
            <v>25</v>
          </cell>
          <cell r="J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4">
          <cell r="B14" t="str">
            <v>CAPEX</v>
          </cell>
          <cell r="C14" t="str">
            <v>млн.руб (без НДС)</v>
          </cell>
          <cell r="D14">
            <v>65.374399999999994</v>
          </cell>
          <cell r="E14">
            <v>164.35599999999999</v>
          </cell>
          <cell r="F14">
            <v>595.06799999999998</v>
          </cell>
          <cell r="G14">
            <v>654.29999999999995</v>
          </cell>
          <cell r="H14">
            <v>1913.3000000000002</v>
          </cell>
          <cell r="I14">
            <v>1321.6</v>
          </cell>
          <cell r="J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B15" t="str">
            <v>Установка (Локализ)</v>
          </cell>
          <cell r="C15" t="str">
            <v>млн.руб / (т/ч)</v>
          </cell>
          <cell r="D15">
            <v>17.2</v>
          </cell>
          <cell r="E15">
            <v>15.3</v>
          </cell>
          <cell r="F15">
            <v>15.3</v>
          </cell>
          <cell r="G15">
            <v>52.3</v>
          </cell>
          <cell r="H15">
            <v>98.26</v>
          </cell>
          <cell r="I15">
            <v>119.72</v>
          </cell>
          <cell r="J15">
            <v>0</v>
          </cell>
        </row>
        <row r="16">
          <cell r="B16" t="str">
            <v>Установка (Импорт)</v>
          </cell>
          <cell r="C16" t="str">
            <v>млн.$ / (т/ч)</v>
          </cell>
          <cell r="D16">
            <v>0.48199999999999998</v>
          </cell>
          <cell r="E16">
            <v>1.6259999999999999</v>
          </cell>
          <cell r="F16">
            <v>1.6259999999999999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 t="str">
            <v>Система хранения, отгрузки</v>
          </cell>
          <cell r="C17" t="str">
            <v>млн.руб / (т/ч)</v>
          </cell>
          <cell r="D17">
            <v>27.7</v>
          </cell>
          <cell r="E17">
            <v>27.7</v>
          </cell>
          <cell r="F17">
            <v>27.7</v>
          </cell>
          <cell r="G17">
            <v>27.7</v>
          </cell>
          <cell r="H17">
            <v>14.51</v>
          </cell>
          <cell r="I17">
            <v>24.08</v>
          </cell>
          <cell r="J17">
            <v>0</v>
          </cell>
        </row>
        <row r="18">
          <cell r="B18" t="str">
            <v>Осушка, очистка</v>
          </cell>
          <cell r="C18" t="str">
            <v>млн.руб / (т/ч)</v>
          </cell>
          <cell r="D18">
            <v>6</v>
          </cell>
          <cell r="E18">
            <v>6</v>
          </cell>
          <cell r="F18">
            <v>40</v>
          </cell>
          <cell r="G18">
            <v>116</v>
          </cell>
          <cell r="H18">
            <v>0</v>
          </cell>
          <cell r="I18">
            <v>0</v>
          </cell>
          <cell r="J18">
            <v>0</v>
          </cell>
        </row>
        <row r="19">
          <cell r="B19" t="str">
            <v>ПИР</v>
          </cell>
          <cell r="C19" t="str">
            <v>млн.руб / (т/ч)</v>
          </cell>
          <cell r="D19">
            <v>3.1</v>
          </cell>
          <cell r="E19">
            <v>4.8600000000000003</v>
          </cell>
          <cell r="F19">
            <v>4.8600000000000003</v>
          </cell>
          <cell r="G19">
            <v>4.42</v>
          </cell>
          <cell r="H19">
            <v>5.94</v>
          </cell>
          <cell r="I19">
            <v>11.88</v>
          </cell>
          <cell r="J19">
            <v>0</v>
          </cell>
        </row>
        <row r="20">
          <cell r="B20" t="str">
            <v>СМР, ПНР</v>
          </cell>
          <cell r="C20" t="str">
            <v>млн.руб / (т/ч)</v>
          </cell>
          <cell r="D20">
            <v>12.4</v>
          </cell>
          <cell r="E20">
            <v>19.440000000000001</v>
          </cell>
          <cell r="F20">
            <v>19.440000000000001</v>
          </cell>
          <cell r="G20">
            <v>17.68</v>
          </cell>
          <cell r="H20">
            <v>58.78</v>
          </cell>
          <cell r="I20">
            <v>87.82</v>
          </cell>
          <cell r="J20">
            <v>0</v>
          </cell>
        </row>
        <row r="21">
          <cell r="B21" t="str">
            <v>Прочие, управленческие, непредвиденные</v>
          </cell>
          <cell r="C21" t="str">
            <v>млн.руб / (т/ч)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13.84</v>
          </cell>
          <cell r="I21">
            <v>20.82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Затраты на подключение к электросетям</v>
          </cell>
          <cell r="C23" t="str">
            <v>млн.руб</v>
          </cell>
          <cell r="D23">
            <v>50</v>
          </cell>
          <cell r="E23">
            <v>50</v>
          </cell>
          <cell r="F23">
            <v>50</v>
          </cell>
          <cell r="G23">
            <v>50</v>
          </cell>
          <cell r="H23">
            <v>50</v>
          </cell>
          <cell r="I23">
            <v>50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OPEX</v>
          </cell>
          <cell r="C25" t="str">
            <v>млн.руб/год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 t="str">
            <v>Постоянные  расходы (без сырья и ЭЭ)</v>
          </cell>
          <cell r="C26" t="str">
            <v>млн.руб/год</v>
          </cell>
          <cell r="D26">
            <v>3.605</v>
          </cell>
          <cell r="E26">
            <v>6.57</v>
          </cell>
          <cell r="F26">
            <v>28.409999999999997</v>
          </cell>
          <cell r="G26">
            <v>62.22</v>
          </cell>
          <cell r="H26">
            <v>71.8</v>
          </cell>
          <cell r="I26">
            <v>34.65</v>
          </cell>
          <cell r="J26">
            <v>0</v>
          </cell>
        </row>
        <row r="27">
          <cell r="B27" t="str">
            <v>Электроэнергия (при базовом тарифе)</v>
          </cell>
          <cell r="C27" t="str">
            <v>(млн.руб / год)</v>
          </cell>
          <cell r="D27">
            <v>14.126699999999998</v>
          </cell>
          <cell r="E27">
            <v>15.189999999999998</v>
          </cell>
          <cell r="F27">
            <v>27.342000000000002</v>
          </cell>
          <cell r="G27">
            <v>0</v>
          </cell>
          <cell r="H27">
            <v>146.94</v>
          </cell>
          <cell r="I27">
            <v>36.734999999999999</v>
          </cell>
          <cell r="J27">
            <v>0</v>
          </cell>
        </row>
        <row r="28">
          <cell r="B28" t="str">
            <v>Сырье (природный газ)</v>
          </cell>
          <cell r="C28" t="str">
            <v>(млн.руб / год)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B29" t="str">
            <v>Производство (= электроэнергия при базовом тарифе)</v>
          </cell>
          <cell r="C29" t="str">
            <v>(млн.руб / год) / (т/ч)</v>
          </cell>
          <cell r="D29">
            <v>21.7</v>
          </cell>
          <cell r="E29">
            <v>21.7</v>
          </cell>
          <cell r="F29">
            <v>9.8000000000000007</v>
          </cell>
          <cell r="G29">
            <v>0</v>
          </cell>
          <cell r="H29">
            <v>15.8</v>
          </cell>
          <cell r="I29">
            <v>7.9</v>
          </cell>
          <cell r="J29">
            <v>0</v>
          </cell>
        </row>
        <row r="30">
          <cell r="B30" t="str">
            <v>Газоподготовка</v>
          </cell>
          <cell r="C30" t="str">
            <v>(млн.руб / год) / (т/ч)</v>
          </cell>
          <cell r="D30">
            <v>2.5</v>
          </cell>
          <cell r="E30">
            <v>2.5</v>
          </cell>
          <cell r="F30">
            <v>5.4</v>
          </cell>
          <cell r="G30">
            <v>16.7</v>
          </cell>
          <cell r="H30">
            <v>2.5</v>
          </cell>
          <cell r="I30">
            <v>2.5</v>
          </cell>
          <cell r="J30">
            <v>0</v>
          </cell>
        </row>
        <row r="31">
          <cell r="B31" t="str">
            <v>Капитальный ремонт</v>
          </cell>
          <cell r="C31" t="str">
            <v>(млн.руб / год) / (т/ч)</v>
          </cell>
          <cell r="D31">
            <v>0.2</v>
          </cell>
          <cell r="E31">
            <v>0.37</v>
          </cell>
          <cell r="F31">
            <v>0.37</v>
          </cell>
          <cell r="G31">
            <v>0.34</v>
          </cell>
          <cell r="H31">
            <v>0.57999999999999996</v>
          </cell>
          <cell r="I31">
            <v>0.53</v>
          </cell>
          <cell r="J31">
            <v>0</v>
          </cell>
        </row>
        <row r="32">
          <cell r="B32" t="str">
            <v>КИПиА, отопление, освещение</v>
          </cell>
          <cell r="C32" t="str">
            <v>(млн.руб / год) / (т/ч)</v>
          </cell>
          <cell r="D32">
            <v>1.25</v>
          </cell>
          <cell r="E32">
            <v>2.5</v>
          </cell>
          <cell r="F32">
            <v>2.5</v>
          </cell>
          <cell r="G32">
            <v>2.5</v>
          </cell>
          <cell r="H32">
            <v>2.5</v>
          </cell>
          <cell r="I32">
            <v>2.5</v>
          </cell>
          <cell r="J32">
            <v>0</v>
          </cell>
        </row>
        <row r="33">
          <cell r="B33" t="str">
            <v>ФОТ</v>
          </cell>
          <cell r="C33" t="str">
            <v>(млн.руб / год) / (т/ч)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Прочие (в т.ч. ТО)</v>
          </cell>
          <cell r="C34" t="str">
            <v>(млн.руб / год) / (т/ч)</v>
          </cell>
          <cell r="D34">
            <v>1.2</v>
          </cell>
          <cell r="E34">
            <v>1.2</v>
          </cell>
          <cell r="F34">
            <v>1.2</v>
          </cell>
          <cell r="G34">
            <v>1.2</v>
          </cell>
          <cell r="H34">
            <v>1.6</v>
          </cell>
          <cell r="I34">
            <v>1.4</v>
          </cell>
          <cell r="J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B36" t="str">
            <v>Численность персонала</v>
          </cell>
          <cell r="C36" t="str">
            <v>ед</v>
          </cell>
          <cell r="D36">
            <v>3</v>
          </cell>
          <cell r="E36">
            <v>4</v>
          </cell>
          <cell r="F36">
            <v>4</v>
          </cell>
          <cell r="G36">
            <v>4</v>
          </cell>
          <cell r="H36">
            <v>20</v>
          </cell>
          <cell r="I36">
            <v>20</v>
          </cell>
          <cell r="J36">
            <v>0</v>
          </cell>
        </row>
        <row r="37">
          <cell r="B37" t="str">
            <v>Средняя месячная з/п персонала</v>
          </cell>
          <cell r="C37" t="str">
            <v>тыс. руб /мес</v>
          </cell>
          <cell r="D37">
            <v>56.5</v>
          </cell>
          <cell r="E37">
            <v>56.5</v>
          </cell>
          <cell r="F37">
            <v>56.5</v>
          </cell>
          <cell r="G37">
            <v>56.5</v>
          </cell>
          <cell r="H37">
            <v>56.5</v>
          </cell>
          <cell r="I37">
            <v>56.5</v>
          </cell>
          <cell r="J37">
            <v>0</v>
          </cell>
        </row>
        <row r="38">
          <cell r="B38" t="str">
            <v>Средний ФОТ (с учетом отчислений)</v>
          </cell>
          <cell r="C38" t="str">
            <v>млн.руб/год</v>
          </cell>
          <cell r="D38">
            <v>2.0339999999999998</v>
          </cell>
          <cell r="E38">
            <v>2.7120000000000002</v>
          </cell>
          <cell r="F38">
            <v>2.7120000000000002</v>
          </cell>
          <cell r="G38">
            <v>2.7120000000000002</v>
          </cell>
          <cell r="H38">
            <v>13.56</v>
          </cell>
          <cell r="I38">
            <v>13.56</v>
          </cell>
          <cell r="J38">
            <v>0</v>
          </cell>
        </row>
        <row r="39">
          <cell r="B39" t="str">
            <v>Потребление электроэнергии</v>
          </cell>
          <cell r="C39" t="str">
            <v>ГВт*ч / год</v>
          </cell>
          <cell r="D39">
            <v>4.8473459999999999</v>
          </cell>
          <cell r="E39">
            <v>5.2121999999999993</v>
          </cell>
          <cell r="F39">
            <v>10.99818</v>
          </cell>
          <cell r="G39">
            <v>1.2220200000000001</v>
          </cell>
          <cell r="H39">
            <v>52.033611600000008</v>
          </cell>
          <cell r="I39">
            <v>26.110494000000003</v>
          </cell>
          <cell r="J39">
            <v>0</v>
          </cell>
        </row>
        <row r="40">
          <cell r="B40" t="str">
            <v>Расход природного газа</v>
          </cell>
          <cell r="C40" t="str">
            <v>млн.м3 / год</v>
          </cell>
          <cell r="D40">
            <v>7.9296877800000001</v>
          </cell>
          <cell r="E40">
            <v>8.526545999999998</v>
          </cell>
          <cell r="F40">
            <v>33.9843762</v>
          </cell>
          <cell r="G40">
            <v>33.9843762</v>
          </cell>
          <cell r="H40">
            <v>113.281254</v>
          </cell>
          <cell r="I40">
            <v>56.640627000000002</v>
          </cell>
          <cell r="J40">
            <v>0</v>
          </cell>
        </row>
        <row r="41">
          <cell r="B41" t="str">
            <v>Энергозатраты установки</v>
          </cell>
          <cell r="C41" t="str">
            <v>МВт*ч / т СПГ</v>
          </cell>
          <cell r="D41">
            <v>0.85</v>
          </cell>
          <cell r="E41">
            <v>0.85</v>
          </cell>
          <cell r="F41">
            <v>0.45</v>
          </cell>
          <cell r="G41">
            <v>0.05</v>
          </cell>
          <cell r="H41">
            <v>0.63870000000000005</v>
          </cell>
          <cell r="I41">
            <v>0.64100000000000001</v>
          </cell>
          <cell r="J41">
            <v>0</v>
          </cell>
        </row>
        <row r="42">
          <cell r="B42" t="str">
            <v>Необходимая площадь земли под размещение</v>
          </cell>
          <cell r="C42" t="str">
            <v>га</v>
          </cell>
          <cell r="D42">
            <v>0.5</v>
          </cell>
          <cell r="E42">
            <v>3</v>
          </cell>
          <cell r="F42">
            <v>3</v>
          </cell>
          <cell r="G42">
            <v>3</v>
          </cell>
          <cell r="H42">
            <v>8</v>
          </cell>
          <cell r="I42">
            <v>8</v>
          </cell>
          <cell r="J42">
            <v>0</v>
          </cell>
        </row>
        <row r="43">
          <cell r="B43" t="str">
            <v>Необходимость подключение к электросетям</v>
          </cell>
          <cell r="C43" t="str">
            <v>да(1) / нет(0)</v>
          </cell>
          <cell r="D43">
            <v>0</v>
          </cell>
          <cell r="E43">
            <v>1</v>
          </cell>
          <cell r="F43">
            <v>0</v>
          </cell>
          <cell r="G43">
            <v>0</v>
          </cell>
          <cell r="H43">
            <v>1</v>
          </cell>
          <cell r="I43">
            <v>1</v>
          </cell>
          <cell r="J43">
            <v>0</v>
          </cell>
        </row>
        <row r="44">
          <cell r="B44" t="str">
            <v>Требуемая мощность подключения</v>
          </cell>
          <cell r="C44" t="str">
            <v>кВт</v>
          </cell>
          <cell r="D44">
            <v>595</v>
          </cell>
          <cell r="E44">
            <v>850</v>
          </cell>
          <cell r="F44">
            <v>1350</v>
          </cell>
          <cell r="G44">
            <v>150.00000000000003</v>
          </cell>
          <cell r="H44">
            <v>6387</v>
          </cell>
          <cell r="I44">
            <v>3205</v>
          </cell>
          <cell r="J44">
            <v>0</v>
          </cell>
        </row>
        <row r="45">
          <cell r="B45" t="str">
            <v>Базовый тариф на э/э</v>
          </cell>
          <cell r="C45" t="str">
            <v>руб/кВт*ч</v>
          </cell>
          <cell r="D45">
            <v>3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B46" t="str">
            <v>Доля оборудования от общего CAPEX</v>
          </cell>
          <cell r="C46">
            <v>0</v>
          </cell>
          <cell r="D46">
            <v>0.83403289360973099</v>
          </cell>
          <cell r="E46">
            <v>0.85215021051863027</v>
          </cell>
          <cell r="F46">
            <v>0.87749299239750733</v>
          </cell>
          <cell r="G46">
            <v>0.89867033470884916</v>
          </cell>
          <cell r="H46">
            <v>0.58940051220404532</v>
          </cell>
          <cell r="I46">
            <v>0.54403753026634383</v>
          </cell>
          <cell r="J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80">
          <cell r="B80" t="str">
            <v>Типы заправок</v>
          </cell>
          <cell r="C80">
            <v>0</v>
          </cell>
          <cell r="D80" t="str">
            <v>М_1</v>
          </cell>
          <cell r="E80" t="str">
            <v>М_2</v>
          </cell>
          <cell r="F80" t="str">
            <v>Б_1</v>
          </cell>
          <cell r="G80" t="str">
            <v>Б_2</v>
          </cell>
          <cell r="H80" t="str">
            <v>К_1</v>
          </cell>
          <cell r="I80" t="str">
            <v>К_2</v>
          </cell>
          <cell r="J80" t="str">
            <v>ЖД_1</v>
          </cell>
          <cell r="K80" t="str">
            <v>ЖД_2</v>
          </cell>
          <cell r="L80" t="str">
            <v>СХ_1</v>
          </cell>
          <cell r="M80" t="str">
            <v>СХ_2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B82" t="str">
            <v>Вместимость бака заправляемого транспортного средства</v>
          </cell>
          <cell r="C82" t="str">
            <v>м3</v>
          </cell>
          <cell r="D82">
            <v>0.4</v>
          </cell>
          <cell r="E82">
            <v>0.4</v>
          </cell>
          <cell r="F82">
            <v>0</v>
          </cell>
          <cell r="G82">
            <v>0</v>
          </cell>
          <cell r="H82">
            <v>18</v>
          </cell>
          <cell r="I82">
            <v>0</v>
          </cell>
          <cell r="J82" t="str">
            <v>?</v>
          </cell>
          <cell r="K82" t="str">
            <v>?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B83" t="str">
            <v>Длительность заправки</v>
          </cell>
          <cell r="C83" t="str">
            <v>мин</v>
          </cell>
          <cell r="D83">
            <v>10</v>
          </cell>
          <cell r="E83">
            <v>10</v>
          </cell>
          <cell r="F83">
            <v>0</v>
          </cell>
          <cell r="G83">
            <v>0</v>
          </cell>
          <cell r="H83">
            <v>40</v>
          </cell>
          <cell r="I83">
            <v>0</v>
          </cell>
          <cell r="J83">
            <v>70</v>
          </cell>
          <cell r="K83" t="str">
            <v>?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B84" t="str">
            <v>Средняя загрузка стационарных постов</v>
          </cell>
          <cell r="C84" t="str">
            <v>%</v>
          </cell>
          <cell r="D84">
            <v>0.625</v>
          </cell>
          <cell r="E84">
            <v>0.625</v>
          </cell>
          <cell r="F84">
            <v>0</v>
          </cell>
          <cell r="G84">
            <v>0</v>
          </cell>
          <cell r="H84">
            <v>0.16666666666666666</v>
          </cell>
          <cell r="I84">
            <v>0</v>
          </cell>
          <cell r="J84">
            <v>0.14583333333333334</v>
          </cell>
          <cell r="K84">
            <v>0.5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B85" t="str">
            <v>Количество постов</v>
          </cell>
          <cell r="C85" t="str">
            <v>шт</v>
          </cell>
          <cell r="D85">
            <v>2</v>
          </cell>
          <cell r="E85">
            <v>4</v>
          </cell>
          <cell r="F85">
            <v>0</v>
          </cell>
          <cell r="G85">
            <v>0</v>
          </cell>
          <cell r="H85">
            <v>2</v>
          </cell>
          <cell r="I85">
            <v>0</v>
          </cell>
          <cell r="J85">
            <v>2</v>
          </cell>
          <cell r="K85">
            <v>2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B86" t="str">
            <v>Объем резервуарного парка</v>
          </cell>
          <cell r="C86" t="str">
            <v>м3</v>
          </cell>
          <cell r="D86">
            <v>100</v>
          </cell>
          <cell r="E86">
            <v>100</v>
          </cell>
          <cell r="F86">
            <v>20000</v>
          </cell>
          <cell r="G86">
            <v>1400</v>
          </cell>
          <cell r="H86">
            <v>100</v>
          </cell>
          <cell r="I86">
            <v>0</v>
          </cell>
          <cell r="J86">
            <v>100</v>
          </cell>
          <cell r="K86">
            <v>200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B87" t="str">
            <v>Суточная производительность</v>
          </cell>
          <cell r="C87" t="str">
            <v>м3/сут</v>
          </cell>
          <cell r="D87">
            <v>72</v>
          </cell>
          <cell r="E87">
            <v>144</v>
          </cell>
          <cell r="F87">
            <v>0</v>
          </cell>
          <cell r="G87">
            <v>1400</v>
          </cell>
          <cell r="H87">
            <v>108</v>
          </cell>
          <cell r="I87">
            <v>0</v>
          </cell>
          <cell r="J87">
            <v>54</v>
          </cell>
          <cell r="K87">
            <v>1440</v>
          </cell>
          <cell r="L87">
            <v>18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B88" t="str">
            <v>Мощность заправки</v>
          </cell>
          <cell r="C88" t="str">
            <v>тыс. тонн/год</v>
          </cell>
          <cell r="D88">
            <v>11.037599999999999</v>
          </cell>
          <cell r="E88">
            <v>22.075199999999999</v>
          </cell>
          <cell r="F88">
            <v>1000</v>
          </cell>
          <cell r="G88">
            <v>100</v>
          </cell>
          <cell r="H88">
            <v>16.5564</v>
          </cell>
          <cell r="I88">
            <v>0</v>
          </cell>
          <cell r="J88">
            <v>8.2782</v>
          </cell>
          <cell r="K88">
            <v>220.75200000000001</v>
          </cell>
          <cell r="L88">
            <v>2.7593999999999999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B89" t="str">
            <v>Срок строительства</v>
          </cell>
          <cell r="C89" t="str">
            <v>лет</v>
          </cell>
          <cell r="D89">
            <v>1</v>
          </cell>
          <cell r="E89">
            <v>1</v>
          </cell>
          <cell r="F89">
            <v>1</v>
          </cell>
          <cell r="G89">
            <v>1</v>
          </cell>
          <cell r="H89">
            <v>1</v>
          </cell>
          <cell r="I89">
            <v>0</v>
          </cell>
          <cell r="J89">
            <v>1</v>
          </cell>
          <cell r="K89">
            <v>1</v>
          </cell>
          <cell r="L89">
            <v>1</v>
          </cell>
          <cell r="M89">
            <v>0</v>
          </cell>
          <cell r="N89" t="str">
            <v>Допущение: все заправочные комплексы строятся в течение одного года</v>
          </cell>
          <cell r="O89">
            <v>0</v>
          </cell>
          <cell r="P89">
            <v>0</v>
          </cell>
          <cell r="Q89">
            <v>0</v>
          </cell>
        </row>
        <row r="90">
          <cell r="B90" t="str">
            <v>Период эксплуатации</v>
          </cell>
          <cell r="C90" t="str">
            <v>лет</v>
          </cell>
          <cell r="D90">
            <v>20</v>
          </cell>
          <cell r="E90">
            <v>20</v>
          </cell>
          <cell r="F90">
            <v>40</v>
          </cell>
          <cell r="G90">
            <v>40</v>
          </cell>
          <cell r="H90">
            <v>20</v>
          </cell>
          <cell r="I90">
            <v>20</v>
          </cell>
          <cell r="J90">
            <v>20</v>
          </cell>
          <cell r="K90">
            <v>20</v>
          </cell>
          <cell r="L90">
            <v>20</v>
          </cell>
          <cell r="M90">
            <v>20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B92" t="str">
            <v>CAPEX</v>
          </cell>
          <cell r="C92" t="str">
            <v>млн.руб (без НДС)</v>
          </cell>
          <cell r="D92">
            <v>117.32203389830511</v>
          </cell>
          <cell r="E92">
            <v>210.16949152542375</v>
          </cell>
          <cell r="F92">
            <v>7760.54</v>
          </cell>
          <cell r="G92">
            <v>960.07</v>
          </cell>
          <cell r="H92">
            <v>233.78246854528442</v>
          </cell>
          <cell r="I92">
            <v>0</v>
          </cell>
          <cell r="J92">
            <v>58.230217323489654</v>
          </cell>
          <cell r="K92">
            <v>147.41525423728817</v>
          </cell>
          <cell r="L92">
            <v>58.230217323489654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B93" t="str">
            <v>ПИР</v>
          </cell>
          <cell r="C93" t="str">
            <v>млн.руб (с НДС)</v>
          </cell>
          <cell r="D93">
            <v>7.15</v>
          </cell>
          <cell r="E93">
            <v>7.15</v>
          </cell>
          <cell r="F93">
            <v>0</v>
          </cell>
          <cell r="G93">
            <v>0</v>
          </cell>
          <cell r="H93">
            <v>7.15</v>
          </cell>
          <cell r="I93">
            <v>0</v>
          </cell>
          <cell r="J93">
            <v>0</v>
          </cell>
          <cell r="K93">
            <v>7.15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B94" t="str">
            <v>СМР</v>
          </cell>
          <cell r="C94" t="str">
            <v>млн.руб (с НДС)</v>
          </cell>
          <cell r="D94">
            <v>68</v>
          </cell>
          <cell r="E94">
            <v>125.14</v>
          </cell>
          <cell r="F94">
            <v>0</v>
          </cell>
          <cell r="G94">
            <v>0</v>
          </cell>
          <cell r="H94">
            <v>68</v>
          </cell>
          <cell r="I94">
            <v>0</v>
          </cell>
          <cell r="J94">
            <v>0</v>
          </cell>
          <cell r="K94">
            <v>68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B95" t="str">
            <v>Оборудование</v>
          </cell>
          <cell r="C95" t="str">
            <v>млн.руб (с НДС)</v>
          </cell>
          <cell r="D95">
            <v>62.39</v>
          </cell>
          <cell r="E95">
            <v>114.81</v>
          </cell>
          <cell r="F95">
            <v>0</v>
          </cell>
          <cell r="G95">
            <v>0</v>
          </cell>
          <cell r="H95">
            <v>199.81331288343557</v>
          </cell>
          <cell r="I95">
            <v>0</v>
          </cell>
          <cell r="J95">
            <v>68.711656441717793</v>
          </cell>
          <cell r="K95">
            <v>97.9</v>
          </cell>
          <cell r="L95">
            <v>68.711656441717793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B96" t="str">
            <v>Прочие</v>
          </cell>
          <cell r="C96" t="str">
            <v>млн.руб (с НДС)</v>
          </cell>
          <cell r="D96">
            <v>0.9</v>
          </cell>
          <cell r="E96">
            <v>0.9</v>
          </cell>
          <cell r="F96">
            <v>0</v>
          </cell>
          <cell r="G96">
            <v>0</v>
          </cell>
          <cell r="H96">
            <v>0.9</v>
          </cell>
          <cell r="I96">
            <v>0</v>
          </cell>
          <cell r="J96">
            <v>0</v>
          </cell>
          <cell r="K96">
            <v>0.9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B97" t="str">
            <v>OPEX</v>
          </cell>
          <cell r="C97" t="str">
            <v>млн.руб/год</v>
          </cell>
          <cell r="D97">
            <v>0</v>
          </cell>
          <cell r="E97">
            <v>0</v>
          </cell>
          <cell r="F97">
            <v>401.14</v>
          </cell>
          <cell r="G97">
            <v>26.04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 t="str">
            <v xml:space="preserve">Зависит от цен на электроэнергию и уровня заработной платы в регионах </v>
          </cell>
          <cell r="O97">
            <v>0</v>
          </cell>
          <cell r="P97">
            <v>0</v>
          </cell>
          <cell r="Q97">
            <v>0</v>
          </cell>
        </row>
        <row r="98">
          <cell r="B98" t="str">
            <v>Постоянные расходы (без ФОТ и ЭЭ)</v>
          </cell>
          <cell r="C98">
            <v>0</v>
          </cell>
          <cell r="D98">
            <v>4.5146661016949157</v>
          </cell>
          <cell r="E98">
            <v>6.7105084745762715</v>
          </cell>
          <cell r="F98">
            <v>0</v>
          </cell>
          <cell r="G98">
            <v>0</v>
          </cell>
          <cell r="H98">
            <v>8.0546661016949166</v>
          </cell>
          <cell r="I98">
            <v>0</v>
          </cell>
          <cell r="J98">
            <v>5.0146661016949157</v>
          </cell>
          <cell r="K98">
            <v>5.2263707627118654</v>
          </cell>
          <cell r="L98">
            <v>2.3200000000000003</v>
          </cell>
          <cell r="M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B99" t="str">
            <v>Электроэнергия</v>
          </cell>
          <cell r="C99" t="str">
            <v>млн.руб/год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0.08</v>
          </cell>
          <cell r="M99">
            <v>0</v>
          </cell>
          <cell r="N99" t="str">
            <v>Зависит от цены на ЭЭ в регионах</v>
          </cell>
          <cell r="O99">
            <v>0</v>
          </cell>
          <cell r="P99">
            <v>0</v>
          </cell>
          <cell r="Q99">
            <v>0</v>
          </cell>
        </row>
        <row r="100">
          <cell r="B100" t="str">
            <v>ФОТ</v>
          </cell>
          <cell r="C100" t="str">
            <v>млн.руб/год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 t="str">
            <v>Зависит от уровня з/п в регионах</v>
          </cell>
          <cell r="O100">
            <v>0</v>
          </cell>
          <cell r="P100">
            <v>0</v>
          </cell>
          <cell r="Q100">
            <v>0</v>
          </cell>
        </row>
        <row r="101">
          <cell r="B101" t="str">
            <v>Услуги по ТО, ТР, КР</v>
          </cell>
          <cell r="C101" t="str">
            <v>млн.руб/год</v>
          </cell>
          <cell r="D101">
            <v>2.3464406779661022</v>
          </cell>
          <cell r="E101">
            <v>4.2033898305084749</v>
          </cell>
          <cell r="F101">
            <v>0</v>
          </cell>
          <cell r="G101">
            <v>0</v>
          </cell>
          <cell r="H101">
            <v>4.3464406779661022</v>
          </cell>
          <cell r="I101">
            <v>0</v>
          </cell>
          <cell r="J101">
            <v>3.3464406779661022</v>
          </cell>
          <cell r="K101">
            <v>2.9483050847457632</v>
          </cell>
          <cell r="L101">
            <v>1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B102" t="str">
            <v>Страхование</v>
          </cell>
          <cell r="C102" t="str">
            <v>млн.руб/год</v>
          </cell>
          <cell r="D102">
            <v>0.42822542372881367</v>
          </cell>
          <cell r="E102">
            <v>0.76711864406779673</v>
          </cell>
          <cell r="F102">
            <v>0</v>
          </cell>
          <cell r="G102">
            <v>0</v>
          </cell>
          <cell r="H102">
            <v>1.2282254237288137</v>
          </cell>
          <cell r="I102">
            <v>0</v>
          </cell>
          <cell r="J102">
            <v>0.82822542372881369</v>
          </cell>
          <cell r="K102">
            <v>0.53806567796610183</v>
          </cell>
          <cell r="L102">
            <v>0.4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B103" t="str">
            <v>Услуги сторонних организаций (охрана, уборка)</v>
          </cell>
          <cell r="C103" t="str">
            <v>млн.руб/год</v>
          </cell>
          <cell r="D103">
            <v>1.5</v>
          </cell>
          <cell r="E103">
            <v>1.5</v>
          </cell>
          <cell r="F103">
            <v>0</v>
          </cell>
          <cell r="G103">
            <v>0</v>
          </cell>
          <cell r="H103">
            <v>1.5</v>
          </cell>
          <cell r="I103">
            <v>0</v>
          </cell>
          <cell r="J103">
            <v>0.1</v>
          </cell>
          <cell r="K103">
            <v>1.5</v>
          </cell>
          <cell r="L103">
            <v>0.1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B104" t="str">
            <v>Коммунальные платежи</v>
          </cell>
          <cell r="C104" t="str">
            <v>млн.руб/год</v>
          </cell>
          <cell r="D104">
            <v>0.24</v>
          </cell>
          <cell r="E104">
            <v>0.24</v>
          </cell>
          <cell r="F104">
            <v>0</v>
          </cell>
          <cell r="G104">
            <v>0</v>
          </cell>
          <cell r="H104">
            <v>0.24</v>
          </cell>
          <cell r="I104">
            <v>0</v>
          </cell>
          <cell r="J104">
            <v>0</v>
          </cell>
          <cell r="K104">
            <v>0.24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B105" t="str">
            <v>ГСМ</v>
          </cell>
          <cell r="C105" t="str">
            <v>млн.руб/год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0.74</v>
          </cell>
          <cell r="I105">
            <v>0</v>
          </cell>
          <cell r="J105">
            <v>0.74</v>
          </cell>
          <cell r="K105">
            <v>0</v>
          </cell>
          <cell r="L105">
            <v>0.74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B107" t="str">
            <v>Численность персонала</v>
          </cell>
          <cell r="C107" t="str">
            <v>ед</v>
          </cell>
          <cell r="D107">
            <v>8</v>
          </cell>
          <cell r="E107">
            <v>12</v>
          </cell>
          <cell r="F107">
            <v>0</v>
          </cell>
          <cell r="G107">
            <v>0</v>
          </cell>
          <cell r="H107">
            <v>22</v>
          </cell>
          <cell r="I107">
            <v>0</v>
          </cell>
          <cell r="J107">
            <v>3</v>
          </cell>
          <cell r="K107">
            <v>8</v>
          </cell>
          <cell r="L107">
            <v>3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B108" t="str">
            <v>Средняя заработная плата (с учетом отчислений)</v>
          </cell>
          <cell r="C108" t="str">
            <v>млн.руб/год</v>
          </cell>
          <cell r="D108">
            <v>5.4240000000000004</v>
          </cell>
          <cell r="E108">
            <v>8.1359999999999992</v>
          </cell>
          <cell r="F108">
            <v>0</v>
          </cell>
          <cell r="G108">
            <v>0</v>
          </cell>
          <cell r="H108">
            <v>14.916</v>
          </cell>
          <cell r="I108">
            <v>0</v>
          </cell>
          <cell r="J108">
            <v>2.0339999999999998</v>
          </cell>
          <cell r="K108">
            <v>5.4240000000000004</v>
          </cell>
          <cell r="L108">
            <v>2.0339999999999998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B109" t="str">
            <v>Необходимая площадь земли под размещение</v>
          </cell>
          <cell r="C109" t="str">
            <v>га</v>
          </cell>
          <cell r="D109">
            <v>0.5</v>
          </cell>
          <cell r="E109">
            <v>0.8</v>
          </cell>
          <cell r="F109">
            <v>0</v>
          </cell>
          <cell r="G109">
            <v>0</v>
          </cell>
          <cell r="H109">
            <v>0.5</v>
          </cell>
          <cell r="I109">
            <v>0</v>
          </cell>
          <cell r="J109">
            <v>0.5</v>
          </cell>
          <cell r="K109">
            <v>0.4</v>
          </cell>
          <cell r="L109">
            <v>0.5</v>
          </cell>
          <cell r="M109">
            <v>0</v>
          </cell>
          <cell r="P109">
            <v>0</v>
          </cell>
          <cell r="Q109">
            <v>0</v>
          </cell>
        </row>
        <row r="110">
          <cell r="B110" t="str">
            <v>Требуемая мощность подключения</v>
          </cell>
          <cell r="C110" t="str">
            <v>кВт</v>
          </cell>
          <cell r="D110">
            <v>47</v>
          </cell>
          <cell r="E110">
            <v>84</v>
          </cell>
          <cell r="F110">
            <v>0</v>
          </cell>
          <cell r="G110">
            <v>0</v>
          </cell>
          <cell r="H110">
            <v>47</v>
          </cell>
          <cell r="I110">
            <v>0</v>
          </cell>
          <cell r="J110">
            <v>18</v>
          </cell>
          <cell r="K110">
            <v>125</v>
          </cell>
          <cell r="L110">
            <v>18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B111" t="str">
            <v>Потребляемая мощность общехозйственные нужды</v>
          </cell>
          <cell r="C111" t="str">
            <v>кВт</v>
          </cell>
          <cell r="D111">
            <v>10</v>
          </cell>
          <cell r="E111">
            <v>10</v>
          </cell>
          <cell r="F111">
            <v>0</v>
          </cell>
          <cell r="G111">
            <v>0</v>
          </cell>
          <cell r="H111">
            <v>10</v>
          </cell>
          <cell r="I111">
            <v>0</v>
          </cell>
          <cell r="J111">
            <v>18</v>
          </cell>
          <cell r="K111">
            <v>5</v>
          </cell>
          <cell r="L111">
            <v>18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B112" t="str">
            <v>Потребляемая мощность на технологические нужды</v>
          </cell>
          <cell r="C112" t="str">
            <v>кВт</v>
          </cell>
          <cell r="D112">
            <v>37</v>
          </cell>
          <cell r="E112">
            <v>74</v>
          </cell>
          <cell r="F112">
            <v>0</v>
          </cell>
          <cell r="G112">
            <v>0</v>
          </cell>
          <cell r="H112">
            <v>37</v>
          </cell>
          <cell r="I112">
            <v>0</v>
          </cell>
          <cell r="J112">
            <v>0</v>
          </cell>
          <cell r="K112">
            <v>120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B113" t="str">
            <v>Потребление э/э на общехозйственные нужды</v>
          </cell>
          <cell r="C113" t="str">
            <v>ГВт*ч / год</v>
          </cell>
          <cell r="D113">
            <v>0.08</v>
          </cell>
          <cell r="E113">
            <v>0.08</v>
          </cell>
          <cell r="F113">
            <v>0</v>
          </cell>
          <cell r="G113">
            <v>0</v>
          </cell>
          <cell r="H113">
            <v>9.98E-2</v>
          </cell>
          <cell r="I113">
            <v>0</v>
          </cell>
          <cell r="J113">
            <v>0.1638</v>
          </cell>
          <cell r="K113">
            <v>0.04</v>
          </cell>
          <cell r="L113">
            <v>1.9800000000000002E-2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B114" t="str">
            <v>Потребление э/э на технологические нужды</v>
          </cell>
          <cell r="C114" t="str">
            <v>ГВт*ч / год</v>
          </cell>
          <cell r="D114">
            <v>3.5450624999999999E-2</v>
          </cell>
          <cell r="E114">
            <v>0.1418025</v>
          </cell>
          <cell r="F114">
            <v>0</v>
          </cell>
          <cell r="G114">
            <v>0</v>
          </cell>
          <cell r="H114">
            <v>5.4019999999999992E-2</v>
          </cell>
          <cell r="I114">
            <v>0</v>
          </cell>
          <cell r="J114">
            <v>0</v>
          </cell>
          <cell r="K114">
            <v>0.52559999999999996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B115" t="str">
            <v>Базовый тариф на э/э</v>
          </cell>
          <cell r="C115" t="str">
            <v>руб/кВт*ч</v>
          </cell>
          <cell r="D115">
            <v>4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B116" t="str">
            <v>Доля оборудования от общего CAPEX</v>
          </cell>
          <cell r="C116">
            <v>0</v>
          </cell>
          <cell r="D116">
            <v>0.45066454781854948</v>
          </cell>
          <cell r="E116">
            <v>0.46294354838709678</v>
          </cell>
          <cell r="F116">
            <v>1</v>
          </cell>
          <cell r="G116">
            <v>1</v>
          </cell>
          <cell r="H116">
            <v>0.7243199930969636</v>
          </cell>
          <cell r="I116">
            <v>0</v>
          </cell>
          <cell r="J116">
            <v>1</v>
          </cell>
          <cell r="K116">
            <v>0.56280540385168154</v>
          </cell>
          <cell r="L116">
            <v>1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</sheetData>
      <sheetData sheetId="6"/>
      <sheetData sheetId="7"/>
      <sheetData sheetId="8"/>
      <sheetData sheetId="9"/>
      <sheetData sheetId="10"/>
      <sheetData sheetId="11">
        <row r="5">
          <cell r="I5" t="str">
            <v>Республика Адыгея</v>
          </cell>
          <cell r="V5" t="str">
            <v>Республика Адыгея</v>
          </cell>
        </row>
        <row r="6">
          <cell r="I6" t="str">
            <v>Республика Башкортостан</v>
          </cell>
          <cell r="V6" t="str">
            <v>Республика Башкортостан</v>
          </cell>
        </row>
        <row r="7">
          <cell r="I7" t="str">
            <v>Республика Бурятия</v>
          </cell>
          <cell r="V7" t="str">
            <v>Республика Бурятия</v>
          </cell>
        </row>
        <row r="8">
          <cell r="I8" t="str">
            <v>Республика Алтай</v>
          </cell>
          <cell r="V8" t="str">
            <v>Республика Алтай</v>
          </cell>
        </row>
        <row r="9">
          <cell r="I9" t="str">
            <v>Республика Дагестан</v>
          </cell>
          <cell r="V9" t="str">
            <v>Республика Дагестан</v>
          </cell>
        </row>
        <row r="10">
          <cell r="I10" t="str">
            <v>Республика Ингушетия</v>
          </cell>
          <cell r="V10" t="str">
            <v>Республика Ингушетия</v>
          </cell>
        </row>
        <row r="11">
          <cell r="I11" t="str">
            <v>Кабардино-Балкарская Республика</v>
          </cell>
          <cell r="V11" t="str">
            <v>Кабардино-Балкарская Республика</v>
          </cell>
        </row>
        <row r="12">
          <cell r="I12" t="str">
            <v>Республика Калмыкия</v>
          </cell>
          <cell r="V12" t="str">
            <v>Республика Калмыкия</v>
          </cell>
        </row>
        <row r="13">
          <cell r="I13" t="str">
            <v>Республика Карачаево-Черкесия</v>
          </cell>
          <cell r="V13" t="str">
            <v>Республика Карачаево-Черкесия</v>
          </cell>
        </row>
        <row r="14">
          <cell r="I14" t="str">
            <v>Республика Карелия</v>
          </cell>
          <cell r="V14" t="str">
            <v>Республика Карелия</v>
          </cell>
        </row>
        <row r="15">
          <cell r="I15" t="str">
            <v>Республика Коми</v>
          </cell>
          <cell r="V15" t="str">
            <v>Республика Коми</v>
          </cell>
        </row>
        <row r="16">
          <cell r="I16" t="str">
            <v>Республика Марий Эл</v>
          </cell>
          <cell r="V16" t="str">
            <v>Республика Марий Эл</v>
          </cell>
        </row>
        <row r="17">
          <cell r="I17" t="str">
            <v>Республика Мордовия</v>
          </cell>
          <cell r="V17" t="str">
            <v>Республика Мордовия</v>
          </cell>
        </row>
        <row r="18">
          <cell r="I18" t="str">
            <v>Республика Саха (Якутия)</v>
          </cell>
          <cell r="V18" t="str">
            <v>Республика Саха (Якутия)</v>
          </cell>
        </row>
        <row r="19">
          <cell r="I19" t="str">
            <v>Республика Северная Осетия-Алания</v>
          </cell>
          <cell r="V19" t="str">
            <v>Республика Северная Осетия-Алания</v>
          </cell>
        </row>
        <row r="20">
          <cell r="I20" t="str">
            <v>Республика Татарстан</v>
          </cell>
          <cell r="V20" t="str">
            <v>Республика Татарстан</v>
          </cell>
        </row>
        <row r="21">
          <cell r="I21" t="str">
            <v>Республика Тыва</v>
          </cell>
          <cell r="V21" t="str">
            <v>Республика Тыва</v>
          </cell>
        </row>
        <row r="22">
          <cell r="I22" t="str">
            <v>Удмуртская Республика</v>
          </cell>
          <cell r="V22" t="str">
            <v>Удмуртская Республика</v>
          </cell>
        </row>
        <row r="23">
          <cell r="I23" t="str">
            <v>Республика Хакасия</v>
          </cell>
          <cell r="V23" t="str">
            <v>Республика Хакасия</v>
          </cell>
        </row>
        <row r="24">
          <cell r="I24" t="str">
            <v>Чувашская Республика</v>
          </cell>
          <cell r="V24" t="str">
            <v>Чувашская Республика</v>
          </cell>
        </row>
        <row r="25">
          <cell r="I25" t="str">
            <v>Алтайский край</v>
          </cell>
          <cell r="V25" t="str">
            <v>Алтайский край</v>
          </cell>
        </row>
        <row r="26">
          <cell r="I26" t="str">
            <v>Краснодарский край</v>
          </cell>
          <cell r="V26" t="str">
            <v>Краснодарский край</v>
          </cell>
        </row>
        <row r="27">
          <cell r="I27" t="str">
            <v>Красноярский край</v>
          </cell>
          <cell r="V27" t="str">
            <v>Красноярский край</v>
          </cell>
        </row>
        <row r="28">
          <cell r="I28" t="str">
            <v>Приморский край</v>
          </cell>
          <cell r="V28" t="str">
            <v>Приморский край</v>
          </cell>
        </row>
        <row r="29">
          <cell r="I29" t="str">
            <v>Ставропольский край</v>
          </cell>
          <cell r="V29" t="str">
            <v>Ставропольский край</v>
          </cell>
        </row>
        <row r="30">
          <cell r="I30" t="str">
            <v>Хабаровский край</v>
          </cell>
          <cell r="V30" t="str">
            <v>Хабаровский край</v>
          </cell>
        </row>
        <row r="31">
          <cell r="I31" t="str">
            <v>Амурская область</v>
          </cell>
          <cell r="V31" t="str">
            <v>Амурская область</v>
          </cell>
        </row>
        <row r="32">
          <cell r="I32" t="str">
            <v>Архангельская область</v>
          </cell>
          <cell r="V32" t="str">
            <v>Архангельская область</v>
          </cell>
        </row>
        <row r="33">
          <cell r="I33" t="str">
            <v>Астраханская область</v>
          </cell>
          <cell r="V33" t="str">
            <v>Астраханская область</v>
          </cell>
        </row>
        <row r="34">
          <cell r="I34" t="str">
            <v>Белгородская область</v>
          </cell>
          <cell r="V34" t="str">
            <v>Белгородская область</v>
          </cell>
        </row>
        <row r="35">
          <cell r="I35" t="str">
            <v>Брянская область</v>
          </cell>
          <cell r="V35" t="str">
            <v>Брянская область</v>
          </cell>
        </row>
        <row r="36">
          <cell r="I36" t="str">
            <v>Владимирская область</v>
          </cell>
          <cell r="V36" t="str">
            <v>Владимирская область</v>
          </cell>
        </row>
        <row r="37">
          <cell r="I37" t="str">
            <v>Волгоградская область</v>
          </cell>
          <cell r="V37" t="str">
            <v>Волгоградская область</v>
          </cell>
        </row>
        <row r="38">
          <cell r="I38" t="str">
            <v>Вологодская область</v>
          </cell>
          <cell r="V38" t="str">
            <v>Вологодская область</v>
          </cell>
        </row>
        <row r="39">
          <cell r="I39" t="str">
            <v>Воронежская область</v>
          </cell>
          <cell r="V39" t="str">
            <v>Воронежская область</v>
          </cell>
        </row>
        <row r="40">
          <cell r="I40" t="str">
            <v>Ивановская область</v>
          </cell>
          <cell r="V40" t="str">
            <v>Ивановская область</v>
          </cell>
        </row>
        <row r="41">
          <cell r="I41" t="str">
            <v>Иркутская область</v>
          </cell>
          <cell r="V41" t="str">
            <v>Иркутская область</v>
          </cell>
        </row>
        <row r="42">
          <cell r="I42" t="str">
            <v>Калининградская область</v>
          </cell>
          <cell r="V42" t="str">
            <v>Калининградская область</v>
          </cell>
        </row>
        <row r="43">
          <cell r="I43" t="str">
            <v>Калужская область</v>
          </cell>
          <cell r="V43" t="str">
            <v>Калужская область</v>
          </cell>
        </row>
        <row r="44">
          <cell r="I44" t="str">
            <v>Камчатский край</v>
          </cell>
          <cell r="V44" t="str">
            <v>Камчатский край</v>
          </cell>
        </row>
        <row r="45">
          <cell r="I45" t="str">
            <v>Кемеровская область</v>
          </cell>
          <cell r="V45" t="str">
            <v>Кемеровская область</v>
          </cell>
        </row>
        <row r="46">
          <cell r="I46" t="str">
            <v>Кировская область</v>
          </cell>
          <cell r="V46" t="str">
            <v>Кировская область</v>
          </cell>
        </row>
        <row r="47">
          <cell r="I47" t="str">
            <v>Костромская область</v>
          </cell>
          <cell r="V47" t="str">
            <v>Костромская область</v>
          </cell>
        </row>
        <row r="48">
          <cell r="I48" t="str">
            <v>Курганская область</v>
          </cell>
          <cell r="V48" t="str">
            <v>Курганская область</v>
          </cell>
        </row>
        <row r="49">
          <cell r="I49" t="str">
            <v>Курская область</v>
          </cell>
          <cell r="V49" t="str">
            <v>Курская область</v>
          </cell>
        </row>
        <row r="50">
          <cell r="I50" t="str">
            <v>Ленинградская область</v>
          </cell>
          <cell r="V50" t="str">
            <v>Ленинградская область</v>
          </cell>
        </row>
        <row r="51">
          <cell r="I51" t="str">
            <v>Липецкая область</v>
          </cell>
          <cell r="V51" t="str">
            <v>Липецкая область</v>
          </cell>
        </row>
        <row r="52">
          <cell r="I52" t="str">
            <v>Магаданская область</v>
          </cell>
          <cell r="V52" t="str">
            <v>Магаданская область</v>
          </cell>
        </row>
        <row r="53">
          <cell r="I53" t="str">
            <v>Московская область</v>
          </cell>
          <cell r="V53" t="str">
            <v>Московская область</v>
          </cell>
        </row>
        <row r="54">
          <cell r="I54" t="str">
            <v>Мурманская область</v>
          </cell>
          <cell r="V54" t="str">
            <v>Мурманская область</v>
          </cell>
        </row>
        <row r="55">
          <cell r="I55" t="str">
            <v>Нижегородская область</v>
          </cell>
          <cell r="V55" t="str">
            <v>Нижегородская область</v>
          </cell>
        </row>
        <row r="56">
          <cell r="I56" t="str">
            <v>Новгородская область</v>
          </cell>
          <cell r="V56" t="str">
            <v>Новгородская область</v>
          </cell>
        </row>
        <row r="57">
          <cell r="I57" t="str">
            <v>Новосибирская область</v>
          </cell>
          <cell r="V57" t="str">
            <v>Новосибирская область</v>
          </cell>
        </row>
        <row r="58">
          <cell r="I58" t="str">
            <v>Омская область</v>
          </cell>
          <cell r="V58" t="str">
            <v>Омская область</v>
          </cell>
        </row>
        <row r="59">
          <cell r="I59" t="str">
            <v>Оренбургская область</v>
          </cell>
          <cell r="V59" t="str">
            <v>Оренбургская область</v>
          </cell>
        </row>
        <row r="60">
          <cell r="I60" t="str">
            <v>Орловская область</v>
          </cell>
          <cell r="V60" t="str">
            <v>Орловская область</v>
          </cell>
        </row>
        <row r="61">
          <cell r="I61" t="str">
            <v>Пензенская область</v>
          </cell>
          <cell r="V61" t="str">
            <v>Пензенская область</v>
          </cell>
        </row>
        <row r="62">
          <cell r="I62" t="str">
            <v>Пермский край</v>
          </cell>
          <cell r="V62" t="str">
            <v>Пермский край</v>
          </cell>
        </row>
        <row r="63">
          <cell r="I63" t="str">
            <v>Псковская область</v>
          </cell>
          <cell r="V63" t="str">
            <v>Псковская область</v>
          </cell>
        </row>
        <row r="64">
          <cell r="I64" t="str">
            <v>Ростовская область</v>
          </cell>
          <cell r="V64" t="str">
            <v>Ростовская область</v>
          </cell>
        </row>
        <row r="65">
          <cell r="I65" t="str">
            <v>Рязанская область</v>
          </cell>
          <cell r="V65" t="str">
            <v>Рязанская область</v>
          </cell>
        </row>
        <row r="66">
          <cell r="I66" t="str">
            <v>Самарская область</v>
          </cell>
          <cell r="V66" t="str">
            <v>Самарская область</v>
          </cell>
        </row>
        <row r="67">
          <cell r="I67" t="str">
            <v>Саратовская область</v>
          </cell>
          <cell r="V67" t="str">
            <v>Саратовская область</v>
          </cell>
        </row>
        <row r="68">
          <cell r="I68" t="str">
            <v>Сахалинская область</v>
          </cell>
          <cell r="V68" t="str">
            <v>Сахалинская область</v>
          </cell>
        </row>
        <row r="69">
          <cell r="I69" t="str">
            <v>Свердловская область</v>
          </cell>
          <cell r="V69" t="str">
            <v>Свердловская область</v>
          </cell>
        </row>
        <row r="70">
          <cell r="I70" t="str">
            <v>Смоленская область</v>
          </cell>
          <cell r="V70" t="str">
            <v>Смоленская область</v>
          </cell>
        </row>
        <row r="71">
          <cell r="I71" t="str">
            <v>Тамбовская область</v>
          </cell>
          <cell r="V71" t="str">
            <v>Тамбовская область</v>
          </cell>
        </row>
        <row r="72">
          <cell r="I72" t="str">
            <v>Тверская область</v>
          </cell>
          <cell r="V72" t="str">
            <v>Тверская область</v>
          </cell>
        </row>
        <row r="73">
          <cell r="I73" t="str">
            <v>Томская область</v>
          </cell>
          <cell r="V73" t="str">
            <v>Томская область</v>
          </cell>
        </row>
        <row r="74">
          <cell r="I74" t="str">
            <v>Тульская область</v>
          </cell>
          <cell r="V74" t="str">
            <v>Тульская область</v>
          </cell>
        </row>
        <row r="75">
          <cell r="I75" t="str">
            <v>Тюменская область</v>
          </cell>
          <cell r="V75" t="str">
            <v>Тюменская область</v>
          </cell>
        </row>
        <row r="76">
          <cell r="I76" t="str">
            <v>Ульяновская область</v>
          </cell>
          <cell r="V76" t="str">
            <v>Ульяновская область</v>
          </cell>
        </row>
        <row r="77">
          <cell r="I77" t="str">
            <v>Челябинская область</v>
          </cell>
          <cell r="V77" t="str">
            <v>Челябинская область</v>
          </cell>
        </row>
        <row r="78">
          <cell r="I78" t="str">
            <v>Забайкальский край</v>
          </cell>
          <cell r="V78" t="str">
            <v>Забайкальский край</v>
          </cell>
        </row>
        <row r="79">
          <cell r="I79" t="str">
            <v>Ярославская область</v>
          </cell>
          <cell r="V79" t="str">
            <v>Ярославская область</v>
          </cell>
        </row>
        <row r="80">
          <cell r="I80" t="str">
            <v>г. Москва</v>
          </cell>
          <cell r="V80" t="str">
            <v>г. Москва</v>
          </cell>
        </row>
        <row r="81">
          <cell r="I81" t="str">
            <v>г. Санкт-Петербург</v>
          </cell>
          <cell r="V81" t="str">
            <v>г. Санкт-Петербург</v>
          </cell>
        </row>
        <row r="82">
          <cell r="I82" t="str">
            <v>Еврейская автономная область</v>
          </cell>
          <cell r="V82" t="str">
            <v>Еврейская автономная область</v>
          </cell>
        </row>
        <row r="83">
          <cell r="I83" t="str">
            <v>Ненецкий автономный округ</v>
          </cell>
          <cell r="V83" t="str">
            <v>Ненецкий автономный округ</v>
          </cell>
        </row>
        <row r="84">
          <cell r="I84" t="str">
            <v>Ханты-Мансийский автономный округ - Югра</v>
          </cell>
          <cell r="V84" t="str">
            <v>Ханты-Мансийский автономный округ - Югра</v>
          </cell>
        </row>
        <row r="85">
          <cell r="I85" t="str">
            <v>Чукотский автономный округ</v>
          </cell>
          <cell r="V85" t="str">
            <v>Чукотский автономный округ</v>
          </cell>
        </row>
        <row r="86">
          <cell r="I86" t="str">
            <v>Ямало-Ненецкий автономный округ</v>
          </cell>
          <cell r="V86" t="str">
            <v>Ямало-Ненецкий автономный округ</v>
          </cell>
        </row>
        <row r="87">
          <cell r="I87" t="str">
            <v>Республика Крым</v>
          </cell>
          <cell r="V87" t="str">
            <v>Республика Крым</v>
          </cell>
        </row>
        <row r="88">
          <cell r="I88" t="str">
            <v>г.Севастополь</v>
          </cell>
          <cell r="V88" t="str">
            <v>г.Севастополь</v>
          </cell>
        </row>
        <row r="89">
          <cell r="I89" t="str">
            <v>Чеченская Республика</v>
          </cell>
          <cell r="V89" t="str">
            <v>Чеченская Республика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">
          <cell r="C3" t="str">
            <v>Точка спроса</v>
          </cell>
          <cell r="D3" t="str">
            <v>Кластер</v>
          </cell>
          <cell r="E3" t="str">
            <v>Тип точки спроса</v>
          </cell>
          <cell r="F3" t="str">
            <v>Регион</v>
          </cell>
          <cell r="G3" t="str">
            <v>СХ: Доля к кластеру 1</v>
          </cell>
          <cell r="H3" t="str">
            <v>СХ: Кластер 2</v>
          </cell>
        </row>
        <row r="4">
          <cell r="C4" t="str">
            <v>Обх. Орехово0</v>
          </cell>
          <cell r="D4" t="str">
            <v>Центральный</v>
          </cell>
          <cell r="E4" t="str">
            <v>Участок дороги</v>
          </cell>
          <cell r="F4" t="str">
            <v>Московская область</v>
          </cell>
          <cell r="G4">
            <v>0</v>
          </cell>
          <cell r="H4">
            <v>0</v>
          </cell>
        </row>
        <row r="5">
          <cell r="C5" t="str">
            <v>Обх. Орехово15</v>
          </cell>
          <cell r="D5" t="str">
            <v>Центральный</v>
          </cell>
          <cell r="E5" t="str">
            <v>Участок дороги</v>
          </cell>
          <cell r="F5" t="str">
            <v>Московская область</v>
          </cell>
          <cell r="G5">
            <v>0</v>
          </cell>
          <cell r="H5">
            <v>0</v>
          </cell>
        </row>
        <row r="6">
          <cell r="C6" t="str">
            <v>Обх. Орехово24</v>
          </cell>
          <cell r="D6" t="str">
            <v>Центральный</v>
          </cell>
          <cell r="E6" t="str">
            <v>Участок дороги</v>
          </cell>
          <cell r="F6" t="str">
            <v>Московская область</v>
          </cell>
          <cell r="G6">
            <v>0</v>
          </cell>
          <cell r="H6">
            <v>0</v>
          </cell>
        </row>
        <row r="7">
          <cell r="C7" t="str">
            <v>Обх. Орехово27</v>
          </cell>
          <cell r="D7" t="str">
            <v>Центральный</v>
          </cell>
          <cell r="E7" t="str">
            <v>Участок дороги</v>
          </cell>
          <cell r="F7" t="str">
            <v>Московская область</v>
          </cell>
          <cell r="G7">
            <v>0</v>
          </cell>
          <cell r="H7">
            <v>0</v>
          </cell>
        </row>
        <row r="8">
          <cell r="C8" t="str">
            <v>Мкад - Ногинск0</v>
          </cell>
          <cell r="D8" t="str">
            <v>Центральный</v>
          </cell>
          <cell r="E8" t="str">
            <v>Участок дороги</v>
          </cell>
          <cell r="F8" t="str">
            <v>Московская область</v>
          </cell>
          <cell r="G8">
            <v>0</v>
          </cell>
          <cell r="H8">
            <v>0</v>
          </cell>
        </row>
        <row r="9">
          <cell r="C9" t="str">
            <v>Мкад - Ногинск17</v>
          </cell>
          <cell r="D9" t="str">
            <v>Центральный</v>
          </cell>
          <cell r="E9" t="str">
            <v>Участок дороги</v>
          </cell>
          <cell r="F9" t="str">
            <v>Московская область</v>
          </cell>
          <cell r="G9">
            <v>0</v>
          </cell>
          <cell r="H9">
            <v>0</v>
          </cell>
        </row>
        <row r="10">
          <cell r="C10" t="str">
            <v>Мкад - Ногинск28</v>
          </cell>
          <cell r="D10" t="str">
            <v>Центральный</v>
          </cell>
          <cell r="E10" t="str">
            <v>Участок дороги</v>
          </cell>
          <cell r="F10" t="str">
            <v>Московская область</v>
          </cell>
          <cell r="G10">
            <v>0</v>
          </cell>
          <cell r="H10">
            <v>0</v>
          </cell>
        </row>
        <row r="11">
          <cell r="C11" t="str">
            <v>"Крым"0</v>
          </cell>
          <cell r="D11" t="str">
            <v>Центральный</v>
          </cell>
          <cell r="E11" t="str">
            <v>Участок дороги</v>
          </cell>
          <cell r="F11" t="str">
            <v>Московская область</v>
          </cell>
          <cell r="G11">
            <v>0</v>
          </cell>
          <cell r="H11">
            <v>0</v>
          </cell>
        </row>
        <row r="12">
          <cell r="C12" t="str">
            <v>"Крым"3</v>
          </cell>
          <cell r="D12" t="str">
            <v>Центральный</v>
          </cell>
          <cell r="E12" t="str">
            <v>Участок дороги</v>
          </cell>
          <cell r="F12" t="str">
            <v>Московская область</v>
          </cell>
          <cell r="G12">
            <v>0</v>
          </cell>
          <cell r="H12">
            <v>0</v>
          </cell>
        </row>
        <row r="13">
          <cell r="C13" t="str">
            <v>"Крым"9</v>
          </cell>
          <cell r="D13" t="str">
            <v>Центральный</v>
          </cell>
          <cell r="E13" t="str">
            <v>Участок дороги</v>
          </cell>
          <cell r="F13" t="str">
            <v>Московская область</v>
          </cell>
          <cell r="G13">
            <v>0</v>
          </cell>
          <cell r="H13">
            <v>0</v>
          </cell>
        </row>
        <row r="14">
          <cell r="C14" t="str">
            <v>"Крым"15</v>
          </cell>
          <cell r="D14" t="str">
            <v>Центральный</v>
          </cell>
          <cell r="E14" t="str">
            <v>Участок дороги</v>
          </cell>
          <cell r="F14" t="str">
            <v>Московская область</v>
          </cell>
          <cell r="G14">
            <v>0</v>
          </cell>
          <cell r="H14">
            <v>0</v>
          </cell>
        </row>
        <row r="15">
          <cell r="C15" t="str">
            <v>"Крым"20</v>
          </cell>
          <cell r="D15" t="str">
            <v>Центральный</v>
          </cell>
          <cell r="E15" t="str">
            <v>Участок дороги</v>
          </cell>
          <cell r="F15" t="str">
            <v>Московская область</v>
          </cell>
          <cell r="G15">
            <v>0</v>
          </cell>
          <cell r="H15">
            <v>0</v>
          </cell>
        </row>
        <row r="16">
          <cell r="C16" t="str">
            <v>"Крым"29</v>
          </cell>
          <cell r="D16" t="str">
            <v>Центральный</v>
          </cell>
          <cell r="E16" t="str">
            <v>Участок дороги</v>
          </cell>
          <cell r="F16" t="str">
            <v>Московская область</v>
          </cell>
          <cell r="G16">
            <v>0</v>
          </cell>
          <cell r="H16">
            <v>0</v>
          </cell>
        </row>
        <row r="17">
          <cell r="C17" t="str">
            <v>"Крым"36</v>
          </cell>
          <cell r="D17" t="str">
            <v>Центральный</v>
          </cell>
          <cell r="E17" t="str">
            <v>Участок дороги</v>
          </cell>
          <cell r="F17" t="str">
            <v>Московская область</v>
          </cell>
          <cell r="G17">
            <v>0</v>
          </cell>
          <cell r="H17">
            <v>0</v>
          </cell>
        </row>
        <row r="18">
          <cell r="C18" t="str">
            <v>"Крым"45</v>
          </cell>
          <cell r="D18" t="str">
            <v>Центральный</v>
          </cell>
          <cell r="E18" t="str">
            <v>Участок дороги</v>
          </cell>
          <cell r="F18" t="str">
            <v>Московская область</v>
          </cell>
          <cell r="G18">
            <v>0</v>
          </cell>
          <cell r="H18">
            <v>0</v>
          </cell>
        </row>
        <row r="19">
          <cell r="C19" t="str">
            <v>"Крым"60</v>
          </cell>
          <cell r="D19" t="str">
            <v>Центральный</v>
          </cell>
          <cell r="E19" t="str">
            <v>Участок дороги</v>
          </cell>
          <cell r="F19" t="str">
            <v>Московская область</v>
          </cell>
          <cell r="G19">
            <v>0</v>
          </cell>
          <cell r="H19">
            <v>0</v>
          </cell>
        </row>
        <row r="20">
          <cell r="C20" t="str">
            <v>"Крым"72</v>
          </cell>
          <cell r="D20" t="str">
            <v>Центральный</v>
          </cell>
          <cell r="E20" t="str">
            <v>Участок дороги</v>
          </cell>
          <cell r="F20" t="str">
            <v>Московская область</v>
          </cell>
          <cell r="G20">
            <v>0</v>
          </cell>
          <cell r="H20">
            <v>0</v>
          </cell>
        </row>
        <row r="21">
          <cell r="C21" t="str">
            <v>"Крым"82</v>
          </cell>
          <cell r="D21" t="str">
            <v>Центральный</v>
          </cell>
          <cell r="E21" t="str">
            <v>Участок дороги</v>
          </cell>
          <cell r="F21" t="str">
            <v>Московская область</v>
          </cell>
          <cell r="G21">
            <v>0</v>
          </cell>
          <cell r="H21">
            <v>0</v>
          </cell>
        </row>
        <row r="22">
          <cell r="C22" t="str">
            <v>"Крым"100</v>
          </cell>
          <cell r="D22" t="str">
            <v>Центральный</v>
          </cell>
          <cell r="E22" t="str">
            <v>Участок дороги</v>
          </cell>
          <cell r="F22" t="str">
            <v>Тульская область</v>
          </cell>
          <cell r="G22">
            <v>0</v>
          </cell>
          <cell r="H22">
            <v>0</v>
          </cell>
        </row>
        <row r="23">
          <cell r="C23" t="str">
            <v>"Крым"132</v>
          </cell>
          <cell r="D23" t="str">
            <v>Центральный</v>
          </cell>
          <cell r="E23" t="str">
            <v>Участок дороги</v>
          </cell>
          <cell r="F23" t="str">
            <v>Тульская область</v>
          </cell>
          <cell r="G23">
            <v>0</v>
          </cell>
          <cell r="H23">
            <v>0</v>
          </cell>
        </row>
        <row r="24">
          <cell r="C24" t="str">
            <v>"Крым"146</v>
          </cell>
          <cell r="D24" t="str">
            <v>Центральный</v>
          </cell>
          <cell r="E24" t="str">
            <v>Участок дороги</v>
          </cell>
          <cell r="F24" t="str">
            <v>Тульская область</v>
          </cell>
          <cell r="G24">
            <v>0</v>
          </cell>
          <cell r="H24">
            <v>0</v>
          </cell>
        </row>
        <row r="25">
          <cell r="C25" t="str">
            <v>"Крым"156</v>
          </cell>
          <cell r="D25" t="str">
            <v>Центральный</v>
          </cell>
          <cell r="E25" t="str">
            <v>Участок дороги</v>
          </cell>
          <cell r="F25" t="str">
            <v>Тульская область</v>
          </cell>
          <cell r="G25">
            <v>0</v>
          </cell>
          <cell r="H25">
            <v>0</v>
          </cell>
        </row>
        <row r="26">
          <cell r="C26" t="str">
            <v>"Крым"164</v>
          </cell>
          <cell r="D26" t="str">
            <v>Центральный</v>
          </cell>
          <cell r="E26" t="str">
            <v>Участок дороги</v>
          </cell>
          <cell r="F26" t="str">
            <v>Тульская область</v>
          </cell>
          <cell r="G26">
            <v>0</v>
          </cell>
          <cell r="H26">
            <v>0</v>
          </cell>
        </row>
        <row r="27">
          <cell r="C27" t="str">
            <v>"Крым"189</v>
          </cell>
          <cell r="D27" t="str">
            <v>Центральный</v>
          </cell>
          <cell r="E27" t="str">
            <v>Участок дороги</v>
          </cell>
          <cell r="F27" t="str">
            <v>Тульская область</v>
          </cell>
          <cell r="G27">
            <v>0</v>
          </cell>
          <cell r="H27">
            <v>0</v>
          </cell>
        </row>
        <row r="28">
          <cell r="C28" t="str">
            <v>"Крым"196</v>
          </cell>
          <cell r="D28" t="str">
            <v>Центральный</v>
          </cell>
          <cell r="E28" t="str">
            <v>Участок дороги</v>
          </cell>
          <cell r="F28" t="str">
            <v>Тульская область</v>
          </cell>
          <cell r="G28">
            <v>0</v>
          </cell>
          <cell r="H28">
            <v>0</v>
          </cell>
        </row>
        <row r="29">
          <cell r="C29" t="str">
            <v>"Крым"223</v>
          </cell>
          <cell r="D29" t="str">
            <v>Центральный</v>
          </cell>
          <cell r="E29" t="str">
            <v>Участок дороги</v>
          </cell>
          <cell r="F29" t="str">
            <v>Тульская область</v>
          </cell>
          <cell r="G29">
            <v>0</v>
          </cell>
          <cell r="H29">
            <v>0</v>
          </cell>
        </row>
        <row r="30">
          <cell r="C30" t="str">
            <v>"Крым"241</v>
          </cell>
          <cell r="D30" t="str">
            <v>Центральный</v>
          </cell>
          <cell r="E30" t="str">
            <v>Участок дороги</v>
          </cell>
          <cell r="F30" t="str">
            <v>Тульская область</v>
          </cell>
          <cell r="G30">
            <v>0</v>
          </cell>
          <cell r="H30">
            <v>0</v>
          </cell>
        </row>
        <row r="31">
          <cell r="C31" t="str">
            <v>"Крым"264</v>
          </cell>
          <cell r="D31" t="str">
            <v>Центральный</v>
          </cell>
          <cell r="E31" t="str">
            <v>Участок дороги</v>
          </cell>
          <cell r="F31" t="str">
            <v>Тульская область</v>
          </cell>
          <cell r="G31">
            <v>0</v>
          </cell>
          <cell r="H31">
            <v>0</v>
          </cell>
        </row>
        <row r="32">
          <cell r="C32" t="str">
            <v>"Крым"296</v>
          </cell>
          <cell r="D32" t="str">
            <v>Центральный</v>
          </cell>
          <cell r="E32" t="str">
            <v>Участок дороги</v>
          </cell>
          <cell r="F32" t="str">
            <v>Орловская область</v>
          </cell>
          <cell r="G32">
            <v>0</v>
          </cell>
          <cell r="H32">
            <v>0</v>
          </cell>
        </row>
        <row r="33">
          <cell r="C33" t="str">
            <v>"Крым"335</v>
          </cell>
          <cell r="D33" t="str">
            <v>Центральный</v>
          </cell>
          <cell r="E33" t="str">
            <v>Участок дороги</v>
          </cell>
          <cell r="F33" t="str">
            <v>Орловская область</v>
          </cell>
          <cell r="G33">
            <v>0</v>
          </cell>
          <cell r="H33">
            <v>0</v>
          </cell>
        </row>
        <row r="34">
          <cell r="C34" t="str">
            <v>"Крым"343</v>
          </cell>
          <cell r="D34" t="str">
            <v>Центральный</v>
          </cell>
          <cell r="E34" t="str">
            <v>Участок дороги</v>
          </cell>
          <cell r="F34" t="str">
            <v>Орловская область</v>
          </cell>
          <cell r="G34">
            <v>0</v>
          </cell>
          <cell r="H34">
            <v>0</v>
          </cell>
        </row>
        <row r="35">
          <cell r="C35" t="str">
            <v>"Крым"349</v>
          </cell>
          <cell r="D35" t="str">
            <v>Центральный</v>
          </cell>
          <cell r="E35" t="str">
            <v>Участок дороги</v>
          </cell>
          <cell r="F35" t="str">
            <v>Орловская область</v>
          </cell>
          <cell r="G35">
            <v>0</v>
          </cell>
          <cell r="H35">
            <v>0</v>
          </cell>
        </row>
        <row r="36">
          <cell r="C36" t="str">
            <v>"Крым"358</v>
          </cell>
          <cell r="D36" t="str">
            <v>Центральный</v>
          </cell>
          <cell r="E36" t="str">
            <v>Участок дороги</v>
          </cell>
          <cell r="F36" t="str">
            <v>Орловская область</v>
          </cell>
          <cell r="G36">
            <v>0</v>
          </cell>
          <cell r="H36">
            <v>0</v>
          </cell>
        </row>
        <row r="37">
          <cell r="C37" t="str">
            <v>"Крым"389</v>
          </cell>
          <cell r="D37" t="str">
            <v>Центральный</v>
          </cell>
          <cell r="E37" t="str">
            <v>Участок дороги</v>
          </cell>
          <cell r="F37" t="str">
            <v>Орловская область</v>
          </cell>
          <cell r="G37">
            <v>0</v>
          </cell>
          <cell r="H37">
            <v>0</v>
          </cell>
        </row>
        <row r="38">
          <cell r="C38" t="str">
            <v>"Крым"416</v>
          </cell>
          <cell r="D38" t="str">
            <v>Центральный</v>
          </cell>
          <cell r="E38" t="str">
            <v>Участок дороги</v>
          </cell>
          <cell r="F38" t="str">
            <v>Орловская область</v>
          </cell>
          <cell r="G38">
            <v>0</v>
          </cell>
          <cell r="H38">
            <v>0</v>
          </cell>
        </row>
        <row r="39">
          <cell r="C39" t="str">
            <v>"Крым"443</v>
          </cell>
          <cell r="D39" t="str">
            <v>Центральный</v>
          </cell>
          <cell r="E39" t="str">
            <v>Участок дороги</v>
          </cell>
          <cell r="F39" t="str">
            <v>Курская область</v>
          </cell>
          <cell r="G39">
            <v>0</v>
          </cell>
          <cell r="H39">
            <v>0</v>
          </cell>
        </row>
        <row r="40">
          <cell r="C40" t="str">
            <v>"Крым"458</v>
          </cell>
          <cell r="D40" t="str">
            <v>Центральный</v>
          </cell>
          <cell r="E40" t="str">
            <v>Участок дороги</v>
          </cell>
          <cell r="F40" t="str">
            <v>Курская область</v>
          </cell>
          <cell r="G40">
            <v>0</v>
          </cell>
          <cell r="H40">
            <v>0</v>
          </cell>
        </row>
        <row r="41">
          <cell r="C41" t="str">
            <v>"Крым"490</v>
          </cell>
          <cell r="D41" t="str">
            <v>Центральный</v>
          </cell>
          <cell r="E41" t="str">
            <v>Участок дороги</v>
          </cell>
          <cell r="F41" t="str">
            <v>Курская область</v>
          </cell>
          <cell r="G41">
            <v>0</v>
          </cell>
          <cell r="H41">
            <v>0</v>
          </cell>
        </row>
        <row r="42">
          <cell r="C42" t="str">
            <v>"Крым"502</v>
          </cell>
          <cell r="D42" t="str">
            <v>Центральный</v>
          </cell>
          <cell r="E42" t="str">
            <v>Участок дороги</v>
          </cell>
          <cell r="F42" t="str">
            <v>Курская область</v>
          </cell>
          <cell r="G42">
            <v>0</v>
          </cell>
          <cell r="H42">
            <v>0</v>
          </cell>
        </row>
        <row r="43">
          <cell r="C43" t="str">
            <v>"Крым"518</v>
          </cell>
          <cell r="D43" t="str">
            <v>Центральный</v>
          </cell>
          <cell r="E43" t="str">
            <v>Участок дороги</v>
          </cell>
          <cell r="F43" t="str">
            <v>Курская область</v>
          </cell>
          <cell r="G43">
            <v>0</v>
          </cell>
          <cell r="H43">
            <v>0</v>
          </cell>
        </row>
        <row r="44">
          <cell r="C44" t="str">
            <v>"Крым"545</v>
          </cell>
          <cell r="D44" t="str">
            <v>Центральный</v>
          </cell>
          <cell r="E44" t="str">
            <v>Участок дороги</v>
          </cell>
          <cell r="F44" t="str">
            <v>Курская область</v>
          </cell>
          <cell r="G44">
            <v>0</v>
          </cell>
          <cell r="H44">
            <v>0</v>
          </cell>
        </row>
        <row r="45">
          <cell r="C45" t="str">
            <v>"Крым"565</v>
          </cell>
          <cell r="D45" t="str">
            <v>Центральный</v>
          </cell>
          <cell r="E45" t="str">
            <v>Участок дороги</v>
          </cell>
          <cell r="F45" t="str">
            <v>Белгородская область</v>
          </cell>
          <cell r="G45">
            <v>0</v>
          </cell>
          <cell r="H45">
            <v>0</v>
          </cell>
        </row>
        <row r="46">
          <cell r="C46" t="str">
            <v>"Крым"601</v>
          </cell>
          <cell r="D46" t="str">
            <v>Центральный</v>
          </cell>
          <cell r="E46" t="str">
            <v>Участок дороги</v>
          </cell>
          <cell r="F46" t="str">
            <v>Белгородская область</v>
          </cell>
          <cell r="G46">
            <v>0</v>
          </cell>
          <cell r="H46">
            <v>0</v>
          </cell>
        </row>
        <row r="47">
          <cell r="C47" t="str">
            <v>"Крым"608</v>
          </cell>
          <cell r="D47" t="str">
            <v>Центральный</v>
          </cell>
          <cell r="E47" t="str">
            <v>Участок дороги</v>
          </cell>
          <cell r="F47" t="str">
            <v>Белгородская область</v>
          </cell>
          <cell r="G47">
            <v>0</v>
          </cell>
          <cell r="H47">
            <v>0</v>
          </cell>
        </row>
        <row r="48">
          <cell r="C48" t="str">
            <v>"Крым"622</v>
          </cell>
          <cell r="D48" t="str">
            <v>Центральный</v>
          </cell>
          <cell r="E48" t="str">
            <v>Участок дороги</v>
          </cell>
          <cell r="F48" t="str">
            <v>Белгородская область</v>
          </cell>
          <cell r="G48">
            <v>0</v>
          </cell>
          <cell r="H48">
            <v>0</v>
          </cell>
        </row>
        <row r="49">
          <cell r="C49" t="str">
            <v>"Крым"632</v>
          </cell>
          <cell r="D49" t="str">
            <v>Центральный</v>
          </cell>
          <cell r="E49" t="str">
            <v>Участок дороги</v>
          </cell>
          <cell r="F49" t="str">
            <v>Белгородская область</v>
          </cell>
          <cell r="G49">
            <v>0</v>
          </cell>
          <cell r="H49">
            <v>0</v>
          </cell>
        </row>
        <row r="50">
          <cell r="C50" t="str">
            <v>"Крым"673</v>
          </cell>
          <cell r="D50" t="str">
            <v>Центральный</v>
          </cell>
          <cell r="E50" t="str">
            <v>Участок дороги</v>
          </cell>
          <cell r="F50" t="str">
            <v>Белгородская область</v>
          </cell>
          <cell r="G50">
            <v>0</v>
          </cell>
          <cell r="H50">
            <v>0</v>
          </cell>
        </row>
        <row r="51">
          <cell r="C51" t="str">
            <v>"Крым"689</v>
          </cell>
          <cell r="D51" t="str">
            <v>Центральный</v>
          </cell>
          <cell r="E51" t="str">
            <v>Участок дороги</v>
          </cell>
          <cell r="F51" t="str">
            <v>Белгородская область</v>
          </cell>
          <cell r="G51">
            <v>0</v>
          </cell>
          <cell r="H51">
            <v>0</v>
          </cell>
        </row>
        <row r="52">
          <cell r="C52" t="str">
            <v>"Крым"704</v>
          </cell>
          <cell r="D52" t="str">
            <v>Центральный</v>
          </cell>
          <cell r="E52" t="str">
            <v>Участок дороги</v>
          </cell>
          <cell r="F52" t="str">
            <v>Белгородская область</v>
          </cell>
          <cell r="G52">
            <v>0</v>
          </cell>
          <cell r="H52">
            <v>0</v>
          </cell>
        </row>
        <row r="53">
          <cell r="C53" t="str">
            <v>"Крым"720</v>
          </cell>
          <cell r="D53" t="str">
            <v>Центральный</v>
          </cell>
          <cell r="E53" t="str">
            <v>Участок дороги</v>
          </cell>
          <cell r="F53" t="str">
            <v>Белгородская область</v>
          </cell>
          <cell r="G53">
            <v>0</v>
          </cell>
          <cell r="H53">
            <v>0</v>
          </cell>
        </row>
        <row r="54">
          <cell r="C54" t="str">
            <v>"Крым"729</v>
          </cell>
          <cell r="D54" t="str">
            <v>Центральный</v>
          </cell>
          <cell r="E54" t="str">
            <v>Участок дороги</v>
          </cell>
          <cell r="F54" t="str">
            <v>Белгородская область</v>
          </cell>
          <cell r="G54">
            <v>0</v>
          </cell>
          <cell r="H54">
            <v>0</v>
          </cell>
        </row>
        <row r="55">
          <cell r="C55" t="str">
            <v>"Крым"739</v>
          </cell>
          <cell r="D55" t="str">
            <v>Центральный</v>
          </cell>
          <cell r="E55" t="str">
            <v>Участок дороги</v>
          </cell>
          <cell r="F55" t="str">
            <v>Белгородская область</v>
          </cell>
          <cell r="G55">
            <v>0</v>
          </cell>
          <cell r="H55">
            <v>0</v>
          </cell>
        </row>
        <row r="56">
          <cell r="C56" t="str">
            <v>"Крым"753</v>
          </cell>
          <cell r="D56" t="str">
            <v>Центральный</v>
          </cell>
          <cell r="E56" t="str">
            <v>Участок дороги</v>
          </cell>
          <cell r="F56" t="str">
            <v>Белгородская область</v>
          </cell>
          <cell r="G56">
            <v>0</v>
          </cell>
          <cell r="H56">
            <v>0</v>
          </cell>
        </row>
        <row r="57">
          <cell r="C57" t="str">
            <v>"Крым"779</v>
          </cell>
          <cell r="D57" t="str">
            <v>Центральный</v>
          </cell>
          <cell r="E57" t="str">
            <v>Участок дороги</v>
          </cell>
          <cell r="F57" t="str">
            <v>Белгородская область</v>
          </cell>
          <cell r="G57">
            <v>0</v>
          </cell>
          <cell r="H57">
            <v>0</v>
          </cell>
        </row>
        <row r="58">
          <cell r="C58" t="str">
            <v>"Дон"0</v>
          </cell>
          <cell r="D58" t="str">
            <v>Центральный</v>
          </cell>
          <cell r="E58" t="str">
            <v>Участок дороги</v>
          </cell>
          <cell r="F58" t="str">
            <v>Московская область</v>
          </cell>
          <cell r="G58">
            <v>0</v>
          </cell>
          <cell r="H58">
            <v>0</v>
          </cell>
        </row>
        <row r="59">
          <cell r="C59" t="str">
            <v>"Дон"2</v>
          </cell>
          <cell r="D59" t="str">
            <v>Центральный</v>
          </cell>
          <cell r="E59" t="str">
            <v>Участок дороги</v>
          </cell>
          <cell r="F59" t="str">
            <v>Московская область</v>
          </cell>
          <cell r="G59">
            <v>0</v>
          </cell>
          <cell r="H59">
            <v>0</v>
          </cell>
        </row>
        <row r="60">
          <cell r="C60" t="str">
            <v>"Дон"3</v>
          </cell>
          <cell r="D60" t="str">
            <v>Центральный</v>
          </cell>
          <cell r="E60" t="str">
            <v>Участок дороги</v>
          </cell>
          <cell r="F60" t="str">
            <v>Московская область</v>
          </cell>
          <cell r="G60">
            <v>0</v>
          </cell>
          <cell r="H60">
            <v>0</v>
          </cell>
        </row>
        <row r="61">
          <cell r="C61" t="str">
            <v>"Дон"6</v>
          </cell>
          <cell r="D61" t="str">
            <v>Центральный</v>
          </cell>
          <cell r="E61" t="str">
            <v>Участок дороги</v>
          </cell>
          <cell r="F61" t="str">
            <v>Московская область</v>
          </cell>
          <cell r="G61">
            <v>0</v>
          </cell>
          <cell r="H61">
            <v>0</v>
          </cell>
        </row>
        <row r="62">
          <cell r="C62" t="str">
            <v>"Дон"8</v>
          </cell>
          <cell r="D62" t="str">
            <v>Центральный</v>
          </cell>
          <cell r="E62" t="str">
            <v>Участок дороги</v>
          </cell>
          <cell r="F62" t="str">
            <v>Московская область</v>
          </cell>
          <cell r="G62">
            <v>0</v>
          </cell>
          <cell r="H62">
            <v>0</v>
          </cell>
        </row>
        <row r="63">
          <cell r="C63" t="str">
            <v>"Дон"17</v>
          </cell>
          <cell r="D63" t="str">
            <v>Центральный</v>
          </cell>
          <cell r="E63" t="str">
            <v>Участок дороги</v>
          </cell>
          <cell r="F63" t="str">
            <v>Московская область</v>
          </cell>
          <cell r="G63">
            <v>0</v>
          </cell>
          <cell r="H63">
            <v>0</v>
          </cell>
        </row>
        <row r="64">
          <cell r="C64" t="str">
            <v>"Дон"31</v>
          </cell>
          <cell r="D64" t="str">
            <v>Центральный</v>
          </cell>
          <cell r="E64" t="str">
            <v>Участок дороги</v>
          </cell>
          <cell r="F64" t="str">
            <v>Московская область</v>
          </cell>
          <cell r="G64">
            <v>0</v>
          </cell>
          <cell r="H64">
            <v>0</v>
          </cell>
        </row>
        <row r="65">
          <cell r="C65" t="str">
            <v>"Дон"36</v>
          </cell>
          <cell r="D65" t="str">
            <v>Центральный</v>
          </cell>
          <cell r="E65" t="str">
            <v>Участок дороги</v>
          </cell>
          <cell r="F65" t="str">
            <v>Московская область</v>
          </cell>
          <cell r="G65">
            <v>0</v>
          </cell>
          <cell r="H65">
            <v>0</v>
          </cell>
        </row>
        <row r="66">
          <cell r="C66" t="str">
            <v>"Дон"42</v>
          </cell>
          <cell r="D66" t="str">
            <v>Центральный</v>
          </cell>
          <cell r="E66" t="str">
            <v>Участок дороги</v>
          </cell>
          <cell r="F66" t="str">
            <v>Московская область</v>
          </cell>
          <cell r="G66">
            <v>0</v>
          </cell>
          <cell r="H66">
            <v>0</v>
          </cell>
        </row>
        <row r="67">
          <cell r="C67" t="str">
            <v>"Дон"50</v>
          </cell>
          <cell r="D67" t="str">
            <v>Центральный</v>
          </cell>
          <cell r="E67" t="str">
            <v>Участок дороги</v>
          </cell>
          <cell r="F67" t="str">
            <v>Московская область</v>
          </cell>
          <cell r="G67">
            <v>0</v>
          </cell>
          <cell r="H67">
            <v>0</v>
          </cell>
        </row>
        <row r="68">
          <cell r="C68" t="str">
            <v>"Дон"57</v>
          </cell>
          <cell r="D68" t="str">
            <v>Центральный</v>
          </cell>
          <cell r="E68" t="str">
            <v>Участок дороги</v>
          </cell>
          <cell r="F68" t="str">
            <v>Московская область</v>
          </cell>
          <cell r="G68">
            <v>0</v>
          </cell>
          <cell r="H68">
            <v>0</v>
          </cell>
        </row>
        <row r="69">
          <cell r="C69" t="str">
            <v>"Дон"64</v>
          </cell>
          <cell r="D69" t="str">
            <v>Центральный</v>
          </cell>
          <cell r="E69" t="str">
            <v>Участок дороги</v>
          </cell>
          <cell r="F69" t="str">
            <v>Московская область</v>
          </cell>
          <cell r="G69">
            <v>0</v>
          </cell>
          <cell r="H69">
            <v>0</v>
          </cell>
        </row>
        <row r="70">
          <cell r="C70" t="str">
            <v>"Дон"87</v>
          </cell>
          <cell r="D70" t="str">
            <v>Центральный</v>
          </cell>
          <cell r="E70" t="str">
            <v>Участок дороги</v>
          </cell>
          <cell r="F70" t="str">
            <v>Московская область</v>
          </cell>
          <cell r="G70">
            <v>0</v>
          </cell>
          <cell r="H70">
            <v>0</v>
          </cell>
        </row>
        <row r="71">
          <cell r="C71" t="str">
            <v>"Дон"98</v>
          </cell>
          <cell r="D71" t="str">
            <v>Центральный</v>
          </cell>
          <cell r="E71" t="str">
            <v>Участок дороги</v>
          </cell>
          <cell r="F71" t="str">
            <v>Тульская область</v>
          </cell>
          <cell r="G71">
            <v>0</v>
          </cell>
          <cell r="H71">
            <v>0</v>
          </cell>
        </row>
        <row r="72">
          <cell r="C72" t="str">
            <v>"Дон"113</v>
          </cell>
          <cell r="D72" t="str">
            <v>Центральный</v>
          </cell>
          <cell r="E72" t="str">
            <v>Участок дороги</v>
          </cell>
          <cell r="F72" t="str">
            <v>Тульская область</v>
          </cell>
          <cell r="G72">
            <v>0</v>
          </cell>
          <cell r="H72">
            <v>0</v>
          </cell>
        </row>
        <row r="73">
          <cell r="C73" t="str">
            <v>"Дон"156</v>
          </cell>
          <cell r="D73" t="str">
            <v>Центральный</v>
          </cell>
          <cell r="E73" t="str">
            <v>Участок дороги</v>
          </cell>
          <cell r="F73" t="str">
            <v>Тульская область</v>
          </cell>
          <cell r="G73">
            <v>0</v>
          </cell>
          <cell r="H73">
            <v>0</v>
          </cell>
        </row>
        <row r="74">
          <cell r="C74" t="str">
            <v>"Дон"187</v>
          </cell>
          <cell r="D74" t="str">
            <v>Центральный</v>
          </cell>
          <cell r="E74" t="str">
            <v>Участок дороги</v>
          </cell>
          <cell r="F74" t="str">
            <v>Тульская область</v>
          </cell>
          <cell r="G74">
            <v>0</v>
          </cell>
          <cell r="H74">
            <v>0</v>
          </cell>
        </row>
        <row r="75">
          <cell r="C75" t="str">
            <v>"Дон"195</v>
          </cell>
          <cell r="D75" t="str">
            <v>Центральный</v>
          </cell>
          <cell r="E75" t="str">
            <v>Участок дороги</v>
          </cell>
          <cell r="F75" t="str">
            <v>Тульская область</v>
          </cell>
          <cell r="G75">
            <v>0</v>
          </cell>
          <cell r="H75">
            <v>0</v>
          </cell>
        </row>
        <row r="76">
          <cell r="C76" t="str">
            <v>"Дон"221</v>
          </cell>
          <cell r="D76" t="str">
            <v>Центральный</v>
          </cell>
          <cell r="E76" t="str">
            <v>Участок дороги</v>
          </cell>
          <cell r="F76" t="str">
            <v>Тульская область</v>
          </cell>
          <cell r="G76">
            <v>0</v>
          </cell>
          <cell r="H76">
            <v>0</v>
          </cell>
        </row>
        <row r="77">
          <cell r="C77" t="str">
            <v>"Дон"244</v>
          </cell>
          <cell r="D77" t="str">
            <v>Центральный</v>
          </cell>
          <cell r="E77" t="str">
            <v>Участок дороги</v>
          </cell>
          <cell r="F77" t="str">
            <v>Тульская область</v>
          </cell>
          <cell r="G77">
            <v>0</v>
          </cell>
          <cell r="H77">
            <v>0</v>
          </cell>
        </row>
        <row r="78">
          <cell r="C78" t="str">
            <v>"Дон"270</v>
          </cell>
          <cell r="D78" t="str">
            <v>Центральный</v>
          </cell>
          <cell r="E78" t="str">
            <v>Участок дороги</v>
          </cell>
          <cell r="F78" t="str">
            <v>Тульская область</v>
          </cell>
          <cell r="G78">
            <v>0</v>
          </cell>
          <cell r="H78">
            <v>0</v>
          </cell>
        </row>
        <row r="79">
          <cell r="C79" t="str">
            <v>"Дон"295</v>
          </cell>
          <cell r="D79" t="str">
            <v>Центральный</v>
          </cell>
          <cell r="E79" t="str">
            <v>Участок дороги</v>
          </cell>
          <cell r="F79" t="str">
            <v>Тульская область</v>
          </cell>
          <cell r="G79">
            <v>0</v>
          </cell>
          <cell r="H79">
            <v>0</v>
          </cell>
        </row>
        <row r="80">
          <cell r="C80" t="str">
            <v>"Дон"343</v>
          </cell>
          <cell r="D80" t="str">
            <v>Центральный</v>
          </cell>
          <cell r="E80" t="str">
            <v>Участок дороги</v>
          </cell>
          <cell r="F80" t="str">
            <v>Тульская область</v>
          </cell>
          <cell r="G80">
            <v>0</v>
          </cell>
          <cell r="H80">
            <v>0</v>
          </cell>
        </row>
        <row r="81">
          <cell r="C81" t="str">
            <v>"Дон"366</v>
          </cell>
          <cell r="D81" t="str">
            <v>Центральный</v>
          </cell>
          <cell r="E81" t="str">
            <v>Участок дороги</v>
          </cell>
          <cell r="F81" t="str">
            <v>Липецкая область</v>
          </cell>
          <cell r="G81">
            <v>0</v>
          </cell>
          <cell r="H81">
            <v>0</v>
          </cell>
        </row>
        <row r="82">
          <cell r="C82" t="str">
            <v>"Дон"379</v>
          </cell>
          <cell r="D82" t="str">
            <v>Центральный</v>
          </cell>
          <cell r="E82" t="str">
            <v>Участок дороги</v>
          </cell>
          <cell r="F82" t="str">
            <v>Липецкая область</v>
          </cell>
          <cell r="G82">
            <v>0</v>
          </cell>
          <cell r="H82">
            <v>0</v>
          </cell>
        </row>
        <row r="83">
          <cell r="C83" t="str">
            <v>"Дон"406</v>
          </cell>
          <cell r="D83" t="str">
            <v>Центральный</v>
          </cell>
          <cell r="E83" t="str">
            <v>Участок дороги</v>
          </cell>
          <cell r="F83" t="str">
            <v>Липецкая область</v>
          </cell>
          <cell r="G83">
            <v>0</v>
          </cell>
          <cell r="H83">
            <v>0</v>
          </cell>
        </row>
        <row r="84">
          <cell r="C84" t="str">
            <v>"Дон"431</v>
          </cell>
          <cell r="D84" t="str">
            <v>Центральный</v>
          </cell>
          <cell r="E84" t="str">
            <v>Участок дороги</v>
          </cell>
          <cell r="F84" t="str">
            <v>Воронежская область</v>
          </cell>
          <cell r="G84">
            <v>0</v>
          </cell>
          <cell r="H84">
            <v>0</v>
          </cell>
        </row>
        <row r="85">
          <cell r="C85" t="str">
            <v>"Дон"476</v>
          </cell>
          <cell r="D85" t="str">
            <v>Центральный</v>
          </cell>
          <cell r="E85" t="str">
            <v>Участок дороги</v>
          </cell>
          <cell r="F85" t="str">
            <v>Воронежская область</v>
          </cell>
          <cell r="G85">
            <v>0</v>
          </cell>
          <cell r="H85">
            <v>0</v>
          </cell>
        </row>
        <row r="86">
          <cell r="C86" t="str">
            <v>"Дон"491</v>
          </cell>
          <cell r="D86" t="str">
            <v>Центральный</v>
          </cell>
          <cell r="E86" t="str">
            <v>Участок дороги</v>
          </cell>
          <cell r="F86" t="str">
            <v>Воронежская область</v>
          </cell>
          <cell r="G86">
            <v>0</v>
          </cell>
          <cell r="H86">
            <v>0</v>
          </cell>
        </row>
        <row r="87">
          <cell r="C87" t="str">
            <v>"Дон"515</v>
          </cell>
          <cell r="D87" t="str">
            <v>Центральный</v>
          </cell>
          <cell r="E87" t="str">
            <v>Участок дороги</v>
          </cell>
          <cell r="F87" t="str">
            <v>Воронежская область</v>
          </cell>
          <cell r="G87">
            <v>0</v>
          </cell>
          <cell r="H87">
            <v>0</v>
          </cell>
        </row>
        <row r="88">
          <cell r="C88" t="str">
            <v>"Дон"531</v>
          </cell>
          <cell r="D88" t="str">
            <v>Центральный</v>
          </cell>
          <cell r="E88" t="str">
            <v>Участок дороги</v>
          </cell>
          <cell r="F88" t="str">
            <v>Воронежская область</v>
          </cell>
          <cell r="G88">
            <v>0</v>
          </cell>
          <cell r="H88">
            <v>0</v>
          </cell>
        </row>
        <row r="89">
          <cell r="C89" t="str">
            <v>"Дон"540</v>
          </cell>
          <cell r="D89" t="str">
            <v>Центральный</v>
          </cell>
          <cell r="E89" t="str">
            <v>Участок дороги</v>
          </cell>
          <cell r="F89" t="str">
            <v>Воронежская область</v>
          </cell>
          <cell r="G89">
            <v>0</v>
          </cell>
          <cell r="H89">
            <v>0</v>
          </cell>
        </row>
        <row r="90">
          <cell r="C90" t="str">
            <v>"Дон"592</v>
          </cell>
          <cell r="D90" t="str">
            <v>Центральный</v>
          </cell>
          <cell r="E90" t="str">
            <v>Участок дороги</v>
          </cell>
          <cell r="F90" t="str">
            <v>Воронежская область</v>
          </cell>
          <cell r="G90">
            <v>0</v>
          </cell>
          <cell r="H90">
            <v>0</v>
          </cell>
        </row>
        <row r="91">
          <cell r="C91" t="str">
            <v>"Дон"632</v>
          </cell>
          <cell r="D91" t="str">
            <v>Центральный</v>
          </cell>
          <cell r="E91" t="str">
            <v>Участок дороги</v>
          </cell>
          <cell r="F91" t="str">
            <v>Воронежская область</v>
          </cell>
          <cell r="G91">
            <v>0</v>
          </cell>
          <cell r="H91">
            <v>0</v>
          </cell>
        </row>
        <row r="92">
          <cell r="C92" t="str">
            <v>"Дон"668</v>
          </cell>
          <cell r="D92" t="str">
            <v>Центральный</v>
          </cell>
          <cell r="E92" t="str">
            <v>Участок дороги</v>
          </cell>
          <cell r="F92" t="str">
            <v>Воронежская область</v>
          </cell>
          <cell r="G92">
            <v>0</v>
          </cell>
          <cell r="H92">
            <v>0</v>
          </cell>
        </row>
        <row r="93">
          <cell r="C93" t="str">
            <v>"Дон"710</v>
          </cell>
          <cell r="D93" t="str">
            <v>Центральный</v>
          </cell>
          <cell r="E93" t="str">
            <v>Участок дороги</v>
          </cell>
          <cell r="F93" t="str">
            <v>Воронежская область</v>
          </cell>
          <cell r="G93">
            <v>0</v>
          </cell>
          <cell r="H93">
            <v>0</v>
          </cell>
        </row>
        <row r="94">
          <cell r="C94" t="str">
            <v>"Дон"742</v>
          </cell>
          <cell r="D94" t="str">
            <v>Южный</v>
          </cell>
          <cell r="E94" t="str">
            <v>Участок дороги</v>
          </cell>
          <cell r="F94" t="str">
            <v>Ростовская область</v>
          </cell>
          <cell r="G94">
            <v>0</v>
          </cell>
          <cell r="H94">
            <v>0</v>
          </cell>
        </row>
        <row r="95">
          <cell r="C95" t="str">
            <v>"Дон"805</v>
          </cell>
          <cell r="D95" t="str">
            <v>Южный</v>
          </cell>
          <cell r="E95" t="str">
            <v>Участок дороги</v>
          </cell>
          <cell r="F95" t="str">
            <v>Ростовская область</v>
          </cell>
          <cell r="G95">
            <v>0</v>
          </cell>
          <cell r="H95">
            <v>0</v>
          </cell>
        </row>
        <row r="96">
          <cell r="C96" t="str">
            <v>"Дон"860</v>
          </cell>
          <cell r="D96" t="str">
            <v>Южный</v>
          </cell>
          <cell r="E96" t="str">
            <v>Участок дороги</v>
          </cell>
          <cell r="F96" t="str">
            <v>Ростовская область</v>
          </cell>
          <cell r="G96">
            <v>0</v>
          </cell>
          <cell r="H96">
            <v>0</v>
          </cell>
        </row>
        <row r="97">
          <cell r="C97" t="str">
            <v>"Дон"884</v>
          </cell>
          <cell r="D97" t="str">
            <v>Южный</v>
          </cell>
          <cell r="E97" t="str">
            <v>Участок дороги</v>
          </cell>
          <cell r="F97" t="str">
            <v>Ростовская область</v>
          </cell>
          <cell r="G97">
            <v>0</v>
          </cell>
          <cell r="H97">
            <v>0</v>
          </cell>
        </row>
        <row r="98">
          <cell r="C98" t="str">
            <v>"Дон"936</v>
          </cell>
          <cell r="D98" t="str">
            <v>Южный</v>
          </cell>
          <cell r="E98" t="str">
            <v>Участок дороги</v>
          </cell>
          <cell r="F98" t="str">
            <v>Ростовская область</v>
          </cell>
          <cell r="G98">
            <v>0</v>
          </cell>
          <cell r="H98">
            <v>0</v>
          </cell>
        </row>
        <row r="99">
          <cell r="C99" t="str">
            <v>"Дон"954</v>
          </cell>
          <cell r="D99" t="str">
            <v>Южный</v>
          </cell>
          <cell r="E99" t="str">
            <v>Участок дороги</v>
          </cell>
          <cell r="F99" t="str">
            <v>Ростовская область</v>
          </cell>
          <cell r="G99">
            <v>0</v>
          </cell>
          <cell r="H99">
            <v>0</v>
          </cell>
        </row>
        <row r="100">
          <cell r="C100" t="str">
            <v>"Дон"962</v>
          </cell>
          <cell r="D100" t="str">
            <v>Южный</v>
          </cell>
          <cell r="E100" t="str">
            <v>Участок дороги</v>
          </cell>
          <cell r="F100" t="str">
            <v>Ростовская область</v>
          </cell>
          <cell r="G100">
            <v>0</v>
          </cell>
          <cell r="H100">
            <v>0</v>
          </cell>
        </row>
        <row r="101">
          <cell r="C101" t="str">
            <v>"Дон"984</v>
          </cell>
          <cell r="D101" t="str">
            <v>Южный</v>
          </cell>
          <cell r="E101" t="str">
            <v>Участок дороги</v>
          </cell>
          <cell r="F101" t="str">
            <v>Ростовская область</v>
          </cell>
          <cell r="G101">
            <v>0</v>
          </cell>
          <cell r="H101">
            <v>0</v>
          </cell>
        </row>
        <row r="102">
          <cell r="C102" t="str">
            <v>"Дон"1006</v>
          </cell>
          <cell r="D102" t="str">
            <v>Южный</v>
          </cell>
          <cell r="E102" t="str">
            <v>Участок дороги</v>
          </cell>
          <cell r="F102" t="str">
            <v>Ростовская область</v>
          </cell>
          <cell r="G102">
            <v>0</v>
          </cell>
          <cell r="H102">
            <v>0</v>
          </cell>
        </row>
        <row r="103">
          <cell r="C103" t="str">
            <v>"Дон"1043</v>
          </cell>
          <cell r="D103" t="str">
            <v>Южный</v>
          </cell>
          <cell r="E103" t="str">
            <v>Участок дороги</v>
          </cell>
          <cell r="F103" t="str">
            <v>Ростовская область</v>
          </cell>
          <cell r="G103">
            <v>0</v>
          </cell>
          <cell r="H103">
            <v>0</v>
          </cell>
        </row>
        <row r="104">
          <cell r="C104" t="str">
            <v>"Дон"1066</v>
          </cell>
          <cell r="D104" t="str">
            <v>Южный</v>
          </cell>
          <cell r="E104" t="str">
            <v>Участок дороги</v>
          </cell>
          <cell r="F104" t="str">
            <v>Ростовская область</v>
          </cell>
          <cell r="G104">
            <v>0</v>
          </cell>
          <cell r="H104">
            <v>0</v>
          </cell>
        </row>
        <row r="105">
          <cell r="C105" t="str">
            <v>"Дон"1086</v>
          </cell>
          <cell r="D105" t="str">
            <v>Южный</v>
          </cell>
          <cell r="E105" t="str">
            <v>Участок дороги</v>
          </cell>
          <cell r="F105" t="str">
            <v>Краснодарский край</v>
          </cell>
          <cell r="G105">
            <v>0</v>
          </cell>
          <cell r="H105">
            <v>0</v>
          </cell>
        </row>
        <row r="106">
          <cell r="C106" t="str">
            <v>"Дон"1151</v>
          </cell>
          <cell r="D106" t="str">
            <v>Южный</v>
          </cell>
          <cell r="E106" t="str">
            <v>Участок дороги</v>
          </cell>
          <cell r="F106" t="str">
            <v>Краснодарский край</v>
          </cell>
          <cell r="G106">
            <v>0</v>
          </cell>
          <cell r="H106">
            <v>0</v>
          </cell>
        </row>
        <row r="107">
          <cell r="C107" t="str">
            <v>"Дон"1160</v>
          </cell>
          <cell r="D107" t="str">
            <v>Южный</v>
          </cell>
          <cell r="E107" t="str">
            <v>Участок дороги</v>
          </cell>
          <cell r="F107" t="str">
            <v>Краснодарский край</v>
          </cell>
          <cell r="G107">
            <v>0</v>
          </cell>
          <cell r="H107">
            <v>0</v>
          </cell>
        </row>
        <row r="108">
          <cell r="C108" t="str">
            <v>"Дон"1176</v>
          </cell>
          <cell r="D108" t="str">
            <v>Южный</v>
          </cell>
          <cell r="E108" t="str">
            <v>Участок дороги</v>
          </cell>
          <cell r="F108" t="str">
            <v>Краснодарский край</v>
          </cell>
          <cell r="G108">
            <v>0</v>
          </cell>
          <cell r="H108">
            <v>0</v>
          </cell>
        </row>
        <row r="109">
          <cell r="C109" t="str">
            <v>"Дон"1195</v>
          </cell>
          <cell r="D109" t="str">
            <v>Южный</v>
          </cell>
          <cell r="E109" t="str">
            <v>Участок дороги</v>
          </cell>
          <cell r="F109" t="str">
            <v>Краснодарский край</v>
          </cell>
          <cell r="G109">
            <v>0</v>
          </cell>
          <cell r="H109">
            <v>0</v>
          </cell>
        </row>
        <row r="110">
          <cell r="C110" t="str">
            <v>"Дон"1203</v>
          </cell>
          <cell r="D110" t="str">
            <v>Южный</v>
          </cell>
          <cell r="E110" t="str">
            <v>Участок дороги</v>
          </cell>
          <cell r="F110" t="str">
            <v>Краснодарский край</v>
          </cell>
          <cell r="G110">
            <v>0</v>
          </cell>
          <cell r="H110">
            <v>0</v>
          </cell>
        </row>
        <row r="111">
          <cell r="C111" t="str">
            <v>"Дон"1274</v>
          </cell>
          <cell r="D111" t="str">
            <v>Южный</v>
          </cell>
          <cell r="E111" t="str">
            <v>Участок дороги</v>
          </cell>
          <cell r="F111" t="str">
            <v>Краснодарский край</v>
          </cell>
          <cell r="G111">
            <v>0</v>
          </cell>
          <cell r="H111">
            <v>0</v>
          </cell>
        </row>
        <row r="112">
          <cell r="C112" t="str">
            <v>"Дон"1286</v>
          </cell>
          <cell r="D112" t="str">
            <v>Южный</v>
          </cell>
          <cell r="E112" t="str">
            <v>Участок дороги</v>
          </cell>
          <cell r="F112" t="str">
            <v>Краснодарский край</v>
          </cell>
          <cell r="G112">
            <v>0</v>
          </cell>
          <cell r="H112">
            <v>0</v>
          </cell>
        </row>
        <row r="113">
          <cell r="C113" t="str">
            <v>"Дон"1296</v>
          </cell>
          <cell r="D113" t="str">
            <v>Южный</v>
          </cell>
          <cell r="E113" t="str">
            <v>Участок дороги</v>
          </cell>
          <cell r="F113" t="str">
            <v>Краснодарский край</v>
          </cell>
          <cell r="G113">
            <v>0</v>
          </cell>
          <cell r="H113">
            <v>0</v>
          </cell>
        </row>
        <row r="114">
          <cell r="C114" t="str">
            <v>"Дон"1322</v>
          </cell>
          <cell r="D114" t="str">
            <v>Южный</v>
          </cell>
          <cell r="E114" t="str">
            <v>Участок дороги</v>
          </cell>
          <cell r="F114" t="str">
            <v>Краснодарский край</v>
          </cell>
          <cell r="G114">
            <v>0</v>
          </cell>
          <cell r="H114">
            <v>0</v>
          </cell>
        </row>
        <row r="115">
          <cell r="C115" t="str">
            <v>"Дон"1329</v>
          </cell>
          <cell r="D115" t="str">
            <v>Южный</v>
          </cell>
          <cell r="E115" t="str">
            <v>Участок дороги</v>
          </cell>
          <cell r="F115" t="str">
            <v>Краснодарский край</v>
          </cell>
          <cell r="G115">
            <v>0</v>
          </cell>
          <cell r="H115">
            <v>0</v>
          </cell>
        </row>
        <row r="116">
          <cell r="C116" t="str">
            <v>"Дон"1354</v>
          </cell>
          <cell r="D116" t="str">
            <v>Южный</v>
          </cell>
          <cell r="E116" t="str">
            <v>Участок дороги</v>
          </cell>
          <cell r="F116" t="str">
            <v>Краснодарский край</v>
          </cell>
          <cell r="G116">
            <v>0</v>
          </cell>
          <cell r="H116">
            <v>0</v>
          </cell>
        </row>
        <row r="117">
          <cell r="C117" t="str">
            <v>"Дон"1362</v>
          </cell>
          <cell r="D117" t="str">
            <v>Южный</v>
          </cell>
          <cell r="E117" t="str">
            <v>Участок дороги</v>
          </cell>
          <cell r="F117" t="str">
            <v>Краснодарский край</v>
          </cell>
          <cell r="G117">
            <v>0</v>
          </cell>
          <cell r="H117">
            <v>0</v>
          </cell>
        </row>
        <row r="118">
          <cell r="C118" t="str">
            <v>"Дон"1373</v>
          </cell>
          <cell r="D118" t="str">
            <v>Южный</v>
          </cell>
          <cell r="E118" t="str">
            <v>Участок дороги</v>
          </cell>
          <cell r="F118" t="str">
            <v>Краснодарский край</v>
          </cell>
          <cell r="G118">
            <v>0</v>
          </cell>
          <cell r="H118">
            <v>0</v>
          </cell>
        </row>
        <row r="119">
          <cell r="C119" t="str">
            <v>"Дон"1393</v>
          </cell>
          <cell r="D119" t="str">
            <v>Южный</v>
          </cell>
          <cell r="E119" t="str">
            <v>Участок дороги</v>
          </cell>
          <cell r="F119" t="str">
            <v>Краснодарский край</v>
          </cell>
          <cell r="G119">
            <v>0</v>
          </cell>
          <cell r="H119">
            <v>0</v>
          </cell>
        </row>
        <row r="120">
          <cell r="C120" t="str">
            <v>"Дон"1405</v>
          </cell>
          <cell r="D120" t="str">
            <v>Южный</v>
          </cell>
          <cell r="E120" t="str">
            <v>Участок дороги</v>
          </cell>
          <cell r="F120" t="str">
            <v>Краснодарский край</v>
          </cell>
          <cell r="G120">
            <v>0</v>
          </cell>
          <cell r="H120">
            <v>0</v>
          </cell>
        </row>
        <row r="121">
          <cell r="C121" t="str">
            <v>"Дон"1462</v>
          </cell>
          <cell r="D121" t="str">
            <v>Южный</v>
          </cell>
          <cell r="E121" t="str">
            <v>Участок дороги</v>
          </cell>
          <cell r="F121" t="str">
            <v>Краснодарский край</v>
          </cell>
          <cell r="G121">
            <v>0</v>
          </cell>
          <cell r="H121">
            <v>0</v>
          </cell>
        </row>
        <row r="122">
          <cell r="C122" t="str">
            <v>"Дон"1485</v>
          </cell>
          <cell r="D122" t="str">
            <v>Южный</v>
          </cell>
          <cell r="E122" t="str">
            <v>Участок дороги</v>
          </cell>
          <cell r="F122" t="str">
            <v>Краснодарский край</v>
          </cell>
          <cell r="G122">
            <v>0</v>
          </cell>
          <cell r="H122">
            <v>0</v>
          </cell>
        </row>
        <row r="123">
          <cell r="C123" t="str">
            <v>"Дон"1503</v>
          </cell>
          <cell r="D123" t="str">
            <v>Южный</v>
          </cell>
          <cell r="E123" t="str">
            <v>Участок дороги</v>
          </cell>
          <cell r="F123" t="str">
            <v>Краснодарский край</v>
          </cell>
          <cell r="G123">
            <v>0</v>
          </cell>
          <cell r="H123">
            <v>0</v>
          </cell>
        </row>
        <row r="124">
          <cell r="C124" t="str">
            <v>"Дон"1540</v>
          </cell>
          <cell r="D124" t="str">
            <v>Южный</v>
          </cell>
          <cell r="E124" t="str">
            <v>Участок дороги</v>
          </cell>
          <cell r="F124" t="str">
            <v>Краснодарский край</v>
          </cell>
          <cell r="G124">
            <v>0</v>
          </cell>
          <cell r="H124">
            <v>0</v>
          </cell>
        </row>
        <row r="125">
          <cell r="C125" t="str">
            <v>"Дон"1555</v>
          </cell>
          <cell r="D125" t="str">
            <v>Южный</v>
          </cell>
          <cell r="E125" t="str">
            <v>Участок дороги</v>
          </cell>
          <cell r="F125" t="str">
            <v>Краснодарский край</v>
          </cell>
          <cell r="G125">
            <v>0</v>
          </cell>
          <cell r="H125">
            <v>0</v>
          </cell>
        </row>
        <row r="126">
          <cell r="C126" t="str">
            <v>"Дон"1576</v>
          </cell>
          <cell r="D126" t="str">
            <v>Южный</v>
          </cell>
          <cell r="E126" t="str">
            <v>Участок дороги</v>
          </cell>
          <cell r="F126" t="str">
            <v>Краснодарский край</v>
          </cell>
          <cell r="G126">
            <v>0</v>
          </cell>
          <cell r="H126">
            <v>0</v>
          </cell>
        </row>
        <row r="127">
          <cell r="C127" t="str">
            <v>"Дон"1582</v>
          </cell>
          <cell r="D127" t="str">
            <v>Южный</v>
          </cell>
          <cell r="E127" t="str">
            <v>Участок дороги</v>
          </cell>
          <cell r="F127" t="str">
            <v>Краснодарский край</v>
          </cell>
          <cell r="G127">
            <v>0</v>
          </cell>
          <cell r="H127">
            <v>0</v>
          </cell>
        </row>
        <row r="128">
          <cell r="C128" t="str">
            <v>"Дон"1587</v>
          </cell>
          <cell r="D128" t="str">
            <v>Южный</v>
          </cell>
          <cell r="E128" t="str">
            <v>Участок дороги</v>
          </cell>
          <cell r="F128" t="str">
            <v>Краснодарский край</v>
          </cell>
          <cell r="G128">
            <v>0</v>
          </cell>
          <cell r="H128">
            <v>0</v>
          </cell>
        </row>
        <row r="129">
          <cell r="C129" t="str">
            <v>"Дон"1597</v>
          </cell>
          <cell r="D129" t="str">
            <v>Южный</v>
          </cell>
          <cell r="E129" t="str">
            <v>Участок дороги</v>
          </cell>
          <cell r="F129" t="str">
            <v>Краснодарский край</v>
          </cell>
          <cell r="G129">
            <v>0</v>
          </cell>
          <cell r="H129">
            <v>0</v>
          </cell>
        </row>
        <row r="130">
          <cell r="C130" t="str">
            <v>"Дон"1607</v>
          </cell>
          <cell r="D130" t="str">
            <v>Южный</v>
          </cell>
          <cell r="E130" t="str">
            <v>Участок дороги</v>
          </cell>
          <cell r="F130" t="str">
            <v>Краснодарский край</v>
          </cell>
          <cell r="G130">
            <v>0</v>
          </cell>
          <cell r="H130">
            <v>0</v>
          </cell>
        </row>
        <row r="131">
          <cell r="C131" t="str">
            <v>"Дон"1618</v>
          </cell>
          <cell r="D131" t="str">
            <v>Южный</v>
          </cell>
          <cell r="E131" t="str">
            <v>Участок дороги</v>
          </cell>
          <cell r="F131" t="str">
            <v>Краснодарский край</v>
          </cell>
          <cell r="G131">
            <v>0</v>
          </cell>
          <cell r="H131">
            <v>0</v>
          </cell>
        </row>
        <row r="132">
          <cell r="C132" t="str">
            <v>"Дон"1631</v>
          </cell>
          <cell r="D132" t="str">
            <v>Южный</v>
          </cell>
          <cell r="E132" t="str">
            <v>Участок дороги</v>
          </cell>
          <cell r="F132" t="str">
            <v>Краснодарский край</v>
          </cell>
          <cell r="G132">
            <v>0</v>
          </cell>
          <cell r="H132">
            <v>0</v>
          </cell>
        </row>
        <row r="133">
          <cell r="C133" t="str">
            <v>"Дон" - под. к г. Воронеж0</v>
          </cell>
          <cell r="D133" t="str">
            <v>Центральный</v>
          </cell>
          <cell r="E133" t="str">
            <v>Участок дороги</v>
          </cell>
          <cell r="F133" t="str">
            <v>Воронежская область</v>
          </cell>
          <cell r="G133">
            <v>0</v>
          </cell>
          <cell r="H133">
            <v>0</v>
          </cell>
        </row>
        <row r="134">
          <cell r="C134" t="str">
            <v>"Дон" - под. к г. Воронеж13</v>
          </cell>
          <cell r="D134" t="str">
            <v>Центральный</v>
          </cell>
          <cell r="E134" t="str">
            <v>Участок дороги</v>
          </cell>
          <cell r="F134" t="str">
            <v>Воронежская область</v>
          </cell>
          <cell r="G134">
            <v>0</v>
          </cell>
          <cell r="H134">
            <v>0</v>
          </cell>
        </row>
        <row r="135">
          <cell r="C135" t="str">
            <v>"Дон" -под. к г. Липецк0</v>
          </cell>
          <cell r="D135" t="str">
            <v>Центральный</v>
          </cell>
          <cell r="E135" t="str">
            <v>Участок дороги</v>
          </cell>
          <cell r="F135" t="str">
            <v>Липецкая область</v>
          </cell>
          <cell r="G135">
            <v>0</v>
          </cell>
          <cell r="H135">
            <v>0</v>
          </cell>
        </row>
        <row r="136">
          <cell r="C136" t="str">
            <v>Москва - С.-Петербург0</v>
          </cell>
          <cell r="D136" t="str">
            <v>Центральный</v>
          </cell>
          <cell r="E136" t="str">
            <v>Участок дороги</v>
          </cell>
          <cell r="F136" t="str">
            <v>Московская область</v>
          </cell>
          <cell r="G136">
            <v>0</v>
          </cell>
          <cell r="H136">
            <v>0</v>
          </cell>
        </row>
        <row r="137">
          <cell r="C137" t="str">
            <v>Москва - С.-Петербург9</v>
          </cell>
          <cell r="D137" t="str">
            <v>Центральный</v>
          </cell>
          <cell r="E137" t="str">
            <v>Участок дороги</v>
          </cell>
          <cell r="F137" t="str">
            <v>Московская область</v>
          </cell>
          <cell r="G137">
            <v>0</v>
          </cell>
          <cell r="H137">
            <v>0</v>
          </cell>
        </row>
        <row r="138">
          <cell r="C138" t="str">
            <v>Москва - С.-Петербург22</v>
          </cell>
          <cell r="D138" t="str">
            <v>Центральный</v>
          </cell>
          <cell r="E138" t="str">
            <v>Участок дороги</v>
          </cell>
          <cell r="F138" t="str">
            <v>Московская область</v>
          </cell>
          <cell r="G138">
            <v>0</v>
          </cell>
          <cell r="H138">
            <v>0</v>
          </cell>
        </row>
        <row r="139">
          <cell r="C139" t="str">
            <v>Москва - С.-Петербург43</v>
          </cell>
          <cell r="D139" t="str">
            <v>Центральный</v>
          </cell>
          <cell r="E139" t="str">
            <v>Участок дороги</v>
          </cell>
          <cell r="F139" t="str">
            <v>Московская область</v>
          </cell>
          <cell r="G139">
            <v>0</v>
          </cell>
          <cell r="H139">
            <v>0</v>
          </cell>
        </row>
        <row r="140">
          <cell r="C140" t="str">
            <v>Москва - С.-Петербург78</v>
          </cell>
          <cell r="D140" t="str">
            <v>Центральный</v>
          </cell>
          <cell r="E140" t="str">
            <v>Участок дороги</v>
          </cell>
          <cell r="F140" t="str">
            <v>Московская область</v>
          </cell>
          <cell r="G140">
            <v>0</v>
          </cell>
          <cell r="H140">
            <v>0</v>
          </cell>
        </row>
        <row r="141">
          <cell r="C141" t="str">
            <v>Москва - С.-Петербург86</v>
          </cell>
          <cell r="D141" t="str">
            <v>Центральный</v>
          </cell>
          <cell r="E141" t="str">
            <v>Участок дороги</v>
          </cell>
          <cell r="F141" t="str">
            <v>Московская область</v>
          </cell>
          <cell r="G141">
            <v>0</v>
          </cell>
          <cell r="H141">
            <v>0</v>
          </cell>
        </row>
        <row r="142">
          <cell r="C142" t="str">
            <v>Москва - С.-Петербург109</v>
          </cell>
          <cell r="D142" t="str">
            <v>Центральный</v>
          </cell>
          <cell r="E142" t="str">
            <v>Участок дороги</v>
          </cell>
          <cell r="F142" t="str">
            <v>Тверская область</v>
          </cell>
          <cell r="G142">
            <v>0</v>
          </cell>
          <cell r="H142">
            <v>0</v>
          </cell>
        </row>
        <row r="143">
          <cell r="C143" t="str">
            <v>Москва - С.-Петербург163</v>
          </cell>
          <cell r="D143" t="str">
            <v>Центральный</v>
          </cell>
          <cell r="E143" t="str">
            <v>Участок дороги</v>
          </cell>
          <cell r="F143" t="str">
            <v>Тверская область</v>
          </cell>
          <cell r="G143">
            <v>0</v>
          </cell>
          <cell r="H143">
            <v>0</v>
          </cell>
        </row>
        <row r="144">
          <cell r="C144" t="str">
            <v>Москва - С.-Петербург199</v>
          </cell>
          <cell r="D144" t="str">
            <v>Центральный</v>
          </cell>
          <cell r="E144" t="str">
            <v>Участок дороги</v>
          </cell>
          <cell r="F144" t="str">
            <v>Тверская область</v>
          </cell>
          <cell r="G144">
            <v>0</v>
          </cell>
          <cell r="H144">
            <v>0</v>
          </cell>
        </row>
        <row r="145">
          <cell r="C145" t="str">
            <v>Москва - С.-Петербург243</v>
          </cell>
          <cell r="D145" t="str">
            <v>Центральный</v>
          </cell>
          <cell r="E145" t="str">
            <v>Участок дороги</v>
          </cell>
          <cell r="F145" t="str">
            <v>Тверская область</v>
          </cell>
          <cell r="G145">
            <v>0</v>
          </cell>
          <cell r="H145">
            <v>0</v>
          </cell>
        </row>
        <row r="146">
          <cell r="C146" t="str">
            <v>Москва - С.-Петербург265</v>
          </cell>
          <cell r="D146" t="str">
            <v>Центральный</v>
          </cell>
          <cell r="E146" t="str">
            <v>Участок дороги</v>
          </cell>
          <cell r="F146" t="str">
            <v>Тверская область</v>
          </cell>
          <cell r="G146">
            <v>0</v>
          </cell>
          <cell r="H146">
            <v>0</v>
          </cell>
        </row>
        <row r="147">
          <cell r="C147" t="str">
            <v>Москва - С.-Петербург327</v>
          </cell>
          <cell r="D147" t="str">
            <v>Центральный</v>
          </cell>
          <cell r="E147" t="str">
            <v>Участок дороги</v>
          </cell>
          <cell r="F147" t="str">
            <v>Тверская область</v>
          </cell>
          <cell r="G147">
            <v>0</v>
          </cell>
          <cell r="H147">
            <v>0</v>
          </cell>
        </row>
        <row r="148">
          <cell r="C148" t="str">
            <v>Москва - С.-Петербург372</v>
          </cell>
          <cell r="D148" t="str">
            <v>Центральный</v>
          </cell>
          <cell r="E148" t="str">
            <v>Участок дороги</v>
          </cell>
          <cell r="F148" t="str">
            <v>Новгородская область</v>
          </cell>
          <cell r="G148">
            <v>0</v>
          </cell>
          <cell r="H148">
            <v>0</v>
          </cell>
        </row>
        <row r="149">
          <cell r="C149" t="str">
            <v>Москва - С.-Петербург431</v>
          </cell>
          <cell r="D149" t="str">
            <v>Центральный</v>
          </cell>
          <cell r="E149" t="str">
            <v>Участок дороги</v>
          </cell>
          <cell r="F149" t="str">
            <v>Новгородская область</v>
          </cell>
          <cell r="G149">
            <v>0</v>
          </cell>
          <cell r="H149">
            <v>0</v>
          </cell>
        </row>
        <row r="150">
          <cell r="C150" t="str">
            <v>Москва - С.-Петербург514</v>
          </cell>
          <cell r="D150" t="str">
            <v>Северо-Западный</v>
          </cell>
          <cell r="E150" t="str">
            <v>Участок дороги</v>
          </cell>
          <cell r="F150" t="str">
            <v>Ленинградская область</v>
          </cell>
          <cell r="G150">
            <v>0</v>
          </cell>
          <cell r="H150">
            <v>0</v>
          </cell>
        </row>
        <row r="151">
          <cell r="C151" t="str">
            <v>"Волга"0</v>
          </cell>
          <cell r="D151" t="str">
            <v>Центральный</v>
          </cell>
          <cell r="E151" t="str">
            <v>Участок дороги</v>
          </cell>
          <cell r="F151" t="str">
            <v>Московская область</v>
          </cell>
          <cell r="G151">
            <v>0</v>
          </cell>
          <cell r="H151">
            <v>0</v>
          </cell>
        </row>
        <row r="152">
          <cell r="C152" t="str">
            <v>"Волга"5</v>
          </cell>
          <cell r="D152" t="str">
            <v>Центральный</v>
          </cell>
          <cell r="E152" t="str">
            <v>Участок дороги</v>
          </cell>
          <cell r="F152" t="str">
            <v>Московская область</v>
          </cell>
          <cell r="G152">
            <v>0</v>
          </cell>
          <cell r="H152">
            <v>0</v>
          </cell>
        </row>
        <row r="153">
          <cell r="C153" t="str">
            <v>"Волга"8</v>
          </cell>
          <cell r="D153" t="str">
            <v>Центральный</v>
          </cell>
          <cell r="E153" t="str">
            <v>Участок дороги</v>
          </cell>
          <cell r="F153" t="str">
            <v>Московская область</v>
          </cell>
          <cell r="G153">
            <v>0</v>
          </cell>
          <cell r="H153">
            <v>0</v>
          </cell>
        </row>
        <row r="154">
          <cell r="C154" t="str">
            <v>"Волга"13</v>
          </cell>
          <cell r="D154" t="str">
            <v>Центральный</v>
          </cell>
          <cell r="E154" t="str">
            <v>Участок дороги</v>
          </cell>
          <cell r="F154" t="str">
            <v>Московская область</v>
          </cell>
          <cell r="G154">
            <v>0</v>
          </cell>
          <cell r="H154">
            <v>0</v>
          </cell>
        </row>
        <row r="155">
          <cell r="C155" t="str">
            <v>"Волга"28</v>
          </cell>
          <cell r="D155" t="str">
            <v>Центральный</v>
          </cell>
          <cell r="E155" t="str">
            <v>Участок дороги</v>
          </cell>
          <cell r="F155" t="str">
            <v>Московская область</v>
          </cell>
          <cell r="G155">
            <v>0</v>
          </cell>
          <cell r="H155">
            <v>0</v>
          </cell>
        </row>
        <row r="156">
          <cell r="C156" t="str">
            <v>"Волга"36</v>
          </cell>
          <cell r="D156" t="str">
            <v>Центральный</v>
          </cell>
          <cell r="E156" t="str">
            <v>Участок дороги</v>
          </cell>
          <cell r="F156" t="str">
            <v>Московская область</v>
          </cell>
          <cell r="G156">
            <v>0</v>
          </cell>
          <cell r="H156">
            <v>0</v>
          </cell>
        </row>
        <row r="157">
          <cell r="C157" t="str">
            <v>"Волга"44</v>
          </cell>
          <cell r="D157" t="str">
            <v>Центральный</v>
          </cell>
          <cell r="E157" t="str">
            <v>Участок дороги</v>
          </cell>
          <cell r="F157" t="str">
            <v>Московская область</v>
          </cell>
          <cell r="G157">
            <v>0</v>
          </cell>
          <cell r="H157">
            <v>0</v>
          </cell>
        </row>
        <row r="158">
          <cell r="C158" t="str">
            <v>"Волга"47</v>
          </cell>
          <cell r="D158" t="str">
            <v>Центральный</v>
          </cell>
          <cell r="E158" t="str">
            <v>Участок дороги</v>
          </cell>
          <cell r="F158" t="str">
            <v>Московская область</v>
          </cell>
          <cell r="G158">
            <v>0</v>
          </cell>
          <cell r="H158">
            <v>0</v>
          </cell>
        </row>
        <row r="159">
          <cell r="C159" t="str">
            <v>"Волга"56</v>
          </cell>
          <cell r="D159" t="str">
            <v>Центральный</v>
          </cell>
          <cell r="E159" t="str">
            <v>Участок дороги</v>
          </cell>
          <cell r="F159" t="str">
            <v>Московская область</v>
          </cell>
          <cell r="G159">
            <v>0</v>
          </cell>
          <cell r="H159">
            <v>0</v>
          </cell>
        </row>
        <row r="160">
          <cell r="C160" t="str">
            <v>"Волга"65</v>
          </cell>
          <cell r="D160" t="str">
            <v>Центральный</v>
          </cell>
          <cell r="E160" t="str">
            <v>Участок дороги</v>
          </cell>
          <cell r="F160" t="str">
            <v>Московская область</v>
          </cell>
          <cell r="G160">
            <v>0</v>
          </cell>
          <cell r="H160">
            <v>0</v>
          </cell>
        </row>
        <row r="161">
          <cell r="C161" t="str">
            <v>"Волга"74</v>
          </cell>
          <cell r="D161" t="str">
            <v>Центральный</v>
          </cell>
          <cell r="E161" t="str">
            <v>Участок дороги</v>
          </cell>
          <cell r="F161" t="str">
            <v>Московская область</v>
          </cell>
          <cell r="G161">
            <v>0</v>
          </cell>
          <cell r="H161">
            <v>0</v>
          </cell>
        </row>
        <row r="162">
          <cell r="C162" t="str">
            <v>"Волга"80</v>
          </cell>
          <cell r="D162" t="str">
            <v>Центральный</v>
          </cell>
          <cell r="E162" t="str">
            <v>Участок дороги</v>
          </cell>
          <cell r="F162" t="str">
            <v>Московская область</v>
          </cell>
          <cell r="G162">
            <v>0</v>
          </cell>
          <cell r="H162">
            <v>0</v>
          </cell>
        </row>
        <row r="163">
          <cell r="C163" t="str">
            <v>"Волга"95</v>
          </cell>
          <cell r="D163" t="str">
            <v>Центральный</v>
          </cell>
          <cell r="E163" t="str">
            <v>Участок дороги</v>
          </cell>
          <cell r="F163" t="str">
            <v>Владимирская область</v>
          </cell>
          <cell r="G163">
            <v>0</v>
          </cell>
          <cell r="H163">
            <v>0</v>
          </cell>
        </row>
        <row r="164">
          <cell r="C164" t="str">
            <v>"Волга"113</v>
          </cell>
          <cell r="D164" t="str">
            <v>Центральный</v>
          </cell>
          <cell r="E164" t="str">
            <v>Участок дороги</v>
          </cell>
          <cell r="F164" t="str">
            <v>Владимирская область</v>
          </cell>
          <cell r="G164">
            <v>0</v>
          </cell>
          <cell r="H164">
            <v>0</v>
          </cell>
        </row>
        <row r="165">
          <cell r="C165" t="str">
            <v>"Волга"143</v>
          </cell>
          <cell r="D165" t="str">
            <v>Центральный</v>
          </cell>
          <cell r="E165" t="str">
            <v>Участок дороги</v>
          </cell>
          <cell r="F165" t="str">
            <v>Владимирская область</v>
          </cell>
          <cell r="G165">
            <v>0</v>
          </cell>
          <cell r="H165">
            <v>0</v>
          </cell>
        </row>
        <row r="166">
          <cell r="C166" t="str">
            <v>"Волга"169</v>
          </cell>
          <cell r="D166" t="str">
            <v>Центральный</v>
          </cell>
          <cell r="E166" t="str">
            <v>Участок дороги</v>
          </cell>
          <cell r="F166" t="str">
            <v>Владимирская область</v>
          </cell>
          <cell r="G166">
            <v>0</v>
          </cell>
          <cell r="H166">
            <v>0</v>
          </cell>
        </row>
        <row r="167">
          <cell r="C167" t="str">
            <v>"Волга"174</v>
          </cell>
          <cell r="D167" t="str">
            <v>Центральный</v>
          </cell>
          <cell r="E167" t="str">
            <v>Участок дороги</v>
          </cell>
          <cell r="F167" t="str">
            <v>Владимирская область</v>
          </cell>
          <cell r="G167">
            <v>0</v>
          </cell>
          <cell r="H167">
            <v>0</v>
          </cell>
        </row>
        <row r="168">
          <cell r="C168" t="str">
            <v>"Волга"178</v>
          </cell>
          <cell r="D168" t="str">
            <v>Центральный</v>
          </cell>
          <cell r="E168" t="str">
            <v>Участок дороги</v>
          </cell>
          <cell r="F168" t="str">
            <v>Владимирская область</v>
          </cell>
          <cell r="G168">
            <v>0</v>
          </cell>
          <cell r="H168">
            <v>0</v>
          </cell>
        </row>
        <row r="169">
          <cell r="C169" t="str">
            <v>"Волга"183</v>
          </cell>
          <cell r="D169" t="str">
            <v>Центральный</v>
          </cell>
          <cell r="E169" t="str">
            <v>Участок дороги</v>
          </cell>
          <cell r="F169" t="str">
            <v>Владимирская область</v>
          </cell>
          <cell r="G169">
            <v>0</v>
          </cell>
          <cell r="H169">
            <v>0</v>
          </cell>
        </row>
        <row r="170">
          <cell r="C170" t="str">
            <v>"Волга"241</v>
          </cell>
          <cell r="D170" t="str">
            <v>Центральный</v>
          </cell>
          <cell r="E170" t="str">
            <v>Участок дороги</v>
          </cell>
          <cell r="F170" t="str">
            <v>Владимирская область</v>
          </cell>
          <cell r="G170">
            <v>0</v>
          </cell>
          <cell r="H170">
            <v>0</v>
          </cell>
        </row>
        <row r="171">
          <cell r="C171" t="str">
            <v>"Волга"290</v>
          </cell>
          <cell r="D171" t="str">
            <v>Центральный</v>
          </cell>
          <cell r="E171" t="str">
            <v>Участок дороги</v>
          </cell>
          <cell r="F171" t="str">
            <v>Владимирская область</v>
          </cell>
          <cell r="G171">
            <v>0</v>
          </cell>
          <cell r="H171">
            <v>0</v>
          </cell>
        </row>
        <row r="172">
          <cell r="C172" t="str">
            <v>"Волга"325</v>
          </cell>
          <cell r="D172" t="str">
            <v>Центральный</v>
          </cell>
          <cell r="E172" t="str">
            <v>Участок дороги</v>
          </cell>
          <cell r="F172" t="str">
            <v>Владимирская область</v>
          </cell>
          <cell r="G172">
            <v>0</v>
          </cell>
          <cell r="H172">
            <v>0</v>
          </cell>
        </row>
        <row r="173">
          <cell r="C173" t="str">
            <v>"Волга"360</v>
          </cell>
          <cell r="D173" t="str">
            <v>Центральный</v>
          </cell>
          <cell r="E173" t="str">
            <v>Участок дороги</v>
          </cell>
          <cell r="F173" t="str">
            <v>Нижегородская область</v>
          </cell>
          <cell r="G173">
            <v>0</v>
          </cell>
          <cell r="H173">
            <v>0</v>
          </cell>
        </row>
        <row r="174">
          <cell r="C174" t="str">
            <v>"Волга"382</v>
          </cell>
          <cell r="D174" t="str">
            <v>Центральный</v>
          </cell>
          <cell r="E174" t="str">
            <v>Участок дороги</v>
          </cell>
          <cell r="F174" t="str">
            <v>Нижегородская область</v>
          </cell>
          <cell r="G174">
            <v>0</v>
          </cell>
          <cell r="H174">
            <v>0</v>
          </cell>
        </row>
        <row r="175">
          <cell r="C175" t="str">
            <v>"Волга"393</v>
          </cell>
          <cell r="D175" t="str">
            <v>Центральный</v>
          </cell>
          <cell r="E175" t="str">
            <v>Участок дороги</v>
          </cell>
          <cell r="F175" t="str">
            <v>Нижегородская область</v>
          </cell>
          <cell r="G175">
            <v>0</v>
          </cell>
          <cell r="H175">
            <v>0</v>
          </cell>
        </row>
        <row r="176">
          <cell r="C176" t="str">
            <v>"Волга"401</v>
          </cell>
          <cell r="D176" t="str">
            <v>Центральный</v>
          </cell>
          <cell r="E176" t="str">
            <v>Участок дороги</v>
          </cell>
          <cell r="F176" t="str">
            <v>Нижегородская область</v>
          </cell>
          <cell r="G176">
            <v>0</v>
          </cell>
          <cell r="H176">
            <v>0</v>
          </cell>
        </row>
        <row r="177">
          <cell r="C177" t="str">
            <v>"Волга"413</v>
          </cell>
          <cell r="D177" t="str">
            <v>Центральный</v>
          </cell>
          <cell r="E177" t="str">
            <v>Участок дороги</v>
          </cell>
          <cell r="F177" t="str">
            <v>Нижегородская область</v>
          </cell>
          <cell r="G177">
            <v>0</v>
          </cell>
          <cell r="H177">
            <v>0</v>
          </cell>
        </row>
        <row r="178">
          <cell r="C178" t="str">
            <v>"Волга"425</v>
          </cell>
          <cell r="D178" t="str">
            <v>Центральный</v>
          </cell>
          <cell r="E178" t="str">
            <v>Участок дороги</v>
          </cell>
          <cell r="F178" t="str">
            <v>Нижегородская область</v>
          </cell>
          <cell r="G178">
            <v>0</v>
          </cell>
          <cell r="H178">
            <v>0</v>
          </cell>
        </row>
        <row r="179">
          <cell r="C179" t="str">
            <v>"Волга"462</v>
          </cell>
          <cell r="D179" t="str">
            <v>Центральный</v>
          </cell>
          <cell r="E179" t="str">
            <v>Участок дороги</v>
          </cell>
          <cell r="F179" t="str">
            <v>Нижегородская область</v>
          </cell>
          <cell r="G179">
            <v>0</v>
          </cell>
          <cell r="H179">
            <v>0</v>
          </cell>
        </row>
        <row r="180">
          <cell r="C180" t="str">
            <v>"Волга"500</v>
          </cell>
          <cell r="D180" t="str">
            <v>Центральный</v>
          </cell>
          <cell r="E180" t="str">
            <v>Участок дороги</v>
          </cell>
          <cell r="F180" t="str">
            <v>Нижегородская область</v>
          </cell>
          <cell r="G180">
            <v>0</v>
          </cell>
          <cell r="H180">
            <v>0</v>
          </cell>
        </row>
        <row r="181">
          <cell r="C181" t="str">
            <v>"Волга"526</v>
          </cell>
          <cell r="D181" t="str">
            <v>Центральный</v>
          </cell>
          <cell r="E181" t="str">
            <v>Участок дороги</v>
          </cell>
          <cell r="F181" t="str">
            <v>Нижегородская область</v>
          </cell>
          <cell r="G181">
            <v>0</v>
          </cell>
          <cell r="H181">
            <v>0</v>
          </cell>
        </row>
        <row r="182">
          <cell r="C182" t="str">
            <v>"Волга"552</v>
          </cell>
          <cell r="D182" t="str">
            <v>Центральный</v>
          </cell>
          <cell r="E182" t="str">
            <v>Участок дороги</v>
          </cell>
          <cell r="F182" t="str">
            <v>Нижегородская область</v>
          </cell>
          <cell r="G182">
            <v>0</v>
          </cell>
          <cell r="H182">
            <v>0</v>
          </cell>
        </row>
        <row r="183">
          <cell r="C183" t="str">
            <v>"Волга"575</v>
          </cell>
          <cell r="D183" t="str">
            <v>Центральный</v>
          </cell>
          <cell r="E183" t="str">
            <v>Участок дороги</v>
          </cell>
          <cell r="F183" t="str">
            <v>Нижегородская область</v>
          </cell>
          <cell r="G183">
            <v>0</v>
          </cell>
          <cell r="H183">
            <v>0</v>
          </cell>
        </row>
        <row r="184">
          <cell r="C184" t="str">
            <v>"Волга"610</v>
          </cell>
          <cell r="D184" t="str">
            <v>Приволжский</v>
          </cell>
          <cell r="E184" t="str">
            <v>Участок дороги</v>
          </cell>
          <cell r="F184" t="str">
            <v>Чувашская Республика</v>
          </cell>
          <cell r="G184">
            <v>0</v>
          </cell>
          <cell r="H184">
            <v>0</v>
          </cell>
        </row>
        <row r="185">
          <cell r="C185" t="str">
            <v>"Волга"636</v>
          </cell>
          <cell r="D185" t="str">
            <v>Приволжский</v>
          </cell>
          <cell r="E185" t="str">
            <v>Участок дороги</v>
          </cell>
          <cell r="F185" t="str">
            <v>Чувашская Республика</v>
          </cell>
          <cell r="G185">
            <v>0</v>
          </cell>
          <cell r="H185">
            <v>0</v>
          </cell>
        </row>
        <row r="186">
          <cell r="C186" t="str">
            <v>"Волга"643</v>
          </cell>
          <cell r="D186" t="str">
            <v>Приволжский</v>
          </cell>
          <cell r="E186" t="str">
            <v>Участок дороги</v>
          </cell>
          <cell r="F186" t="str">
            <v>Чувашская Республика</v>
          </cell>
          <cell r="G186">
            <v>0</v>
          </cell>
          <cell r="H186">
            <v>0</v>
          </cell>
        </row>
        <row r="187">
          <cell r="C187" t="str">
            <v>"Волга"664</v>
          </cell>
          <cell r="D187" t="str">
            <v>Приволжский</v>
          </cell>
          <cell r="E187" t="str">
            <v>Участок дороги</v>
          </cell>
          <cell r="F187" t="str">
            <v>Чувашская Республика</v>
          </cell>
          <cell r="G187">
            <v>0</v>
          </cell>
          <cell r="H187">
            <v>0</v>
          </cell>
        </row>
        <row r="188">
          <cell r="C188" t="str">
            <v>"Волга"690</v>
          </cell>
          <cell r="D188" t="str">
            <v>Приволжский</v>
          </cell>
          <cell r="E188" t="str">
            <v>Участок дороги</v>
          </cell>
          <cell r="F188" t="str">
            <v>Чувашская Республика</v>
          </cell>
          <cell r="G188">
            <v>0</v>
          </cell>
          <cell r="H188">
            <v>0</v>
          </cell>
        </row>
        <row r="189">
          <cell r="C189" t="str">
            <v>"Волга"726</v>
          </cell>
          <cell r="D189" t="str">
            <v>Приволжский</v>
          </cell>
          <cell r="E189" t="str">
            <v>Участок дороги</v>
          </cell>
          <cell r="F189" t="str">
            <v>Чувашская Республика</v>
          </cell>
          <cell r="G189">
            <v>0</v>
          </cell>
          <cell r="H189">
            <v>0</v>
          </cell>
        </row>
        <row r="190">
          <cell r="C190" t="str">
            <v>"Волга"748</v>
          </cell>
          <cell r="D190" t="str">
            <v>Приволжский</v>
          </cell>
          <cell r="E190" t="str">
            <v>Участок дороги</v>
          </cell>
          <cell r="F190" t="str">
            <v>Чувашская Республика</v>
          </cell>
          <cell r="G190">
            <v>0</v>
          </cell>
          <cell r="H190">
            <v>0</v>
          </cell>
        </row>
        <row r="191">
          <cell r="C191" t="str">
            <v>"Волга"752</v>
          </cell>
          <cell r="D191" t="str">
            <v>Приволжский</v>
          </cell>
          <cell r="E191" t="str">
            <v>Участок дороги</v>
          </cell>
          <cell r="F191" t="str">
            <v>Чувашская Республика</v>
          </cell>
          <cell r="G191">
            <v>0</v>
          </cell>
          <cell r="H191">
            <v>0</v>
          </cell>
        </row>
        <row r="192">
          <cell r="C192" t="str">
            <v>"Волга"772</v>
          </cell>
          <cell r="D192" t="str">
            <v>Приволжский</v>
          </cell>
          <cell r="E192" t="str">
            <v>Участок дороги</v>
          </cell>
          <cell r="F192" t="str">
            <v>Чувашская Республика</v>
          </cell>
          <cell r="G192">
            <v>0</v>
          </cell>
          <cell r="H192">
            <v>0</v>
          </cell>
        </row>
        <row r="193">
          <cell r="C193" t="str">
            <v>"Волга"784</v>
          </cell>
          <cell r="D193" t="str">
            <v>Приволжский</v>
          </cell>
          <cell r="E193" t="str">
            <v>Участок дороги</v>
          </cell>
          <cell r="F193" t="str">
            <v>Республика Татарстан</v>
          </cell>
          <cell r="G193">
            <v>0</v>
          </cell>
          <cell r="H193">
            <v>0</v>
          </cell>
        </row>
        <row r="194">
          <cell r="C194" t="str">
            <v>"Волга"796</v>
          </cell>
          <cell r="D194" t="str">
            <v>Приволжский</v>
          </cell>
          <cell r="E194" t="str">
            <v>Участок дороги</v>
          </cell>
          <cell r="F194" t="str">
            <v>Республика Татарстан</v>
          </cell>
          <cell r="G194">
            <v>0</v>
          </cell>
          <cell r="H194">
            <v>0</v>
          </cell>
        </row>
        <row r="195">
          <cell r="C195" t="str">
            <v>"Волга"811</v>
          </cell>
          <cell r="D195" t="str">
            <v>Приволжский</v>
          </cell>
          <cell r="E195" t="str">
            <v>Участок дороги</v>
          </cell>
          <cell r="F195" t="str">
            <v>Республика Татарстан</v>
          </cell>
          <cell r="G195">
            <v>0</v>
          </cell>
          <cell r="H195">
            <v>0</v>
          </cell>
        </row>
        <row r="196">
          <cell r="C196" t="str">
            <v>"Волга"956</v>
          </cell>
          <cell r="D196" t="str">
            <v>Приволжский</v>
          </cell>
          <cell r="E196" t="str">
            <v>Участок дороги</v>
          </cell>
          <cell r="F196" t="str">
            <v>Республика Татарстан</v>
          </cell>
          <cell r="G196">
            <v>0</v>
          </cell>
          <cell r="H196">
            <v>0</v>
          </cell>
        </row>
        <row r="197">
          <cell r="C197" t="str">
            <v>"Волга"1001</v>
          </cell>
          <cell r="D197" t="str">
            <v>Приволжский</v>
          </cell>
          <cell r="E197" t="str">
            <v>Участок дороги</v>
          </cell>
          <cell r="F197" t="str">
            <v>Республика Татарстан</v>
          </cell>
          <cell r="G197">
            <v>0</v>
          </cell>
          <cell r="H197">
            <v>0</v>
          </cell>
        </row>
        <row r="198">
          <cell r="C198" t="str">
            <v>"Волга"1021</v>
          </cell>
          <cell r="D198" t="str">
            <v>Приволжский</v>
          </cell>
          <cell r="E198" t="str">
            <v>Участок дороги</v>
          </cell>
          <cell r="F198" t="str">
            <v>Республика Татарстан</v>
          </cell>
          <cell r="G198">
            <v>0</v>
          </cell>
          <cell r="H198">
            <v>0</v>
          </cell>
        </row>
        <row r="199">
          <cell r="C199" t="str">
            <v>"Волга"1075</v>
          </cell>
          <cell r="D199" t="str">
            <v>Приволжский</v>
          </cell>
          <cell r="E199" t="str">
            <v>Участок дороги</v>
          </cell>
          <cell r="F199" t="str">
            <v>Республика Татарстан</v>
          </cell>
          <cell r="G199">
            <v>0</v>
          </cell>
          <cell r="H199">
            <v>0</v>
          </cell>
        </row>
        <row r="200">
          <cell r="C200" t="str">
            <v>"Волга"1133</v>
          </cell>
          <cell r="D200" t="str">
            <v>Приволжский</v>
          </cell>
          <cell r="E200" t="str">
            <v>Участок дороги</v>
          </cell>
          <cell r="F200" t="str">
            <v>Республика Татарстан</v>
          </cell>
          <cell r="G200">
            <v>0</v>
          </cell>
          <cell r="H200">
            <v>0</v>
          </cell>
        </row>
        <row r="201">
          <cell r="C201" t="str">
            <v>"Волга"1155</v>
          </cell>
          <cell r="D201" t="str">
            <v>Приволжский</v>
          </cell>
          <cell r="E201" t="str">
            <v>Участок дороги</v>
          </cell>
          <cell r="F201" t="str">
            <v>Республика Татарстан</v>
          </cell>
          <cell r="G201">
            <v>0</v>
          </cell>
          <cell r="H201">
            <v>0</v>
          </cell>
        </row>
        <row r="202">
          <cell r="C202" t="str">
            <v>"Волга"1192</v>
          </cell>
          <cell r="D202" t="str">
            <v>Приволжский</v>
          </cell>
          <cell r="E202" t="str">
            <v>Участок дороги</v>
          </cell>
          <cell r="F202" t="str">
            <v>Республика Башкортостан</v>
          </cell>
          <cell r="G202">
            <v>0</v>
          </cell>
          <cell r="H202">
            <v>0</v>
          </cell>
        </row>
        <row r="203">
          <cell r="C203" t="str">
            <v>"Волга"1251</v>
          </cell>
          <cell r="D203" t="str">
            <v>Приволжский</v>
          </cell>
          <cell r="E203" t="str">
            <v>Участок дороги</v>
          </cell>
          <cell r="F203" t="str">
            <v>Республика Башкортостан</v>
          </cell>
          <cell r="G203">
            <v>0</v>
          </cell>
          <cell r="H203">
            <v>0</v>
          </cell>
        </row>
        <row r="204">
          <cell r="C204" t="str">
            <v>"Волга"1301</v>
          </cell>
          <cell r="D204" t="str">
            <v>Приволжский</v>
          </cell>
          <cell r="E204" t="str">
            <v>Участок дороги</v>
          </cell>
          <cell r="F204" t="str">
            <v>Республика Башкортостан</v>
          </cell>
          <cell r="G204">
            <v>0</v>
          </cell>
          <cell r="H204">
            <v>0</v>
          </cell>
        </row>
        <row r="205">
          <cell r="C205" t="str">
            <v>"Волга"1307</v>
          </cell>
          <cell r="D205" t="str">
            <v>Приволжский</v>
          </cell>
          <cell r="E205" t="str">
            <v>Участок дороги</v>
          </cell>
          <cell r="F205" t="str">
            <v>Республика Башкортостан</v>
          </cell>
          <cell r="G205">
            <v>0</v>
          </cell>
          <cell r="H205">
            <v>0</v>
          </cell>
        </row>
        <row r="206">
          <cell r="C206" t="str">
            <v>"Волга"1313</v>
          </cell>
          <cell r="D206" t="str">
            <v>Приволжский</v>
          </cell>
          <cell r="E206" t="str">
            <v>Участок дороги</v>
          </cell>
          <cell r="F206" t="str">
            <v>Республика Башкортостан</v>
          </cell>
          <cell r="G206">
            <v>0</v>
          </cell>
          <cell r="H206">
            <v>0</v>
          </cell>
        </row>
        <row r="207">
          <cell r="C207" t="str">
            <v>"Волга"1330</v>
          </cell>
          <cell r="D207" t="str">
            <v>Приволжский</v>
          </cell>
          <cell r="E207" t="str">
            <v>Участок дороги</v>
          </cell>
          <cell r="F207" t="str">
            <v>Республика Башкортостан</v>
          </cell>
          <cell r="G207">
            <v>0</v>
          </cell>
          <cell r="H207">
            <v>0</v>
          </cell>
        </row>
        <row r="208">
          <cell r="C208" t="str">
            <v>"Волга"1355</v>
          </cell>
          <cell r="D208" t="str">
            <v>Приволжский</v>
          </cell>
          <cell r="E208" t="str">
            <v>Участок дороги</v>
          </cell>
          <cell r="F208" t="str">
            <v>Республика Башкортостан</v>
          </cell>
          <cell r="G208">
            <v>0</v>
          </cell>
          <cell r="H208">
            <v>0</v>
          </cell>
        </row>
        <row r="209">
          <cell r="C209" t="str">
            <v>"Волга"1390</v>
          </cell>
          <cell r="D209" t="str">
            <v>Приволжский</v>
          </cell>
          <cell r="E209" t="str">
            <v>Участок дороги</v>
          </cell>
          <cell r="F209" t="str">
            <v>Республика Башкортостан</v>
          </cell>
          <cell r="G209">
            <v>0</v>
          </cell>
          <cell r="H209">
            <v>0</v>
          </cell>
        </row>
        <row r="210">
          <cell r="C210" t="str">
            <v>"Волга" - под. к г. Иваново0</v>
          </cell>
          <cell r="D210" t="str">
            <v>Центральный</v>
          </cell>
          <cell r="E210" t="str">
            <v>Участок дороги</v>
          </cell>
          <cell r="F210" t="str">
            <v>Владимирская область</v>
          </cell>
          <cell r="G210">
            <v>0</v>
          </cell>
          <cell r="H210">
            <v>0</v>
          </cell>
        </row>
        <row r="211">
          <cell r="C211" t="str">
            <v>"Волга" - под. к г. Иваново4</v>
          </cell>
          <cell r="D211" t="str">
            <v>Центральный</v>
          </cell>
          <cell r="E211" t="str">
            <v>Участок дороги</v>
          </cell>
          <cell r="F211" t="str">
            <v>Владимирская область</v>
          </cell>
          <cell r="G211">
            <v>0</v>
          </cell>
          <cell r="H211">
            <v>0</v>
          </cell>
        </row>
        <row r="212">
          <cell r="C212" t="str">
            <v>"Волга" - под. к г. Иваново33</v>
          </cell>
          <cell r="D212" t="str">
            <v>Центральный</v>
          </cell>
          <cell r="E212" t="str">
            <v>Участок дороги</v>
          </cell>
          <cell r="F212" t="str">
            <v>Ивановская область</v>
          </cell>
          <cell r="G212">
            <v>0</v>
          </cell>
          <cell r="H212">
            <v>0</v>
          </cell>
        </row>
        <row r="213">
          <cell r="C213" t="str">
            <v>"Волга" - под. к г. Иваново88</v>
          </cell>
          <cell r="D213" t="str">
            <v>Центральный</v>
          </cell>
          <cell r="E213" t="str">
            <v>Участок дороги</v>
          </cell>
          <cell r="F213" t="str">
            <v>Ивановская область</v>
          </cell>
          <cell r="G213">
            <v>0</v>
          </cell>
          <cell r="H213">
            <v>0</v>
          </cell>
        </row>
        <row r="214">
          <cell r="C214" t="str">
            <v>"Волга" -под. к г. Пермь0</v>
          </cell>
          <cell r="D214" t="str">
            <v>Приволжский</v>
          </cell>
          <cell r="E214" t="str">
            <v>Участок дороги</v>
          </cell>
          <cell r="F214" t="str">
            <v>Удмуртская Республика</v>
          </cell>
          <cell r="G214">
            <v>0</v>
          </cell>
          <cell r="H214">
            <v>0</v>
          </cell>
        </row>
        <row r="215">
          <cell r="C215" t="str">
            <v>"Волга" -под. к г. Пермь25</v>
          </cell>
          <cell r="D215" t="str">
            <v>Приволжский</v>
          </cell>
          <cell r="E215" t="str">
            <v>Участок дороги</v>
          </cell>
          <cell r="F215" t="str">
            <v>Удмуртская Республика</v>
          </cell>
          <cell r="G215">
            <v>0</v>
          </cell>
          <cell r="H215">
            <v>0</v>
          </cell>
        </row>
        <row r="216">
          <cell r="C216" t="str">
            <v>"Волга" -под. к г. Пермь63</v>
          </cell>
          <cell r="D216" t="str">
            <v>Приволжский</v>
          </cell>
          <cell r="E216" t="str">
            <v>Участок дороги</v>
          </cell>
          <cell r="F216" t="str">
            <v>Удмуртская Республика</v>
          </cell>
          <cell r="G216">
            <v>0</v>
          </cell>
          <cell r="H216">
            <v>0</v>
          </cell>
        </row>
        <row r="217">
          <cell r="C217" t="str">
            <v>"Волга" -под. к г. Пермь116</v>
          </cell>
          <cell r="D217" t="str">
            <v>Приволжский</v>
          </cell>
          <cell r="E217" t="str">
            <v>Участок дороги</v>
          </cell>
          <cell r="F217" t="str">
            <v>Удмуртская Республика</v>
          </cell>
          <cell r="G217">
            <v>0</v>
          </cell>
          <cell r="H217">
            <v>0</v>
          </cell>
        </row>
        <row r="218">
          <cell r="C218" t="str">
            <v>"Волга" -под. к г. Пермь149</v>
          </cell>
          <cell r="D218" t="str">
            <v>Приволжский</v>
          </cell>
          <cell r="E218" t="str">
            <v>Участок дороги</v>
          </cell>
          <cell r="F218" t="str">
            <v>Удмуртская Республика</v>
          </cell>
          <cell r="G218">
            <v>0</v>
          </cell>
          <cell r="H218">
            <v>0</v>
          </cell>
        </row>
        <row r="219">
          <cell r="C219" t="str">
            <v>"Волга" -под. к г. Пермь187</v>
          </cell>
          <cell r="D219" t="str">
            <v>Приволжский</v>
          </cell>
          <cell r="E219" t="str">
            <v>Участок дороги</v>
          </cell>
          <cell r="F219" t="str">
            <v>Удмуртская Республика</v>
          </cell>
          <cell r="G219">
            <v>0</v>
          </cell>
          <cell r="H219">
            <v>0</v>
          </cell>
        </row>
        <row r="220">
          <cell r="C220" t="str">
            <v>"Волга" -под. к г. Пермь237</v>
          </cell>
          <cell r="D220" t="str">
            <v>Приволжский</v>
          </cell>
          <cell r="E220" t="str">
            <v>Участок дороги</v>
          </cell>
          <cell r="F220" t="str">
            <v>Пермский край</v>
          </cell>
          <cell r="G220">
            <v>0</v>
          </cell>
          <cell r="H220">
            <v>0</v>
          </cell>
        </row>
        <row r="221">
          <cell r="C221" t="str">
            <v>"Волга" -под. к г. Пермь286</v>
          </cell>
          <cell r="D221" t="str">
            <v>Приволжский</v>
          </cell>
          <cell r="E221" t="str">
            <v>Участок дороги</v>
          </cell>
          <cell r="F221" t="str">
            <v>Пермский край</v>
          </cell>
          <cell r="G221">
            <v>0</v>
          </cell>
          <cell r="H221">
            <v>0</v>
          </cell>
        </row>
        <row r="222">
          <cell r="C222" t="str">
            <v>"Волга" -под. к г. Пермь336</v>
          </cell>
          <cell r="D222" t="str">
            <v>Приволжский</v>
          </cell>
          <cell r="E222" t="str">
            <v>Участок дороги</v>
          </cell>
          <cell r="F222" t="str">
            <v>Пермский край</v>
          </cell>
          <cell r="G222">
            <v>0</v>
          </cell>
          <cell r="H222">
            <v>0</v>
          </cell>
        </row>
        <row r="223">
          <cell r="C223" t="str">
            <v>"Волга" -под. к г. Пермь362</v>
          </cell>
          <cell r="D223" t="str">
            <v>Приволжский</v>
          </cell>
          <cell r="E223" t="str">
            <v>Участок дороги</v>
          </cell>
          <cell r="F223" t="str">
            <v>Пермский край</v>
          </cell>
          <cell r="G223">
            <v>0</v>
          </cell>
          <cell r="H223">
            <v>0</v>
          </cell>
        </row>
        <row r="224">
          <cell r="C224" t="str">
            <v>"Волга" -под. к г. Пермь401</v>
          </cell>
          <cell r="D224" t="str">
            <v>Приволжский</v>
          </cell>
          <cell r="E224" t="str">
            <v>Участок дороги</v>
          </cell>
          <cell r="F224" t="str">
            <v>Пермский край</v>
          </cell>
          <cell r="G224">
            <v>0</v>
          </cell>
          <cell r="H224">
            <v>0</v>
          </cell>
        </row>
        <row r="225">
          <cell r="C225" t="str">
            <v>"Волга" -под. к г. Пермь431</v>
          </cell>
          <cell r="D225" t="str">
            <v>Приволжский</v>
          </cell>
          <cell r="E225" t="str">
            <v>Участок дороги</v>
          </cell>
          <cell r="F225" t="str">
            <v>Пермский край</v>
          </cell>
          <cell r="G225">
            <v>0</v>
          </cell>
          <cell r="H225">
            <v>0</v>
          </cell>
        </row>
        <row r="226">
          <cell r="C226" t="str">
            <v>"Холмогоры"0</v>
          </cell>
          <cell r="D226" t="str">
            <v>Центральный</v>
          </cell>
          <cell r="E226" t="str">
            <v>Участок дороги</v>
          </cell>
          <cell r="F226" t="str">
            <v>Московская область</v>
          </cell>
          <cell r="G226">
            <v>0</v>
          </cell>
          <cell r="H226">
            <v>0</v>
          </cell>
        </row>
        <row r="227">
          <cell r="C227" t="str">
            <v>"Холмогоры"2</v>
          </cell>
          <cell r="D227" t="str">
            <v>Центральный</v>
          </cell>
          <cell r="E227" t="str">
            <v>Участок дороги</v>
          </cell>
          <cell r="F227" t="str">
            <v>Московская область</v>
          </cell>
          <cell r="G227">
            <v>0</v>
          </cell>
          <cell r="H227">
            <v>0</v>
          </cell>
        </row>
        <row r="228">
          <cell r="C228" t="str">
            <v>"Холмогоры"10</v>
          </cell>
          <cell r="D228" t="str">
            <v>Центральный</v>
          </cell>
          <cell r="E228" t="str">
            <v>Участок дороги</v>
          </cell>
          <cell r="F228" t="str">
            <v>Московская область</v>
          </cell>
          <cell r="G228">
            <v>0</v>
          </cell>
          <cell r="H228">
            <v>0</v>
          </cell>
        </row>
        <row r="229">
          <cell r="C229" t="str">
            <v>"Холмогоры"12</v>
          </cell>
          <cell r="D229" t="str">
            <v>Центральный</v>
          </cell>
          <cell r="E229" t="str">
            <v>Участок дороги</v>
          </cell>
          <cell r="F229" t="str">
            <v>Московская область</v>
          </cell>
          <cell r="G229">
            <v>0</v>
          </cell>
          <cell r="H229">
            <v>0</v>
          </cell>
        </row>
        <row r="230">
          <cell r="C230" t="str">
            <v>"Холмогоры"16</v>
          </cell>
          <cell r="D230" t="str">
            <v>Центральный</v>
          </cell>
          <cell r="E230" t="str">
            <v>Участок дороги</v>
          </cell>
          <cell r="F230" t="str">
            <v>Московская область</v>
          </cell>
          <cell r="G230">
            <v>0</v>
          </cell>
          <cell r="H230">
            <v>0</v>
          </cell>
        </row>
        <row r="231">
          <cell r="C231" t="str">
            <v>"Холмогоры"18</v>
          </cell>
          <cell r="D231" t="str">
            <v>Центральный</v>
          </cell>
          <cell r="E231" t="str">
            <v>Участок дороги</v>
          </cell>
          <cell r="F231" t="str">
            <v>Московская область</v>
          </cell>
          <cell r="G231">
            <v>0</v>
          </cell>
          <cell r="H231">
            <v>0</v>
          </cell>
        </row>
        <row r="232">
          <cell r="C232" t="str">
            <v>"Холмогоры"21</v>
          </cell>
          <cell r="D232" t="str">
            <v>Центральный</v>
          </cell>
          <cell r="E232" t="str">
            <v>Участок дороги</v>
          </cell>
          <cell r="F232" t="str">
            <v>Московская область</v>
          </cell>
          <cell r="G232">
            <v>0</v>
          </cell>
          <cell r="H232">
            <v>0</v>
          </cell>
        </row>
        <row r="233">
          <cell r="C233" t="str">
            <v>"Холмогоры"29</v>
          </cell>
          <cell r="D233" t="str">
            <v>Центральный</v>
          </cell>
          <cell r="E233" t="str">
            <v>Участок дороги</v>
          </cell>
          <cell r="F233" t="str">
            <v>Московская область</v>
          </cell>
          <cell r="G233">
            <v>0</v>
          </cell>
          <cell r="H233">
            <v>0</v>
          </cell>
        </row>
        <row r="234">
          <cell r="C234" t="str">
            <v>"Холмогоры"35</v>
          </cell>
          <cell r="D234" t="str">
            <v>Центральный</v>
          </cell>
          <cell r="E234" t="str">
            <v>Участок дороги</v>
          </cell>
          <cell r="F234" t="str">
            <v>Московская область</v>
          </cell>
          <cell r="G234">
            <v>0</v>
          </cell>
          <cell r="H234">
            <v>0</v>
          </cell>
        </row>
        <row r="235">
          <cell r="C235" t="str">
            <v>"Холмогоры"40</v>
          </cell>
          <cell r="D235" t="str">
            <v>Центральный</v>
          </cell>
          <cell r="E235" t="str">
            <v>Участок дороги</v>
          </cell>
          <cell r="F235" t="str">
            <v>Московская область</v>
          </cell>
          <cell r="G235">
            <v>0</v>
          </cell>
          <cell r="H235">
            <v>0</v>
          </cell>
        </row>
        <row r="236">
          <cell r="C236" t="str">
            <v>"Холмогоры"51</v>
          </cell>
          <cell r="D236" t="str">
            <v>Центральный</v>
          </cell>
          <cell r="E236" t="str">
            <v>Участок дороги</v>
          </cell>
          <cell r="F236" t="str">
            <v>Московская область</v>
          </cell>
          <cell r="G236">
            <v>0</v>
          </cell>
          <cell r="H236">
            <v>0</v>
          </cell>
        </row>
        <row r="237">
          <cell r="C237" t="str">
            <v>"Холмогоры"59</v>
          </cell>
          <cell r="D237" t="str">
            <v>Центральный</v>
          </cell>
          <cell r="E237" t="str">
            <v>Участок дороги</v>
          </cell>
          <cell r="F237" t="str">
            <v>Московская область</v>
          </cell>
          <cell r="G237">
            <v>0</v>
          </cell>
          <cell r="H237">
            <v>0</v>
          </cell>
        </row>
        <row r="238">
          <cell r="C238" t="str">
            <v>"Холмогоры"67</v>
          </cell>
          <cell r="D238" t="str">
            <v>Центральный</v>
          </cell>
          <cell r="E238" t="str">
            <v>Участок дороги</v>
          </cell>
          <cell r="F238" t="str">
            <v>Московская область</v>
          </cell>
          <cell r="G238">
            <v>0</v>
          </cell>
          <cell r="H238">
            <v>0</v>
          </cell>
        </row>
        <row r="239">
          <cell r="C239" t="str">
            <v>"Холмогоры"82</v>
          </cell>
          <cell r="D239" t="str">
            <v>Центральный</v>
          </cell>
          <cell r="E239" t="str">
            <v>Участок дороги</v>
          </cell>
          <cell r="F239" t="str">
            <v>Владимирская область</v>
          </cell>
          <cell r="G239">
            <v>0</v>
          </cell>
          <cell r="H239">
            <v>0</v>
          </cell>
        </row>
        <row r="240">
          <cell r="C240" t="str">
            <v>"Холмогоры"125</v>
          </cell>
          <cell r="D240" t="str">
            <v>Центральный</v>
          </cell>
          <cell r="E240" t="str">
            <v>Участок дороги</v>
          </cell>
          <cell r="F240" t="str">
            <v>Ярославская область</v>
          </cell>
          <cell r="G240">
            <v>0</v>
          </cell>
          <cell r="H240">
            <v>0</v>
          </cell>
        </row>
        <row r="241">
          <cell r="C241" t="str">
            <v>"Холмогоры"190</v>
          </cell>
          <cell r="D241" t="str">
            <v>Центральный</v>
          </cell>
          <cell r="E241" t="str">
            <v>Участок дороги</v>
          </cell>
          <cell r="F241" t="str">
            <v>Ярославская область</v>
          </cell>
          <cell r="G241">
            <v>0</v>
          </cell>
          <cell r="H241">
            <v>0</v>
          </cell>
        </row>
        <row r="242">
          <cell r="C242" t="str">
            <v>"Холмогоры"212</v>
          </cell>
          <cell r="D242" t="str">
            <v>Центральный</v>
          </cell>
          <cell r="E242" t="str">
            <v>Участок дороги</v>
          </cell>
          <cell r="F242" t="str">
            <v>Ярославская область</v>
          </cell>
          <cell r="G242">
            <v>0</v>
          </cell>
          <cell r="H242">
            <v>0</v>
          </cell>
        </row>
        <row r="243">
          <cell r="C243" t="str">
            <v>"Холмогоры"238</v>
          </cell>
          <cell r="D243" t="str">
            <v>Центральный</v>
          </cell>
          <cell r="E243" t="str">
            <v>Участок дороги</v>
          </cell>
          <cell r="F243" t="str">
            <v>Ярославская область</v>
          </cell>
          <cell r="G243">
            <v>0</v>
          </cell>
          <cell r="H243">
            <v>0</v>
          </cell>
        </row>
        <row r="244">
          <cell r="C244" t="str">
            <v>"Холмогоры"251</v>
          </cell>
          <cell r="D244" t="str">
            <v>Центральный</v>
          </cell>
          <cell r="E244" t="str">
            <v>Участок дороги</v>
          </cell>
          <cell r="F244" t="str">
            <v>Ярославская область</v>
          </cell>
          <cell r="G244">
            <v>0</v>
          </cell>
          <cell r="H244">
            <v>0</v>
          </cell>
        </row>
        <row r="245">
          <cell r="C245" t="str">
            <v>"Холмогоры"259</v>
          </cell>
          <cell r="D245" t="str">
            <v>Центральный</v>
          </cell>
          <cell r="E245" t="str">
            <v>Участок дороги</v>
          </cell>
          <cell r="F245" t="str">
            <v>Ярославская область</v>
          </cell>
          <cell r="G245">
            <v>0</v>
          </cell>
          <cell r="H245">
            <v>0</v>
          </cell>
        </row>
        <row r="246">
          <cell r="C246" t="str">
            <v>"Холмогоры"274</v>
          </cell>
          <cell r="D246" t="str">
            <v>Центральный</v>
          </cell>
          <cell r="E246" t="str">
            <v>Участок дороги</v>
          </cell>
          <cell r="F246" t="str">
            <v>Ярославская область</v>
          </cell>
          <cell r="G246">
            <v>0</v>
          </cell>
          <cell r="H246">
            <v>0</v>
          </cell>
        </row>
        <row r="247">
          <cell r="C247" t="str">
            <v>"Холмогоры"323</v>
          </cell>
          <cell r="D247" t="str">
            <v>Центральный</v>
          </cell>
          <cell r="E247" t="str">
            <v>Участок дороги</v>
          </cell>
          <cell r="F247" t="str">
            <v>Ярославская область</v>
          </cell>
          <cell r="G247">
            <v>0</v>
          </cell>
          <cell r="H247">
            <v>0</v>
          </cell>
        </row>
        <row r="248">
          <cell r="C248" t="str">
            <v>"Холмогоры"352</v>
          </cell>
          <cell r="D248" t="str">
            <v>Центральный</v>
          </cell>
          <cell r="E248" t="str">
            <v>Участок дороги</v>
          </cell>
          <cell r="F248" t="str">
            <v>Ярославская область</v>
          </cell>
          <cell r="G248">
            <v>0</v>
          </cell>
          <cell r="H248">
            <v>0</v>
          </cell>
        </row>
        <row r="249">
          <cell r="C249" t="str">
            <v>"Холмогоры"389</v>
          </cell>
          <cell r="D249" t="str">
            <v>Центральный</v>
          </cell>
          <cell r="E249" t="str">
            <v>Участок дороги</v>
          </cell>
          <cell r="F249" t="str">
            <v>Вологодская область</v>
          </cell>
          <cell r="G249">
            <v>0</v>
          </cell>
          <cell r="H249">
            <v>0</v>
          </cell>
        </row>
        <row r="250">
          <cell r="C250" t="str">
            <v>"Холмогоры"404</v>
          </cell>
          <cell r="D250" t="str">
            <v>Центральный</v>
          </cell>
          <cell r="E250" t="str">
            <v>Участок дороги</v>
          </cell>
          <cell r="F250" t="str">
            <v>Вологодская область</v>
          </cell>
          <cell r="G250">
            <v>0</v>
          </cell>
          <cell r="H250">
            <v>0</v>
          </cell>
        </row>
        <row r="251">
          <cell r="C251" t="str">
            <v>"Холмогоры"420</v>
          </cell>
          <cell r="D251" t="str">
            <v>Центральный</v>
          </cell>
          <cell r="E251" t="str">
            <v>Участок дороги</v>
          </cell>
          <cell r="F251" t="str">
            <v>Вологодская область</v>
          </cell>
          <cell r="G251">
            <v>0</v>
          </cell>
          <cell r="H251">
            <v>0</v>
          </cell>
        </row>
        <row r="252">
          <cell r="C252" t="str">
            <v>"Холмогоры"449</v>
          </cell>
          <cell r="D252" t="str">
            <v>Центральный</v>
          </cell>
          <cell r="E252" t="str">
            <v>Участок дороги</v>
          </cell>
          <cell r="F252" t="str">
            <v>Вологодская область</v>
          </cell>
          <cell r="G252">
            <v>0</v>
          </cell>
          <cell r="H252">
            <v>0</v>
          </cell>
        </row>
        <row r="253">
          <cell r="C253" t="str">
            <v>"Холмогоры"479</v>
          </cell>
          <cell r="D253" t="str">
            <v>Центральный</v>
          </cell>
          <cell r="E253" t="str">
            <v>Участок дороги</v>
          </cell>
          <cell r="F253" t="str">
            <v>Вологодская область</v>
          </cell>
          <cell r="G253">
            <v>0</v>
          </cell>
          <cell r="H253">
            <v>0</v>
          </cell>
        </row>
        <row r="254">
          <cell r="C254" t="str">
            <v>"Холмогоры"492</v>
          </cell>
          <cell r="D254" t="str">
            <v>Центральный</v>
          </cell>
          <cell r="E254" t="str">
            <v>Участок дороги</v>
          </cell>
          <cell r="F254" t="str">
            <v>Вологодская область</v>
          </cell>
          <cell r="G254">
            <v>0</v>
          </cell>
          <cell r="H254">
            <v>0</v>
          </cell>
        </row>
        <row r="255">
          <cell r="C255" t="str">
            <v>"Холмогоры"522</v>
          </cell>
          <cell r="D255" t="str">
            <v>Центральный</v>
          </cell>
          <cell r="E255" t="str">
            <v>Участок дороги</v>
          </cell>
          <cell r="F255" t="str">
            <v>Вологодская область</v>
          </cell>
          <cell r="G255">
            <v>0</v>
          </cell>
          <cell r="H255">
            <v>0</v>
          </cell>
        </row>
        <row r="256">
          <cell r="C256" t="str">
            <v>"Холмогоры"573</v>
          </cell>
          <cell r="D256" t="str">
            <v>Центральный</v>
          </cell>
          <cell r="E256" t="str">
            <v>Участок дороги</v>
          </cell>
          <cell r="F256" t="str">
            <v>Вологодская область</v>
          </cell>
          <cell r="G256">
            <v>0</v>
          </cell>
          <cell r="H256">
            <v>0</v>
          </cell>
        </row>
        <row r="257">
          <cell r="C257" t="str">
            <v>"Холмогоры"678</v>
          </cell>
          <cell r="D257" t="str">
            <v>Северо-Западный</v>
          </cell>
          <cell r="E257" t="str">
            <v>Участок дороги</v>
          </cell>
          <cell r="F257" t="str">
            <v>Архангельская область</v>
          </cell>
          <cell r="G257">
            <v>0</v>
          </cell>
          <cell r="H257">
            <v>0</v>
          </cell>
        </row>
        <row r="258">
          <cell r="C258" t="str">
            <v>"Холмогоры"737</v>
          </cell>
          <cell r="D258" t="str">
            <v>Северо-Западный</v>
          </cell>
          <cell r="E258" t="str">
            <v>Участок дороги</v>
          </cell>
          <cell r="F258" t="str">
            <v>Архангельская область</v>
          </cell>
          <cell r="G258">
            <v>0</v>
          </cell>
          <cell r="H258">
            <v>0</v>
          </cell>
        </row>
        <row r="259">
          <cell r="C259" t="str">
            <v>"Холмогоры"812</v>
          </cell>
          <cell r="D259" t="str">
            <v>Северо-Западный</v>
          </cell>
          <cell r="E259" t="str">
            <v>Участок дороги</v>
          </cell>
          <cell r="F259" t="str">
            <v>Архангельская область</v>
          </cell>
          <cell r="G259">
            <v>0</v>
          </cell>
          <cell r="H259">
            <v>0</v>
          </cell>
        </row>
        <row r="260">
          <cell r="C260" t="str">
            <v>"Холмогоры"877</v>
          </cell>
          <cell r="D260" t="str">
            <v>Северо-Западный</v>
          </cell>
          <cell r="E260" t="str">
            <v>Участок дороги</v>
          </cell>
          <cell r="F260" t="str">
            <v>Архангельская область</v>
          </cell>
          <cell r="G260">
            <v>0</v>
          </cell>
          <cell r="H260">
            <v>0</v>
          </cell>
        </row>
        <row r="261">
          <cell r="C261" t="str">
            <v>"Холмогоры"980</v>
          </cell>
          <cell r="D261" t="str">
            <v>Северо-Западный</v>
          </cell>
          <cell r="E261" t="str">
            <v>Участок дороги</v>
          </cell>
          <cell r="F261" t="str">
            <v>Архангельская область</v>
          </cell>
          <cell r="G261">
            <v>0</v>
          </cell>
          <cell r="H261">
            <v>0</v>
          </cell>
        </row>
        <row r="262">
          <cell r="C262" t="str">
            <v>"Холмогоры"1118</v>
          </cell>
          <cell r="D262" t="str">
            <v>Северо-Западный</v>
          </cell>
          <cell r="E262" t="str">
            <v>Участок дороги</v>
          </cell>
          <cell r="F262" t="str">
            <v>Архангельская область</v>
          </cell>
          <cell r="G262">
            <v>0</v>
          </cell>
          <cell r="H262">
            <v>0</v>
          </cell>
        </row>
        <row r="263">
          <cell r="C263" t="str">
            <v>"Холмогоры"1171</v>
          </cell>
          <cell r="D263" t="str">
            <v>Северо-Западный</v>
          </cell>
          <cell r="E263" t="str">
            <v>Участок дороги</v>
          </cell>
          <cell r="F263" t="str">
            <v>Архангельская область</v>
          </cell>
          <cell r="G263">
            <v>0</v>
          </cell>
          <cell r="H263">
            <v>0</v>
          </cell>
        </row>
        <row r="264">
          <cell r="C264" t="str">
            <v>"Холмогоры"1226</v>
          </cell>
          <cell r="D264" t="str">
            <v>Северо-Западный</v>
          </cell>
          <cell r="E264" t="str">
            <v>Участок дороги</v>
          </cell>
          <cell r="F264" t="str">
            <v>Архангельская область</v>
          </cell>
          <cell r="G264">
            <v>0</v>
          </cell>
          <cell r="H264">
            <v>0</v>
          </cell>
        </row>
        <row r="265">
          <cell r="C265" t="str">
            <v>"Холмогоры"1251</v>
          </cell>
          <cell r="D265" t="str">
            <v>Северо-Западный</v>
          </cell>
          <cell r="E265" t="str">
            <v>Участок дороги</v>
          </cell>
          <cell r="F265" t="str">
            <v>Архангельская область</v>
          </cell>
          <cell r="G265">
            <v>0</v>
          </cell>
          <cell r="H265">
            <v>0</v>
          </cell>
        </row>
        <row r="266">
          <cell r="C266" t="str">
            <v>"Холмогоры"1286</v>
          </cell>
          <cell r="D266" t="str">
            <v>Северо-Западный</v>
          </cell>
          <cell r="E266" t="str">
            <v>Участок дороги</v>
          </cell>
          <cell r="F266" t="str">
            <v>Архангельская область</v>
          </cell>
          <cell r="G266">
            <v>0</v>
          </cell>
          <cell r="H266">
            <v>0</v>
          </cell>
        </row>
        <row r="267">
          <cell r="C267" t="str">
            <v>"Холмогоры" - под. к г. Кострома0</v>
          </cell>
          <cell r="D267" t="str">
            <v>Центральный</v>
          </cell>
          <cell r="E267" t="str">
            <v>Участок дороги</v>
          </cell>
          <cell r="F267" t="str">
            <v>Костромская область</v>
          </cell>
          <cell r="G267">
            <v>0</v>
          </cell>
          <cell r="H267">
            <v>0</v>
          </cell>
        </row>
        <row r="268">
          <cell r="C268" t="str">
            <v>"Холмогоры" - под. к г. Кострома25</v>
          </cell>
          <cell r="D268" t="str">
            <v>Центральный</v>
          </cell>
          <cell r="E268" t="str">
            <v>Участок дороги</v>
          </cell>
          <cell r="F268" t="str">
            <v>Костромская область</v>
          </cell>
          <cell r="G268">
            <v>0</v>
          </cell>
          <cell r="H268">
            <v>0</v>
          </cell>
        </row>
        <row r="269">
          <cell r="C269" t="str">
            <v>"Холмогоры" - под. к г. Кострома70</v>
          </cell>
          <cell r="D269" t="str">
            <v>Центральный</v>
          </cell>
          <cell r="E269" t="str">
            <v>Участок дороги</v>
          </cell>
          <cell r="F269" t="str">
            <v>Костромская область</v>
          </cell>
          <cell r="G269">
            <v>0</v>
          </cell>
          <cell r="H269">
            <v>0</v>
          </cell>
        </row>
        <row r="270">
          <cell r="C270" t="str">
            <v>"Московское малое кольцо"0</v>
          </cell>
          <cell r="D270" t="str">
            <v>Центральный</v>
          </cell>
          <cell r="E270" t="str">
            <v>Участок дороги</v>
          </cell>
          <cell r="F270" t="str">
            <v>Московская область</v>
          </cell>
          <cell r="G270">
            <v>0</v>
          </cell>
          <cell r="H270">
            <v>0</v>
          </cell>
        </row>
        <row r="271">
          <cell r="C271" t="str">
            <v>"Московское малое кольцо"15</v>
          </cell>
          <cell r="D271" t="str">
            <v>Центральный</v>
          </cell>
          <cell r="E271" t="str">
            <v>Участок дороги</v>
          </cell>
          <cell r="F271" t="str">
            <v>Московская область</v>
          </cell>
          <cell r="G271">
            <v>0</v>
          </cell>
          <cell r="H271">
            <v>0</v>
          </cell>
        </row>
        <row r="272">
          <cell r="C272" t="str">
            <v>"Московское малое кольцо"26</v>
          </cell>
          <cell r="D272" t="str">
            <v>Центральный</v>
          </cell>
          <cell r="E272" t="str">
            <v>Участок дороги</v>
          </cell>
          <cell r="F272" t="str">
            <v>Московская область</v>
          </cell>
          <cell r="G272">
            <v>0</v>
          </cell>
          <cell r="H272">
            <v>0</v>
          </cell>
        </row>
        <row r="273">
          <cell r="C273" t="str">
            <v>"Московское малое кольцо"30</v>
          </cell>
          <cell r="D273" t="str">
            <v>Центральный</v>
          </cell>
          <cell r="E273" t="str">
            <v>Участок дороги</v>
          </cell>
          <cell r="F273" t="str">
            <v>Московская область</v>
          </cell>
          <cell r="G273">
            <v>0</v>
          </cell>
          <cell r="H273">
            <v>0</v>
          </cell>
        </row>
        <row r="274">
          <cell r="C274" t="str">
            <v>"Московское малое кольцо"38</v>
          </cell>
          <cell r="D274" t="str">
            <v>Центральный</v>
          </cell>
          <cell r="E274" t="str">
            <v>Участок дороги</v>
          </cell>
          <cell r="F274" t="str">
            <v>Московская область</v>
          </cell>
          <cell r="G274">
            <v>0</v>
          </cell>
          <cell r="H274">
            <v>0</v>
          </cell>
        </row>
        <row r="275">
          <cell r="C275" t="str">
            <v>"Московское малое кольцо"50</v>
          </cell>
          <cell r="D275" t="str">
            <v>Центральный</v>
          </cell>
          <cell r="E275" t="str">
            <v>Участок дороги</v>
          </cell>
          <cell r="F275" t="str">
            <v>Московская область</v>
          </cell>
          <cell r="G275">
            <v>0</v>
          </cell>
          <cell r="H275">
            <v>0</v>
          </cell>
        </row>
        <row r="276">
          <cell r="C276" t="str">
            <v>"Московское малое кольцо"59</v>
          </cell>
          <cell r="D276" t="str">
            <v>Центральный</v>
          </cell>
          <cell r="E276" t="str">
            <v>Участок дороги</v>
          </cell>
          <cell r="F276" t="str">
            <v>Московская область</v>
          </cell>
          <cell r="G276">
            <v>0</v>
          </cell>
          <cell r="H276">
            <v>0</v>
          </cell>
        </row>
        <row r="277">
          <cell r="C277" t="str">
            <v>"Московское малое кольцо"75</v>
          </cell>
          <cell r="D277" t="str">
            <v>Центральный</v>
          </cell>
          <cell r="E277" t="str">
            <v>Участок дороги</v>
          </cell>
          <cell r="F277" t="str">
            <v>Московская область</v>
          </cell>
          <cell r="G277">
            <v>0</v>
          </cell>
          <cell r="H277">
            <v>0</v>
          </cell>
        </row>
        <row r="278">
          <cell r="C278" t="str">
            <v>"Московское малое кольцо"80</v>
          </cell>
          <cell r="D278" t="str">
            <v>Центральный</v>
          </cell>
          <cell r="E278" t="str">
            <v>Участок дороги</v>
          </cell>
          <cell r="F278" t="str">
            <v>Московская область</v>
          </cell>
          <cell r="G278">
            <v>0</v>
          </cell>
          <cell r="H278">
            <v>0</v>
          </cell>
        </row>
        <row r="279">
          <cell r="C279" t="str">
            <v>"Московское малое кольцо"97</v>
          </cell>
          <cell r="D279" t="str">
            <v>Центральный</v>
          </cell>
          <cell r="E279" t="str">
            <v>Участок дороги</v>
          </cell>
          <cell r="F279" t="str">
            <v>Московская область</v>
          </cell>
          <cell r="G279">
            <v>0</v>
          </cell>
          <cell r="H279">
            <v>0</v>
          </cell>
        </row>
        <row r="280">
          <cell r="C280" t="str">
            <v>"Московское малое кольцо"113</v>
          </cell>
          <cell r="D280" t="str">
            <v>Центральный</v>
          </cell>
          <cell r="E280" t="str">
            <v>Участок дороги</v>
          </cell>
          <cell r="F280" t="str">
            <v>Московская область</v>
          </cell>
          <cell r="G280">
            <v>0</v>
          </cell>
          <cell r="H280">
            <v>0</v>
          </cell>
        </row>
        <row r="281">
          <cell r="C281" t="str">
            <v>"Московское малое кольцо"124</v>
          </cell>
          <cell r="D281" t="str">
            <v>Центральный</v>
          </cell>
          <cell r="E281" t="str">
            <v>Участок дороги</v>
          </cell>
          <cell r="F281" t="str">
            <v>Московская область</v>
          </cell>
          <cell r="G281">
            <v>0</v>
          </cell>
          <cell r="H281">
            <v>0</v>
          </cell>
        </row>
        <row r="282">
          <cell r="C282" t="str">
            <v>"Московское малое кольцо"130</v>
          </cell>
          <cell r="D282" t="str">
            <v>Центральный</v>
          </cell>
          <cell r="E282" t="str">
            <v>Участок дороги</v>
          </cell>
          <cell r="F282" t="str">
            <v>Московская область</v>
          </cell>
          <cell r="G282">
            <v>0</v>
          </cell>
          <cell r="H282">
            <v>0</v>
          </cell>
        </row>
        <row r="283">
          <cell r="C283" t="str">
            <v>"Московское малое кольцо"152</v>
          </cell>
          <cell r="D283" t="str">
            <v>Центральный</v>
          </cell>
          <cell r="E283" t="str">
            <v>Участок дороги</v>
          </cell>
          <cell r="F283" t="str">
            <v>Московская область</v>
          </cell>
          <cell r="G283">
            <v>0</v>
          </cell>
          <cell r="H283">
            <v>0</v>
          </cell>
        </row>
        <row r="284">
          <cell r="C284" t="str">
            <v>"Московское малое кольцо"154</v>
          </cell>
          <cell r="D284" t="str">
            <v>Центральный</v>
          </cell>
          <cell r="E284" t="str">
            <v>Участок дороги</v>
          </cell>
          <cell r="F284" t="str">
            <v>Московская область</v>
          </cell>
          <cell r="G284">
            <v>0</v>
          </cell>
          <cell r="H284">
            <v>0</v>
          </cell>
        </row>
        <row r="285">
          <cell r="C285" t="str">
            <v>"Московское малое кольцо"172</v>
          </cell>
          <cell r="D285" t="str">
            <v>Центральный</v>
          </cell>
          <cell r="E285" t="str">
            <v>Участок дороги</v>
          </cell>
          <cell r="F285" t="str">
            <v>Московская область</v>
          </cell>
          <cell r="G285">
            <v>0</v>
          </cell>
          <cell r="H285">
            <v>0</v>
          </cell>
        </row>
        <row r="286">
          <cell r="C286" t="str">
            <v>"Московское малое кольцо"182</v>
          </cell>
          <cell r="D286" t="str">
            <v>Центральный</v>
          </cell>
          <cell r="E286" t="str">
            <v>Участок дороги</v>
          </cell>
          <cell r="F286" t="str">
            <v>Московская область</v>
          </cell>
          <cell r="G286">
            <v>0</v>
          </cell>
          <cell r="H286">
            <v>0</v>
          </cell>
        </row>
        <row r="287">
          <cell r="C287" t="str">
            <v>"Московское малое кольцо"195</v>
          </cell>
          <cell r="D287" t="str">
            <v>Центральный</v>
          </cell>
          <cell r="E287" t="str">
            <v>Участок дороги</v>
          </cell>
          <cell r="F287" t="str">
            <v>Московская область</v>
          </cell>
          <cell r="G287">
            <v>0</v>
          </cell>
          <cell r="H287">
            <v>0</v>
          </cell>
        </row>
        <row r="288">
          <cell r="C288" t="str">
            <v>"Московское малое кольцо"198</v>
          </cell>
          <cell r="D288" t="str">
            <v>Центральный</v>
          </cell>
          <cell r="E288" t="str">
            <v>Участок дороги</v>
          </cell>
          <cell r="F288" t="str">
            <v>Московская область</v>
          </cell>
          <cell r="G288">
            <v>0</v>
          </cell>
          <cell r="H288">
            <v>0</v>
          </cell>
        </row>
        <row r="289">
          <cell r="C289" t="str">
            <v>"Московское малое кольцо"216</v>
          </cell>
          <cell r="D289" t="str">
            <v>Центральный</v>
          </cell>
          <cell r="E289" t="str">
            <v>Участок дороги</v>
          </cell>
          <cell r="F289" t="str">
            <v>Московская область</v>
          </cell>
          <cell r="G289">
            <v>0</v>
          </cell>
          <cell r="H289">
            <v>0</v>
          </cell>
        </row>
        <row r="290">
          <cell r="C290" t="str">
            <v>"Московское малое кольцо"219</v>
          </cell>
          <cell r="D290" t="str">
            <v>Центральный</v>
          </cell>
          <cell r="E290" t="str">
            <v>Участок дороги</v>
          </cell>
          <cell r="F290" t="str">
            <v>Московская область</v>
          </cell>
          <cell r="G290">
            <v>0</v>
          </cell>
          <cell r="H290">
            <v>0</v>
          </cell>
        </row>
        <row r="291">
          <cell r="C291" t="str">
            <v>"Московское малое кольцо"224</v>
          </cell>
          <cell r="D291" t="str">
            <v>Центральный</v>
          </cell>
          <cell r="E291" t="str">
            <v>Участок дороги</v>
          </cell>
          <cell r="F291" t="str">
            <v>Московская область</v>
          </cell>
          <cell r="G291">
            <v>0</v>
          </cell>
          <cell r="H291">
            <v>0</v>
          </cell>
        </row>
        <row r="292">
          <cell r="C292" t="str">
            <v>"Московское малое кольцо"229</v>
          </cell>
          <cell r="D292" t="str">
            <v>Центральный</v>
          </cell>
          <cell r="E292" t="str">
            <v>Участок дороги</v>
          </cell>
          <cell r="F292" t="str">
            <v>Московская область</v>
          </cell>
          <cell r="G292">
            <v>0</v>
          </cell>
          <cell r="H292">
            <v>0</v>
          </cell>
        </row>
        <row r="293">
          <cell r="C293" t="str">
            <v>"Московское малое кольцо"232</v>
          </cell>
          <cell r="D293" t="str">
            <v>Центральный</v>
          </cell>
          <cell r="E293" t="str">
            <v>Участок дороги</v>
          </cell>
          <cell r="F293" t="str">
            <v>Московская область</v>
          </cell>
          <cell r="G293">
            <v>0</v>
          </cell>
          <cell r="H293">
            <v>0</v>
          </cell>
        </row>
        <row r="294">
          <cell r="C294" t="str">
            <v>"Московское малое кольцо"237</v>
          </cell>
          <cell r="D294" t="str">
            <v>Центральный</v>
          </cell>
          <cell r="E294" t="str">
            <v>Участок дороги</v>
          </cell>
          <cell r="F294" t="str">
            <v>Московская область</v>
          </cell>
          <cell r="G294">
            <v>0</v>
          </cell>
          <cell r="H294">
            <v>0</v>
          </cell>
        </row>
        <row r="295">
          <cell r="C295" t="str">
            <v>"Московское малое кольцо"254</v>
          </cell>
          <cell r="D295" t="str">
            <v>Центральный</v>
          </cell>
          <cell r="E295" t="str">
            <v>Участок дороги</v>
          </cell>
          <cell r="F295" t="str">
            <v>Московская область</v>
          </cell>
          <cell r="G295">
            <v>0</v>
          </cell>
          <cell r="H295">
            <v>0</v>
          </cell>
        </row>
        <row r="296">
          <cell r="C296" t="str">
            <v>"Московское малое кольцо"269</v>
          </cell>
          <cell r="D296" t="str">
            <v>Центральный</v>
          </cell>
          <cell r="E296" t="str">
            <v>Участок дороги</v>
          </cell>
          <cell r="F296" t="str">
            <v>Московская область</v>
          </cell>
          <cell r="G296">
            <v>0</v>
          </cell>
          <cell r="H296">
            <v>0</v>
          </cell>
        </row>
        <row r="297">
          <cell r="C297" t="str">
            <v>"Московское малое кольцо"274</v>
          </cell>
          <cell r="D297" t="str">
            <v>Центральный</v>
          </cell>
          <cell r="E297" t="str">
            <v>Участок дороги</v>
          </cell>
          <cell r="F297" t="str">
            <v>Московская область</v>
          </cell>
          <cell r="G297">
            <v>0</v>
          </cell>
          <cell r="H297">
            <v>0</v>
          </cell>
        </row>
        <row r="298">
          <cell r="C298" t="str">
            <v>"Московское малое кольцо"293</v>
          </cell>
          <cell r="D298" t="str">
            <v>Центральный</v>
          </cell>
          <cell r="E298" t="str">
            <v>Участок дороги</v>
          </cell>
          <cell r="F298" t="str">
            <v>Московская область</v>
          </cell>
          <cell r="G298">
            <v>0</v>
          </cell>
          <cell r="H298">
            <v>0</v>
          </cell>
        </row>
        <row r="299">
          <cell r="C299" t="str">
            <v>"Московское малое кольцо"301</v>
          </cell>
          <cell r="D299" t="str">
            <v>Центральный</v>
          </cell>
          <cell r="E299" t="str">
            <v>Участок дороги</v>
          </cell>
          <cell r="F299" t="str">
            <v>Московская область</v>
          </cell>
          <cell r="G299">
            <v>0</v>
          </cell>
          <cell r="H299">
            <v>0</v>
          </cell>
        </row>
        <row r="300">
          <cell r="C300" t="str">
            <v>"Московское малое кольцо"315</v>
          </cell>
          <cell r="D300" t="str">
            <v>Центральный</v>
          </cell>
          <cell r="E300" t="str">
            <v>Участок дороги</v>
          </cell>
          <cell r="F300" t="str">
            <v>Московская область</v>
          </cell>
          <cell r="G300">
            <v>0</v>
          </cell>
          <cell r="H300">
            <v>0</v>
          </cell>
        </row>
        <row r="301">
          <cell r="C301" t="str">
            <v>"Московское малое кольцо"326</v>
          </cell>
          <cell r="D301" t="str">
            <v>Центральный</v>
          </cell>
          <cell r="E301" t="str">
            <v>Участок дороги</v>
          </cell>
          <cell r="F301" t="str">
            <v>Московская область</v>
          </cell>
          <cell r="G301">
            <v>0</v>
          </cell>
          <cell r="H301">
            <v>0</v>
          </cell>
        </row>
        <row r="302">
          <cell r="C302" t="str">
            <v>"Московское малое кольцо"329</v>
          </cell>
          <cell r="D302" t="str">
            <v>Центральный</v>
          </cell>
          <cell r="E302" t="str">
            <v>Участок дороги</v>
          </cell>
          <cell r="F302" t="str">
            <v>Московская область</v>
          </cell>
          <cell r="G302">
            <v>0</v>
          </cell>
          <cell r="H302">
            <v>0</v>
          </cell>
        </row>
        <row r="303">
          <cell r="C303" t="str">
            <v>"Московское малое кольцо"334</v>
          </cell>
          <cell r="D303" t="str">
            <v>Центральный</v>
          </cell>
          <cell r="E303" t="str">
            <v>Участок дороги</v>
          </cell>
          <cell r="F303" t="str">
            <v>Московская область</v>
          </cell>
          <cell r="G303">
            <v>0</v>
          </cell>
          <cell r="H303">
            <v>0</v>
          </cell>
        </row>
        <row r="304">
          <cell r="C304" t="str">
            <v>"Московское малое кольцо"336</v>
          </cell>
          <cell r="D304" t="str">
            <v>Центральный</v>
          </cell>
          <cell r="E304" t="str">
            <v>Участок дороги</v>
          </cell>
          <cell r="F304" t="str">
            <v>Московская область</v>
          </cell>
          <cell r="G304">
            <v>0</v>
          </cell>
          <cell r="H304">
            <v>0</v>
          </cell>
        </row>
        <row r="305">
          <cell r="C305" t="str">
            <v>"Украина"0</v>
          </cell>
          <cell r="D305" t="str">
            <v>Центральный</v>
          </cell>
          <cell r="E305" t="str">
            <v>Участок дороги</v>
          </cell>
          <cell r="F305" t="str">
            <v>Московская область</v>
          </cell>
          <cell r="G305">
            <v>0</v>
          </cell>
          <cell r="H305">
            <v>0</v>
          </cell>
        </row>
        <row r="306">
          <cell r="C306" t="str">
            <v>"Украина"12</v>
          </cell>
          <cell r="D306" t="str">
            <v>Центральный</v>
          </cell>
          <cell r="E306" t="str">
            <v>Участок дороги</v>
          </cell>
          <cell r="F306" t="str">
            <v>Московская область</v>
          </cell>
          <cell r="G306">
            <v>0</v>
          </cell>
          <cell r="H306">
            <v>0</v>
          </cell>
        </row>
        <row r="307">
          <cell r="C307" t="str">
            <v>"Украина"20</v>
          </cell>
          <cell r="D307" t="str">
            <v>Центральный</v>
          </cell>
          <cell r="E307" t="str">
            <v>Участок дороги</v>
          </cell>
          <cell r="F307" t="str">
            <v>Московская область</v>
          </cell>
          <cell r="G307">
            <v>0</v>
          </cell>
          <cell r="H307">
            <v>0</v>
          </cell>
        </row>
        <row r="308">
          <cell r="C308" t="str">
            <v>"Украина"28</v>
          </cell>
          <cell r="D308" t="str">
            <v>Центральный</v>
          </cell>
          <cell r="E308" t="str">
            <v>Участок дороги</v>
          </cell>
          <cell r="F308" t="str">
            <v>Московская область</v>
          </cell>
          <cell r="G308">
            <v>0</v>
          </cell>
          <cell r="H308">
            <v>0</v>
          </cell>
        </row>
        <row r="309">
          <cell r="C309" t="str">
            <v>"Украина"36</v>
          </cell>
          <cell r="D309" t="str">
            <v>Центральный</v>
          </cell>
          <cell r="E309" t="str">
            <v>Участок дороги</v>
          </cell>
          <cell r="F309" t="str">
            <v>Московская область</v>
          </cell>
          <cell r="G309">
            <v>0</v>
          </cell>
          <cell r="H309">
            <v>0</v>
          </cell>
        </row>
        <row r="310">
          <cell r="C310" t="str">
            <v>"Украина"41</v>
          </cell>
          <cell r="D310" t="str">
            <v>Центральный</v>
          </cell>
          <cell r="E310" t="str">
            <v>Участок дороги</v>
          </cell>
          <cell r="F310" t="str">
            <v>Московская область</v>
          </cell>
          <cell r="G310">
            <v>0</v>
          </cell>
          <cell r="H310">
            <v>0</v>
          </cell>
        </row>
        <row r="311">
          <cell r="C311" t="str">
            <v>"Украина"47</v>
          </cell>
          <cell r="D311" t="str">
            <v>Центральный</v>
          </cell>
          <cell r="E311" t="str">
            <v>Участок дороги</v>
          </cell>
          <cell r="F311" t="str">
            <v>Московская область</v>
          </cell>
          <cell r="G311">
            <v>0</v>
          </cell>
          <cell r="H311">
            <v>0</v>
          </cell>
        </row>
        <row r="312">
          <cell r="C312" t="str">
            <v>"Украина"56</v>
          </cell>
          <cell r="D312" t="str">
            <v>Центральный</v>
          </cell>
          <cell r="E312" t="str">
            <v>Участок дороги</v>
          </cell>
          <cell r="F312" t="str">
            <v>Московская область</v>
          </cell>
          <cell r="G312">
            <v>0</v>
          </cell>
          <cell r="H312">
            <v>0</v>
          </cell>
        </row>
        <row r="313">
          <cell r="C313" t="str">
            <v>"Украина"81</v>
          </cell>
          <cell r="D313" t="str">
            <v>Центральный</v>
          </cell>
          <cell r="E313" t="str">
            <v>Участок дороги</v>
          </cell>
          <cell r="F313" t="str">
            <v>Калужская область</v>
          </cell>
          <cell r="G313">
            <v>0</v>
          </cell>
          <cell r="H313">
            <v>0</v>
          </cell>
        </row>
        <row r="314">
          <cell r="C314" t="str">
            <v>"Украина"92</v>
          </cell>
          <cell r="D314" t="str">
            <v>Центральный</v>
          </cell>
          <cell r="E314" t="str">
            <v>Участок дороги</v>
          </cell>
          <cell r="F314" t="str">
            <v>Калужская область</v>
          </cell>
          <cell r="G314">
            <v>0</v>
          </cell>
          <cell r="H314">
            <v>0</v>
          </cell>
        </row>
        <row r="315">
          <cell r="C315" t="str">
            <v>"Украина"114</v>
          </cell>
          <cell r="D315" t="str">
            <v>Центральный</v>
          </cell>
          <cell r="E315" t="str">
            <v>Участок дороги</v>
          </cell>
          <cell r="F315" t="str">
            <v>Калужская область</v>
          </cell>
          <cell r="G315">
            <v>0</v>
          </cell>
          <cell r="H315">
            <v>0</v>
          </cell>
        </row>
        <row r="316">
          <cell r="C316" t="str">
            <v>"Украина"158</v>
          </cell>
          <cell r="D316" t="str">
            <v>Центральный</v>
          </cell>
          <cell r="E316" t="str">
            <v>Участок дороги</v>
          </cell>
          <cell r="F316" t="str">
            <v>Калужская область</v>
          </cell>
          <cell r="G316">
            <v>0</v>
          </cell>
          <cell r="H316">
            <v>0</v>
          </cell>
        </row>
        <row r="317">
          <cell r="C317" t="str">
            <v>"Украина"168</v>
          </cell>
          <cell r="D317" t="str">
            <v>Центральный</v>
          </cell>
          <cell r="E317" t="str">
            <v>Участок дороги</v>
          </cell>
          <cell r="F317" t="str">
            <v>Калужская область</v>
          </cell>
          <cell r="G317">
            <v>0</v>
          </cell>
          <cell r="H317">
            <v>0</v>
          </cell>
        </row>
        <row r="318">
          <cell r="C318" t="str">
            <v>"Украина"190</v>
          </cell>
          <cell r="D318" t="str">
            <v>Центральный</v>
          </cell>
          <cell r="E318" t="str">
            <v>Участок дороги</v>
          </cell>
          <cell r="F318" t="str">
            <v>Калужская область</v>
          </cell>
          <cell r="G318">
            <v>0</v>
          </cell>
          <cell r="H318">
            <v>0</v>
          </cell>
        </row>
        <row r="319">
          <cell r="C319" t="str">
            <v>"Украина"235</v>
          </cell>
          <cell r="D319" t="str">
            <v>Центральный</v>
          </cell>
          <cell r="E319" t="str">
            <v>Участок дороги</v>
          </cell>
          <cell r="F319" t="str">
            <v>Калужская область</v>
          </cell>
          <cell r="G319">
            <v>0</v>
          </cell>
          <cell r="H319">
            <v>0</v>
          </cell>
        </row>
        <row r="320">
          <cell r="C320" t="str">
            <v>"Украина"260</v>
          </cell>
          <cell r="D320" t="str">
            <v>Центральный</v>
          </cell>
          <cell r="E320" t="str">
            <v>Участок дороги</v>
          </cell>
          <cell r="F320" t="str">
            <v>Калужская область</v>
          </cell>
          <cell r="G320">
            <v>0</v>
          </cell>
          <cell r="H320">
            <v>0</v>
          </cell>
        </row>
        <row r="321">
          <cell r="C321" t="str">
            <v>"Украина"292</v>
          </cell>
          <cell r="D321" t="str">
            <v>Центральный</v>
          </cell>
          <cell r="E321" t="str">
            <v>Участок дороги</v>
          </cell>
          <cell r="F321" t="str">
            <v>Калужская область</v>
          </cell>
          <cell r="G321">
            <v>0</v>
          </cell>
          <cell r="H321">
            <v>0</v>
          </cell>
        </row>
        <row r="322">
          <cell r="C322" t="str">
            <v>"Украина"314</v>
          </cell>
          <cell r="D322" t="str">
            <v>Центральный</v>
          </cell>
          <cell r="E322" t="str">
            <v>Участок дороги</v>
          </cell>
          <cell r="F322" t="str">
            <v>Калужская область</v>
          </cell>
          <cell r="G322">
            <v>0</v>
          </cell>
          <cell r="H322">
            <v>0</v>
          </cell>
        </row>
        <row r="323">
          <cell r="C323" t="str">
            <v>"Украина"357</v>
          </cell>
          <cell r="D323" t="str">
            <v>Центральный</v>
          </cell>
          <cell r="E323" t="str">
            <v>Участок дороги</v>
          </cell>
          <cell r="F323" t="str">
            <v>Брянская область</v>
          </cell>
          <cell r="G323">
            <v>0</v>
          </cell>
          <cell r="H323">
            <v>0</v>
          </cell>
        </row>
        <row r="324">
          <cell r="C324" t="str">
            <v>"Украина"398</v>
          </cell>
          <cell r="D324" t="str">
            <v>Центральный</v>
          </cell>
          <cell r="E324" t="str">
            <v>Участок дороги</v>
          </cell>
          <cell r="F324" t="str">
            <v>Брянская область</v>
          </cell>
          <cell r="G324">
            <v>0</v>
          </cell>
          <cell r="H324">
            <v>0</v>
          </cell>
        </row>
        <row r="325">
          <cell r="C325" t="str">
            <v>"Украина"431</v>
          </cell>
          <cell r="D325" t="str">
            <v>Центральный</v>
          </cell>
          <cell r="E325" t="str">
            <v>Участок дороги</v>
          </cell>
          <cell r="F325" t="str">
            <v>Брянская область</v>
          </cell>
          <cell r="G325">
            <v>0</v>
          </cell>
          <cell r="H325">
            <v>0</v>
          </cell>
        </row>
        <row r="326">
          <cell r="C326" t="str">
            <v>"Украина"453</v>
          </cell>
          <cell r="D326" t="str">
            <v>Центральный</v>
          </cell>
          <cell r="E326" t="str">
            <v>Участок дороги</v>
          </cell>
          <cell r="F326" t="str">
            <v>Брянская область</v>
          </cell>
          <cell r="G326">
            <v>0</v>
          </cell>
          <cell r="H326">
            <v>0</v>
          </cell>
        </row>
        <row r="327">
          <cell r="C327" t="str">
            <v>"Украина"481</v>
          </cell>
          <cell r="D327" t="str">
            <v>Центральный</v>
          </cell>
          <cell r="E327" t="str">
            <v>Участок дороги</v>
          </cell>
          <cell r="F327" t="str">
            <v>Курская область</v>
          </cell>
          <cell r="G327">
            <v>0</v>
          </cell>
          <cell r="H327">
            <v>0</v>
          </cell>
        </row>
        <row r="328">
          <cell r="C328" t="str">
            <v>Дмитровское шоссе0</v>
          </cell>
          <cell r="D328" t="str">
            <v>Центральный</v>
          </cell>
          <cell r="E328" t="str">
            <v>Участок дороги</v>
          </cell>
          <cell r="F328" t="str">
            <v>Московская область</v>
          </cell>
          <cell r="G328">
            <v>0</v>
          </cell>
          <cell r="H328">
            <v>0</v>
          </cell>
        </row>
        <row r="329">
          <cell r="C329" t="str">
            <v>Дмитровское шоссе9</v>
          </cell>
          <cell r="D329" t="str">
            <v>Центральный</v>
          </cell>
          <cell r="E329" t="str">
            <v>Участок дороги</v>
          </cell>
          <cell r="F329" t="str">
            <v>Московская область</v>
          </cell>
          <cell r="G329">
            <v>0</v>
          </cell>
          <cell r="H329">
            <v>0</v>
          </cell>
        </row>
        <row r="330">
          <cell r="C330" t="str">
            <v>Дмитровское шоссе13</v>
          </cell>
          <cell r="D330" t="str">
            <v>Центральный</v>
          </cell>
          <cell r="E330" t="str">
            <v>Участок дороги</v>
          </cell>
          <cell r="F330" t="str">
            <v>Московская область</v>
          </cell>
          <cell r="G330">
            <v>0</v>
          </cell>
          <cell r="H330">
            <v>0</v>
          </cell>
        </row>
        <row r="331">
          <cell r="C331" t="str">
            <v>Дмитровское шоссе24</v>
          </cell>
          <cell r="D331" t="str">
            <v>Центральный</v>
          </cell>
          <cell r="E331" t="str">
            <v>Участок дороги</v>
          </cell>
          <cell r="F331" t="str">
            <v>Московская область</v>
          </cell>
          <cell r="G331">
            <v>0</v>
          </cell>
          <cell r="H331">
            <v>0</v>
          </cell>
        </row>
        <row r="332">
          <cell r="C332" t="str">
            <v>Дмитровское шоссе37</v>
          </cell>
          <cell r="D332" t="str">
            <v>Центральный</v>
          </cell>
          <cell r="E332" t="str">
            <v>Участок дороги</v>
          </cell>
          <cell r="F332" t="str">
            <v>Московская область</v>
          </cell>
          <cell r="G332">
            <v>0</v>
          </cell>
          <cell r="H332">
            <v>0</v>
          </cell>
        </row>
        <row r="333">
          <cell r="C333" t="str">
            <v>Дмитровское шоссе41</v>
          </cell>
          <cell r="D333" t="str">
            <v>Центральный</v>
          </cell>
          <cell r="E333" t="str">
            <v>Участок дороги</v>
          </cell>
          <cell r="F333" t="str">
            <v>Московская область</v>
          </cell>
          <cell r="G333">
            <v>0</v>
          </cell>
          <cell r="H333">
            <v>0</v>
          </cell>
        </row>
        <row r="334">
          <cell r="C334" t="str">
            <v>Дмитровское шоссе46</v>
          </cell>
          <cell r="D334" t="str">
            <v>Центральный</v>
          </cell>
          <cell r="E334" t="str">
            <v>Участок дороги</v>
          </cell>
          <cell r="F334" t="str">
            <v>Московская область</v>
          </cell>
          <cell r="G334">
            <v>0</v>
          </cell>
          <cell r="H334">
            <v>0</v>
          </cell>
        </row>
        <row r="335">
          <cell r="C335" t="str">
            <v>Дмитровское шоссе51</v>
          </cell>
          <cell r="D335" t="str">
            <v>Центральный</v>
          </cell>
          <cell r="E335" t="str">
            <v>Участок дороги</v>
          </cell>
          <cell r="F335" t="str">
            <v>Московская область</v>
          </cell>
          <cell r="G335">
            <v>0</v>
          </cell>
          <cell r="H335">
            <v>0</v>
          </cell>
        </row>
        <row r="336">
          <cell r="C336" t="str">
            <v>Дмитровское шоссе61</v>
          </cell>
          <cell r="D336" t="str">
            <v>Центральный</v>
          </cell>
          <cell r="E336" t="str">
            <v>Участок дороги</v>
          </cell>
          <cell r="F336" t="str">
            <v>Московская область</v>
          </cell>
          <cell r="G336">
            <v>0</v>
          </cell>
          <cell r="H336">
            <v>0</v>
          </cell>
        </row>
        <row r="337">
          <cell r="C337" t="str">
            <v>Дмитровское шоссе77</v>
          </cell>
          <cell r="D337" t="str">
            <v>Центральный</v>
          </cell>
          <cell r="E337" t="str">
            <v>Участок дороги</v>
          </cell>
          <cell r="F337" t="str">
            <v>Московская область</v>
          </cell>
          <cell r="G337">
            <v>0</v>
          </cell>
          <cell r="H337">
            <v>0</v>
          </cell>
        </row>
        <row r="338">
          <cell r="C338" t="str">
            <v>Дмитровское шоссе84</v>
          </cell>
          <cell r="D338" t="str">
            <v>Центральный</v>
          </cell>
          <cell r="E338" t="str">
            <v>Участок дороги</v>
          </cell>
          <cell r="F338" t="str">
            <v>Московская область</v>
          </cell>
          <cell r="G338">
            <v>0</v>
          </cell>
          <cell r="H338">
            <v>0</v>
          </cell>
        </row>
        <row r="339">
          <cell r="C339" t="str">
            <v>"Россия"0</v>
          </cell>
          <cell r="D339" t="str">
            <v>Центральный</v>
          </cell>
          <cell r="E339" t="str">
            <v>Участок дороги</v>
          </cell>
          <cell r="F339" t="str">
            <v>Московская область</v>
          </cell>
          <cell r="G339">
            <v>0</v>
          </cell>
          <cell r="H339">
            <v>0</v>
          </cell>
        </row>
        <row r="340">
          <cell r="C340" t="str">
            <v>"Россия"4</v>
          </cell>
          <cell r="D340" t="str">
            <v>Центральный</v>
          </cell>
          <cell r="E340" t="str">
            <v>Участок дороги</v>
          </cell>
          <cell r="F340" t="str">
            <v>Московская область</v>
          </cell>
          <cell r="G340">
            <v>0</v>
          </cell>
          <cell r="H340">
            <v>0</v>
          </cell>
        </row>
        <row r="341">
          <cell r="C341" t="str">
            <v>"Россия"8</v>
          </cell>
          <cell r="D341" t="str">
            <v>Центральный</v>
          </cell>
          <cell r="E341" t="str">
            <v>Участок дороги</v>
          </cell>
          <cell r="F341" t="str">
            <v>Московская область</v>
          </cell>
          <cell r="G341">
            <v>0</v>
          </cell>
          <cell r="H341">
            <v>0</v>
          </cell>
        </row>
        <row r="342">
          <cell r="C342" t="str">
            <v>"Россия"13</v>
          </cell>
          <cell r="D342" t="str">
            <v>Центральный</v>
          </cell>
          <cell r="E342" t="str">
            <v>Участок дороги</v>
          </cell>
          <cell r="F342" t="str">
            <v>Московская область</v>
          </cell>
          <cell r="G342">
            <v>0</v>
          </cell>
          <cell r="H342">
            <v>0</v>
          </cell>
        </row>
        <row r="343">
          <cell r="C343" t="str">
            <v>"Россия"19</v>
          </cell>
          <cell r="D343" t="str">
            <v>Центральный</v>
          </cell>
          <cell r="E343" t="str">
            <v>Участок дороги</v>
          </cell>
          <cell r="F343" t="str">
            <v>Московская область</v>
          </cell>
          <cell r="G343">
            <v>0</v>
          </cell>
          <cell r="H343">
            <v>0</v>
          </cell>
        </row>
        <row r="344">
          <cell r="C344" t="str">
            <v>"Россия"22</v>
          </cell>
          <cell r="D344" t="str">
            <v>Центральный</v>
          </cell>
          <cell r="E344" t="str">
            <v>Участок дороги</v>
          </cell>
          <cell r="F344" t="str">
            <v>Московская область</v>
          </cell>
          <cell r="G344">
            <v>0</v>
          </cell>
          <cell r="H344">
            <v>0</v>
          </cell>
        </row>
        <row r="345">
          <cell r="C345" t="str">
            <v>"Россия"28</v>
          </cell>
          <cell r="D345" t="str">
            <v>Центральный</v>
          </cell>
          <cell r="E345" t="str">
            <v>Участок дороги</v>
          </cell>
          <cell r="F345" t="str">
            <v>Московская область</v>
          </cell>
          <cell r="G345">
            <v>0</v>
          </cell>
          <cell r="H345">
            <v>0</v>
          </cell>
        </row>
        <row r="346">
          <cell r="C346" t="str">
            <v>"Россия"35</v>
          </cell>
          <cell r="D346" t="str">
            <v>Центральный</v>
          </cell>
          <cell r="E346" t="str">
            <v>Участок дороги</v>
          </cell>
          <cell r="F346" t="str">
            <v>Московская область</v>
          </cell>
          <cell r="G346">
            <v>0</v>
          </cell>
          <cell r="H346">
            <v>0</v>
          </cell>
        </row>
        <row r="347">
          <cell r="C347" t="str">
            <v>"Россия"45</v>
          </cell>
          <cell r="D347" t="str">
            <v>Центральный</v>
          </cell>
          <cell r="E347" t="str">
            <v>Участок дороги</v>
          </cell>
          <cell r="F347" t="str">
            <v>Московская область</v>
          </cell>
          <cell r="G347">
            <v>0</v>
          </cell>
          <cell r="H347">
            <v>0</v>
          </cell>
        </row>
        <row r="348">
          <cell r="C348" t="str">
            <v>"Россия"53</v>
          </cell>
          <cell r="D348" t="str">
            <v>Центральный</v>
          </cell>
          <cell r="E348" t="str">
            <v>Участок дороги</v>
          </cell>
          <cell r="F348" t="str">
            <v>Московская область</v>
          </cell>
          <cell r="G348">
            <v>0</v>
          </cell>
          <cell r="H348">
            <v>0</v>
          </cell>
        </row>
        <row r="349">
          <cell r="C349" t="str">
            <v>"Россия"76</v>
          </cell>
          <cell r="D349" t="str">
            <v>Центральный</v>
          </cell>
          <cell r="E349" t="str">
            <v>Участок дороги</v>
          </cell>
          <cell r="F349" t="str">
            <v>Московская область</v>
          </cell>
          <cell r="G349">
            <v>0</v>
          </cell>
          <cell r="H349">
            <v>0</v>
          </cell>
        </row>
        <row r="350">
          <cell r="C350" t="str">
            <v>"Россия"93</v>
          </cell>
          <cell r="D350" t="str">
            <v>Центральный</v>
          </cell>
          <cell r="E350" t="str">
            <v>Участок дороги</v>
          </cell>
          <cell r="F350" t="str">
            <v>Московская область</v>
          </cell>
          <cell r="G350">
            <v>0</v>
          </cell>
          <cell r="H350">
            <v>0</v>
          </cell>
        </row>
        <row r="351">
          <cell r="C351" t="str">
            <v>"Россия"106</v>
          </cell>
          <cell r="D351" t="str">
            <v>Центральный</v>
          </cell>
          <cell r="E351" t="str">
            <v>Участок дороги</v>
          </cell>
          <cell r="F351" t="str">
            <v>Тверская область</v>
          </cell>
          <cell r="G351">
            <v>0</v>
          </cell>
          <cell r="H351">
            <v>0</v>
          </cell>
        </row>
        <row r="352">
          <cell r="C352" t="str">
            <v>"Россия"122</v>
          </cell>
          <cell r="D352" t="str">
            <v>Центральный</v>
          </cell>
          <cell r="E352" t="str">
            <v>Участок дороги</v>
          </cell>
          <cell r="F352" t="str">
            <v>Тверская область</v>
          </cell>
          <cell r="G352">
            <v>0</v>
          </cell>
          <cell r="H352">
            <v>0</v>
          </cell>
        </row>
        <row r="353">
          <cell r="C353" t="str">
            <v>"Россия"139</v>
          </cell>
          <cell r="D353" t="str">
            <v>Центральный</v>
          </cell>
          <cell r="E353" t="str">
            <v>Участок дороги</v>
          </cell>
          <cell r="F353" t="str">
            <v>Тверская область</v>
          </cell>
          <cell r="G353">
            <v>0</v>
          </cell>
          <cell r="H353">
            <v>0</v>
          </cell>
        </row>
        <row r="354">
          <cell r="C354" t="str">
            <v>"Россия"154</v>
          </cell>
          <cell r="D354" t="str">
            <v>Центральный</v>
          </cell>
          <cell r="E354" t="str">
            <v>Участок дороги</v>
          </cell>
          <cell r="F354" t="str">
            <v>Тверская область</v>
          </cell>
          <cell r="G354">
            <v>0</v>
          </cell>
          <cell r="H354">
            <v>0</v>
          </cell>
        </row>
        <row r="355">
          <cell r="C355" t="str">
            <v>"Россия"158</v>
          </cell>
          <cell r="D355" t="str">
            <v>Центральный</v>
          </cell>
          <cell r="E355" t="str">
            <v>Участок дороги</v>
          </cell>
          <cell r="F355" t="str">
            <v>Тверская область</v>
          </cell>
          <cell r="G355">
            <v>0</v>
          </cell>
          <cell r="H355">
            <v>0</v>
          </cell>
        </row>
        <row r="356">
          <cell r="C356" t="str">
            <v>"Россия"166</v>
          </cell>
          <cell r="D356" t="str">
            <v>Центральный</v>
          </cell>
          <cell r="E356" t="str">
            <v>Участок дороги</v>
          </cell>
          <cell r="F356" t="str">
            <v>Тверская область</v>
          </cell>
          <cell r="G356">
            <v>0</v>
          </cell>
          <cell r="H356">
            <v>0</v>
          </cell>
        </row>
        <row r="357">
          <cell r="C357" t="str">
            <v>"Россия"190</v>
          </cell>
          <cell r="D357" t="str">
            <v>Центральный</v>
          </cell>
          <cell r="E357" t="str">
            <v>Участок дороги</v>
          </cell>
          <cell r="F357" t="str">
            <v>Тверская область</v>
          </cell>
          <cell r="G357">
            <v>0</v>
          </cell>
          <cell r="H357">
            <v>0</v>
          </cell>
        </row>
        <row r="358">
          <cell r="C358" t="str">
            <v>"Россия"223</v>
          </cell>
          <cell r="D358" t="str">
            <v>Центральный</v>
          </cell>
          <cell r="E358" t="str">
            <v>Участок дороги</v>
          </cell>
          <cell r="F358" t="str">
            <v>Тверская область</v>
          </cell>
          <cell r="G358">
            <v>0</v>
          </cell>
          <cell r="H358">
            <v>0</v>
          </cell>
        </row>
        <row r="359">
          <cell r="C359" t="str">
            <v>"Россия"274</v>
          </cell>
          <cell r="D359" t="str">
            <v>Центральный</v>
          </cell>
          <cell r="E359" t="str">
            <v>Участок дороги</v>
          </cell>
          <cell r="F359" t="str">
            <v>Тверская область</v>
          </cell>
          <cell r="G359">
            <v>0</v>
          </cell>
          <cell r="H359">
            <v>0</v>
          </cell>
        </row>
        <row r="360">
          <cell r="C360" t="str">
            <v>"Россия"284</v>
          </cell>
          <cell r="D360" t="str">
            <v>Центральный</v>
          </cell>
          <cell r="E360" t="str">
            <v>Участок дороги</v>
          </cell>
          <cell r="F360" t="str">
            <v>Тверская область</v>
          </cell>
          <cell r="G360">
            <v>0</v>
          </cell>
          <cell r="H360">
            <v>0</v>
          </cell>
        </row>
        <row r="361">
          <cell r="C361" t="str">
            <v>"Россия"319</v>
          </cell>
          <cell r="D361" t="str">
            <v>Центральный</v>
          </cell>
          <cell r="E361" t="str">
            <v>Участок дороги</v>
          </cell>
          <cell r="F361" t="str">
            <v>Тверская область</v>
          </cell>
          <cell r="G361">
            <v>0</v>
          </cell>
          <cell r="H361">
            <v>0</v>
          </cell>
        </row>
        <row r="362">
          <cell r="C362" t="str">
            <v>"Россия"352</v>
          </cell>
          <cell r="D362" t="str">
            <v>Центральный</v>
          </cell>
          <cell r="E362" t="str">
            <v>Участок дороги</v>
          </cell>
          <cell r="F362" t="str">
            <v>Новгородская область</v>
          </cell>
          <cell r="G362">
            <v>0</v>
          </cell>
          <cell r="H362">
            <v>0</v>
          </cell>
        </row>
        <row r="363">
          <cell r="C363" t="str">
            <v>"Россия"372</v>
          </cell>
          <cell r="D363" t="str">
            <v>Центральный</v>
          </cell>
          <cell r="E363" t="str">
            <v>Участок дороги</v>
          </cell>
          <cell r="F363" t="str">
            <v>Новгородская область</v>
          </cell>
          <cell r="G363">
            <v>0</v>
          </cell>
          <cell r="H363">
            <v>0</v>
          </cell>
        </row>
        <row r="364">
          <cell r="C364" t="str">
            <v>"Россия"392</v>
          </cell>
          <cell r="D364" t="str">
            <v>Центральный</v>
          </cell>
          <cell r="E364" t="str">
            <v>Участок дороги</v>
          </cell>
          <cell r="F364" t="str">
            <v>Новгородская область</v>
          </cell>
          <cell r="G364">
            <v>0</v>
          </cell>
          <cell r="H364">
            <v>0</v>
          </cell>
        </row>
        <row r="365">
          <cell r="C365" t="str">
            <v>"Россия"426</v>
          </cell>
          <cell r="D365" t="str">
            <v>Центральный</v>
          </cell>
          <cell r="E365" t="str">
            <v>Участок дороги</v>
          </cell>
          <cell r="F365" t="str">
            <v>Новгородская область</v>
          </cell>
          <cell r="G365">
            <v>0</v>
          </cell>
          <cell r="H365">
            <v>0</v>
          </cell>
        </row>
        <row r="366">
          <cell r="C366" t="str">
            <v>"Россия"446</v>
          </cell>
          <cell r="D366" t="str">
            <v>Центральный</v>
          </cell>
          <cell r="E366" t="str">
            <v>Участок дороги</v>
          </cell>
          <cell r="F366" t="str">
            <v>Новгородская область</v>
          </cell>
          <cell r="G366">
            <v>0</v>
          </cell>
          <cell r="H366">
            <v>0</v>
          </cell>
        </row>
        <row r="367">
          <cell r="C367" t="str">
            <v>"Россия"474</v>
          </cell>
          <cell r="D367" t="str">
            <v>Центральный</v>
          </cell>
          <cell r="E367" t="str">
            <v>Участок дороги</v>
          </cell>
          <cell r="F367" t="str">
            <v>Новгородская область</v>
          </cell>
          <cell r="G367">
            <v>0</v>
          </cell>
          <cell r="H367">
            <v>0</v>
          </cell>
        </row>
        <row r="368">
          <cell r="C368" t="str">
            <v>"Россия"519</v>
          </cell>
          <cell r="D368" t="str">
            <v>Центральный</v>
          </cell>
          <cell r="E368" t="str">
            <v>Участок дороги</v>
          </cell>
          <cell r="F368" t="str">
            <v>Новгородская область</v>
          </cell>
          <cell r="G368">
            <v>0</v>
          </cell>
          <cell r="H368">
            <v>0</v>
          </cell>
        </row>
        <row r="369">
          <cell r="C369" t="str">
            <v>"Россия"539</v>
          </cell>
          <cell r="D369" t="str">
            <v>Центральный</v>
          </cell>
          <cell r="E369" t="str">
            <v>Участок дороги</v>
          </cell>
          <cell r="F369" t="str">
            <v>Новгородская область</v>
          </cell>
          <cell r="G369">
            <v>0</v>
          </cell>
          <cell r="H369">
            <v>0</v>
          </cell>
        </row>
        <row r="370">
          <cell r="C370" t="str">
            <v>"Россия"567</v>
          </cell>
          <cell r="D370" t="str">
            <v>Центральный</v>
          </cell>
          <cell r="E370" t="str">
            <v>Участок дороги</v>
          </cell>
          <cell r="F370" t="str">
            <v>Новгородская область</v>
          </cell>
          <cell r="G370">
            <v>0</v>
          </cell>
          <cell r="H370">
            <v>0</v>
          </cell>
        </row>
        <row r="371">
          <cell r="C371" t="str">
            <v>"Россия"578</v>
          </cell>
          <cell r="D371" t="str">
            <v>Центральный</v>
          </cell>
          <cell r="E371" t="str">
            <v>Участок дороги</v>
          </cell>
          <cell r="F371" t="str">
            <v>Новгородская область</v>
          </cell>
          <cell r="G371">
            <v>0</v>
          </cell>
          <cell r="H371">
            <v>0</v>
          </cell>
        </row>
        <row r="372">
          <cell r="C372" t="str">
            <v>"Россия"612</v>
          </cell>
          <cell r="D372" t="str">
            <v>Северо-Западный</v>
          </cell>
          <cell r="E372" t="str">
            <v>Участок дороги</v>
          </cell>
          <cell r="F372" t="str">
            <v>Ленинградская область</v>
          </cell>
          <cell r="G372">
            <v>0</v>
          </cell>
          <cell r="H372">
            <v>0</v>
          </cell>
        </row>
        <row r="373">
          <cell r="C373" t="str">
            <v>"Россия"619</v>
          </cell>
          <cell r="D373" t="str">
            <v>Северо-Западный</v>
          </cell>
          <cell r="E373" t="str">
            <v>Участок дороги</v>
          </cell>
          <cell r="F373" t="str">
            <v>Ленинградская область</v>
          </cell>
          <cell r="G373">
            <v>0</v>
          </cell>
          <cell r="H373">
            <v>0</v>
          </cell>
        </row>
        <row r="374">
          <cell r="C374" t="str">
            <v>"Россия"644</v>
          </cell>
          <cell r="D374" t="str">
            <v>Северо-Западный</v>
          </cell>
          <cell r="E374" t="str">
            <v>Участок дороги</v>
          </cell>
          <cell r="F374" t="str">
            <v>Ленинградская область</v>
          </cell>
          <cell r="G374">
            <v>0</v>
          </cell>
          <cell r="H374">
            <v>0</v>
          </cell>
        </row>
        <row r="375">
          <cell r="C375" t="str">
            <v>"Россия"655</v>
          </cell>
          <cell r="D375" t="str">
            <v>Северо-Западный</v>
          </cell>
          <cell r="E375" t="str">
            <v>Участок дороги</v>
          </cell>
          <cell r="F375" t="str">
            <v>Ленинградская область</v>
          </cell>
          <cell r="G375">
            <v>0</v>
          </cell>
          <cell r="H375">
            <v>0</v>
          </cell>
        </row>
        <row r="376">
          <cell r="C376" t="str">
            <v>"Россия"659</v>
          </cell>
          <cell r="D376" t="str">
            <v>Северо-Западный</v>
          </cell>
          <cell r="E376" t="str">
            <v>Участок дороги</v>
          </cell>
          <cell r="F376" t="str">
            <v>Ленинградская область</v>
          </cell>
          <cell r="G376">
            <v>0</v>
          </cell>
          <cell r="H376">
            <v>0</v>
          </cell>
        </row>
        <row r="377">
          <cell r="C377" t="str">
            <v>"Россия"671</v>
          </cell>
          <cell r="D377" t="str">
            <v>Северо-Западный</v>
          </cell>
          <cell r="E377" t="str">
            <v>Участок дороги</v>
          </cell>
          <cell r="F377" t="str">
            <v>Ленинградская область</v>
          </cell>
          <cell r="G377">
            <v>0</v>
          </cell>
          <cell r="H377">
            <v>0</v>
          </cell>
        </row>
        <row r="378">
          <cell r="C378" t="str">
            <v>"Россия"685</v>
          </cell>
          <cell r="D378" t="str">
            <v>Северо-Западный</v>
          </cell>
          <cell r="E378" t="str">
            <v>Участок дороги</v>
          </cell>
          <cell r="F378" t="str">
            <v>Ленинградская область</v>
          </cell>
          <cell r="G378">
            <v>0</v>
          </cell>
          <cell r="H378">
            <v>0</v>
          </cell>
        </row>
        <row r="379">
          <cell r="C379" t="str">
            <v>"Россия"725</v>
          </cell>
          <cell r="D379" t="str">
            <v>Северо-Западный</v>
          </cell>
          <cell r="E379" t="str">
            <v>Участок дороги</v>
          </cell>
          <cell r="F379" t="str">
            <v>Ленинградская область</v>
          </cell>
          <cell r="G379">
            <v>0</v>
          </cell>
          <cell r="H379">
            <v>0</v>
          </cell>
        </row>
        <row r="380">
          <cell r="C380" t="str">
            <v>"Россия"745</v>
          </cell>
          <cell r="D380" t="str">
            <v>Северо-Западный</v>
          </cell>
          <cell r="E380" t="str">
            <v>Участок дороги</v>
          </cell>
          <cell r="F380" t="str">
            <v>Ленинградская область</v>
          </cell>
          <cell r="G380">
            <v>0</v>
          </cell>
          <cell r="H380">
            <v>0</v>
          </cell>
        </row>
        <row r="381">
          <cell r="C381" t="str">
            <v>"Россия"755</v>
          </cell>
          <cell r="D381" t="str">
            <v>Северо-Западный</v>
          </cell>
          <cell r="E381" t="str">
            <v>Участок дороги</v>
          </cell>
          <cell r="F381" t="str">
            <v>Ленинградская область</v>
          </cell>
          <cell r="G381">
            <v>0</v>
          </cell>
          <cell r="H381">
            <v>0</v>
          </cell>
        </row>
        <row r="382">
          <cell r="C382" t="str">
            <v>Щелковское шоссе0</v>
          </cell>
          <cell r="D382" t="str">
            <v>Центральный</v>
          </cell>
          <cell r="E382" t="str">
            <v>Участок дороги</v>
          </cell>
          <cell r="F382" t="str">
            <v>Московская область</v>
          </cell>
          <cell r="G382">
            <v>0</v>
          </cell>
          <cell r="H382">
            <v>0</v>
          </cell>
        </row>
        <row r="383">
          <cell r="C383" t="str">
            <v>Щелковское шоссе4</v>
          </cell>
          <cell r="D383" t="str">
            <v>Центральный</v>
          </cell>
          <cell r="E383" t="str">
            <v>Участок дороги</v>
          </cell>
          <cell r="F383" t="str">
            <v>Московская область</v>
          </cell>
          <cell r="G383">
            <v>0</v>
          </cell>
          <cell r="H383">
            <v>0</v>
          </cell>
        </row>
        <row r="384">
          <cell r="C384" t="str">
            <v>Щелковское шоссе6</v>
          </cell>
          <cell r="D384" t="str">
            <v>Центральный</v>
          </cell>
          <cell r="E384" t="str">
            <v>Участок дороги</v>
          </cell>
          <cell r="F384" t="str">
            <v>Московская область</v>
          </cell>
          <cell r="G384">
            <v>0</v>
          </cell>
          <cell r="H384">
            <v>0</v>
          </cell>
        </row>
        <row r="385">
          <cell r="C385" t="str">
            <v>Щелковское шоссе11</v>
          </cell>
          <cell r="D385" t="str">
            <v>Центральный</v>
          </cell>
          <cell r="E385" t="str">
            <v>Участок дороги</v>
          </cell>
          <cell r="F385" t="str">
            <v>Московская область</v>
          </cell>
          <cell r="G385">
            <v>0</v>
          </cell>
          <cell r="H385">
            <v>0</v>
          </cell>
        </row>
        <row r="386">
          <cell r="C386" t="str">
            <v>Щелковское шоссе20</v>
          </cell>
          <cell r="D386" t="str">
            <v>Центральный</v>
          </cell>
          <cell r="E386" t="str">
            <v>Участок дороги</v>
          </cell>
          <cell r="F386" t="str">
            <v>Московская область</v>
          </cell>
          <cell r="G386">
            <v>0</v>
          </cell>
          <cell r="H386">
            <v>0</v>
          </cell>
        </row>
        <row r="387">
          <cell r="C387" t="str">
            <v>Щелковское шоссе25</v>
          </cell>
          <cell r="D387" t="str">
            <v>Центральный</v>
          </cell>
          <cell r="E387" t="str">
            <v>Участок дороги</v>
          </cell>
          <cell r="F387" t="str">
            <v>Московская область</v>
          </cell>
          <cell r="G387">
            <v>0</v>
          </cell>
          <cell r="H387">
            <v>0</v>
          </cell>
        </row>
        <row r="388">
          <cell r="C388" t="str">
            <v>Щелковское шоссе30</v>
          </cell>
          <cell r="D388" t="str">
            <v>Центральный</v>
          </cell>
          <cell r="E388" t="str">
            <v>Участок дороги</v>
          </cell>
          <cell r="F388" t="str">
            <v>Московская область</v>
          </cell>
          <cell r="G388">
            <v>0</v>
          </cell>
          <cell r="H388">
            <v>0</v>
          </cell>
        </row>
        <row r="389">
          <cell r="C389" t="str">
            <v>"Урал"0</v>
          </cell>
          <cell r="D389" t="str">
            <v>Центральный</v>
          </cell>
          <cell r="E389" t="str">
            <v>Участок дороги</v>
          </cell>
          <cell r="F389" t="str">
            <v>Московская область</v>
          </cell>
          <cell r="G389">
            <v>0</v>
          </cell>
          <cell r="H389">
            <v>0</v>
          </cell>
        </row>
        <row r="390">
          <cell r="C390" t="str">
            <v>"Урал"7</v>
          </cell>
          <cell r="D390" t="str">
            <v>Центральный</v>
          </cell>
          <cell r="E390" t="str">
            <v>Участок дороги</v>
          </cell>
          <cell r="F390" t="str">
            <v>Московская область</v>
          </cell>
          <cell r="G390">
            <v>0</v>
          </cell>
          <cell r="H390">
            <v>0</v>
          </cell>
        </row>
        <row r="391">
          <cell r="C391" t="str">
            <v>"Урал"14</v>
          </cell>
          <cell r="D391" t="str">
            <v>Центральный</v>
          </cell>
          <cell r="E391" t="str">
            <v>Участок дороги</v>
          </cell>
          <cell r="F391" t="str">
            <v>Московская область</v>
          </cell>
          <cell r="G391">
            <v>0</v>
          </cell>
          <cell r="H391">
            <v>0</v>
          </cell>
        </row>
        <row r="392">
          <cell r="C392" t="str">
            <v>"Урал"17</v>
          </cell>
          <cell r="D392" t="str">
            <v>Центральный</v>
          </cell>
          <cell r="E392" t="str">
            <v>Участок дороги</v>
          </cell>
          <cell r="F392" t="str">
            <v>Московская область</v>
          </cell>
          <cell r="G392">
            <v>0</v>
          </cell>
          <cell r="H392">
            <v>0</v>
          </cell>
        </row>
        <row r="393">
          <cell r="C393" t="str">
            <v>"Урал"21</v>
          </cell>
          <cell r="D393" t="str">
            <v>Центральный</v>
          </cell>
          <cell r="E393" t="str">
            <v>Участок дороги</v>
          </cell>
          <cell r="F393" t="str">
            <v>Московская область</v>
          </cell>
          <cell r="G393">
            <v>0</v>
          </cell>
          <cell r="H393">
            <v>0</v>
          </cell>
        </row>
        <row r="394">
          <cell r="C394" t="str">
            <v>"Урал"27</v>
          </cell>
          <cell r="D394" t="str">
            <v>Центральный</v>
          </cell>
          <cell r="E394" t="str">
            <v>Участок дороги</v>
          </cell>
          <cell r="F394" t="str">
            <v>Московская область</v>
          </cell>
          <cell r="G394">
            <v>0</v>
          </cell>
          <cell r="H394">
            <v>0</v>
          </cell>
        </row>
        <row r="395">
          <cell r="C395" t="str">
            <v>"Урал"46</v>
          </cell>
          <cell r="D395" t="str">
            <v>Центральный</v>
          </cell>
          <cell r="E395" t="str">
            <v>Участок дороги</v>
          </cell>
          <cell r="F395" t="str">
            <v>Московская область</v>
          </cell>
          <cell r="G395">
            <v>0</v>
          </cell>
          <cell r="H395">
            <v>0</v>
          </cell>
        </row>
        <row r="396">
          <cell r="C396" t="str">
            <v>"Урал"70</v>
          </cell>
          <cell r="D396" t="str">
            <v>Центральный</v>
          </cell>
          <cell r="E396" t="str">
            <v>Участок дороги</v>
          </cell>
          <cell r="F396" t="str">
            <v>Московская область</v>
          </cell>
          <cell r="G396">
            <v>0</v>
          </cell>
          <cell r="H396">
            <v>0</v>
          </cell>
        </row>
        <row r="397">
          <cell r="C397" t="str">
            <v>"Урал"82</v>
          </cell>
          <cell r="D397" t="str">
            <v>Центральный</v>
          </cell>
          <cell r="E397" t="str">
            <v>Участок дороги</v>
          </cell>
          <cell r="F397" t="str">
            <v>Московская область</v>
          </cell>
          <cell r="G397">
            <v>0</v>
          </cell>
          <cell r="H397">
            <v>0</v>
          </cell>
        </row>
        <row r="398">
          <cell r="C398" t="str">
            <v>"Урал"91</v>
          </cell>
          <cell r="D398" t="str">
            <v>Центральный</v>
          </cell>
          <cell r="E398" t="str">
            <v>Участок дороги</v>
          </cell>
          <cell r="F398" t="str">
            <v>Московская область</v>
          </cell>
          <cell r="G398">
            <v>0</v>
          </cell>
          <cell r="H398">
            <v>0</v>
          </cell>
        </row>
        <row r="399">
          <cell r="C399" t="str">
            <v>"Урал"95</v>
          </cell>
          <cell r="D399" t="str">
            <v>Центральный</v>
          </cell>
          <cell r="E399" t="str">
            <v>Участок дороги</v>
          </cell>
          <cell r="F399" t="str">
            <v>Московская область</v>
          </cell>
          <cell r="G399">
            <v>0</v>
          </cell>
          <cell r="H399">
            <v>0</v>
          </cell>
        </row>
        <row r="400">
          <cell r="C400" t="str">
            <v>"Урал"101</v>
          </cell>
          <cell r="D400" t="str">
            <v>Центральный</v>
          </cell>
          <cell r="E400" t="str">
            <v>Участок дороги</v>
          </cell>
          <cell r="F400" t="str">
            <v>Московская область</v>
          </cell>
          <cell r="G400">
            <v>0</v>
          </cell>
          <cell r="H400">
            <v>0</v>
          </cell>
        </row>
        <row r="401">
          <cell r="C401" t="str">
            <v>"Урал"106</v>
          </cell>
          <cell r="D401" t="str">
            <v>Центральный</v>
          </cell>
          <cell r="E401" t="str">
            <v>Участок дороги</v>
          </cell>
          <cell r="F401" t="str">
            <v>Московская область</v>
          </cell>
          <cell r="G401">
            <v>0</v>
          </cell>
          <cell r="H401">
            <v>0</v>
          </cell>
        </row>
        <row r="402">
          <cell r="C402" t="str">
            <v>"Урал"121</v>
          </cell>
          <cell r="D402" t="str">
            <v>Центральный</v>
          </cell>
          <cell r="E402" t="str">
            <v>Участок дороги</v>
          </cell>
          <cell r="F402" t="str">
            <v>Московская область</v>
          </cell>
          <cell r="G402">
            <v>0</v>
          </cell>
          <cell r="H402">
            <v>0</v>
          </cell>
        </row>
        <row r="403">
          <cell r="C403" t="str">
            <v>"Урал"167</v>
          </cell>
          <cell r="D403" t="str">
            <v>Центральный</v>
          </cell>
          <cell r="E403" t="str">
            <v>Участок дороги</v>
          </cell>
          <cell r="F403" t="str">
            <v>Рязанская область</v>
          </cell>
          <cell r="G403">
            <v>0</v>
          </cell>
          <cell r="H403">
            <v>0</v>
          </cell>
        </row>
        <row r="404">
          <cell r="C404" t="str">
            <v>"Урал"180</v>
          </cell>
          <cell r="D404" t="str">
            <v>Центральный</v>
          </cell>
          <cell r="E404" t="str">
            <v>Участок дороги</v>
          </cell>
          <cell r="F404" t="str">
            <v>Рязанская область</v>
          </cell>
          <cell r="G404">
            <v>0</v>
          </cell>
          <cell r="H404">
            <v>0</v>
          </cell>
        </row>
        <row r="405">
          <cell r="C405" t="str">
            <v>"Урал"270</v>
          </cell>
          <cell r="D405" t="str">
            <v>Центральный</v>
          </cell>
          <cell r="E405" t="str">
            <v>Участок дороги</v>
          </cell>
          <cell r="F405" t="str">
            <v>Рязанская область</v>
          </cell>
          <cell r="G405">
            <v>0</v>
          </cell>
          <cell r="H405">
            <v>0</v>
          </cell>
        </row>
        <row r="406">
          <cell r="C406" t="str">
            <v>"Урал"297</v>
          </cell>
          <cell r="D406" t="str">
            <v>Центральный</v>
          </cell>
          <cell r="E406" t="str">
            <v>Участок дороги</v>
          </cell>
          <cell r="F406" t="str">
            <v>Рязанская область</v>
          </cell>
          <cell r="G406">
            <v>0</v>
          </cell>
          <cell r="H406">
            <v>0</v>
          </cell>
        </row>
        <row r="407">
          <cell r="C407" t="str">
            <v>"Урал"340</v>
          </cell>
          <cell r="D407" t="str">
            <v>Центральный</v>
          </cell>
          <cell r="E407" t="str">
            <v>Участок дороги</v>
          </cell>
          <cell r="F407" t="str">
            <v>Рязанская область</v>
          </cell>
          <cell r="G407">
            <v>0</v>
          </cell>
          <cell r="H407">
            <v>0</v>
          </cell>
        </row>
        <row r="408">
          <cell r="C408" t="str">
            <v>"Урал"425</v>
          </cell>
          <cell r="D408" t="str">
            <v>Центральный</v>
          </cell>
          <cell r="E408" t="str">
            <v>Участок дороги</v>
          </cell>
          <cell r="F408" t="str">
            <v>Республика Мордовия</v>
          </cell>
          <cell r="G408">
            <v>0</v>
          </cell>
          <cell r="H408">
            <v>0</v>
          </cell>
        </row>
        <row r="409">
          <cell r="C409" t="str">
            <v>"Урал"443</v>
          </cell>
          <cell r="D409" t="str">
            <v>Центральный</v>
          </cell>
          <cell r="E409" t="str">
            <v>Участок дороги</v>
          </cell>
          <cell r="F409" t="str">
            <v>Республика Мордовия</v>
          </cell>
          <cell r="G409">
            <v>0</v>
          </cell>
          <cell r="H409">
            <v>0</v>
          </cell>
        </row>
        <row r="410">
          <cell r="C410" t="str">
            <v>"Урал"457</v>
          </cell>
          <cell r="D410" t="str">
            <v>Центральный</v>
          </cell>
          <cell r="E410" t="str">
            <v>Участок дороги</v>
          </cell>
          <cell r="F410" t="str">
            <v>Республика Мордовия</v>
          </cell>
          <cell r="G410">
            <v>0</v>
          </cell>
          <cell r="H410">
            <v>0</v>
          </cell>
        </row>
        <row r="411">
          <cell r="C411" t="str">
            <v>"Урал"490</v>
          </cell>
          <cell r="D411" t="str">
            <v>Центральный</v>
          </cell>
          <cell r="E411" t="str">
            <v>Участок дороги</v>
          </cell>
          <cell r="F411" t="str">
            <v>Пензенская область</v>
          </cell>
          <cell r="G411">
            <v>0</v>
          </cell>
          <cell r="H411">
            <v>0</v>
          </cell>
        </row>
        <row r="412">
          <cell r="C412" t="str">
            <v>"Урал"510</v>
          </cell>
          <cell r="D412" t="str">
            <v>Центральный</v>
          </cell>
          <cell r="E412" t="str">
            <v>Участок дороги</v>
          </cell>
          <cell r="F412" t="str">
            <v>Пензенская область</v>
          </cell>
          <cell r="G412">
            <v>0</v>
          </cell>
          <cell r="H412">
            <v>0</v>
          </cell>
        </row>
        <row r="413">
          <cell r="C413" t="str">
            <v>"Урал"551</v>
          </cell>
          <cell r="D413" t="str">
            <v>Центральный</v>
          </cell>
          <cell r="E413" t="str">
            <v>Участок дороги</v>
          </cell>
          <cell r="F413" t="str">
            <v>Пензенская область</v>
          </cell>
          <cell r="G413">
            <v>0</v>
          </cell>
          <cell r="H413">
            <v>0</v>
          </cell>
        </row>
        <row r="414">
          <cell r="C414" t="str">
            <v>"Урал"579</v>
          </cell>
          <cell r="D414" t="str">
            <v>Центральный</v>
          </cell>
          <cell r="E414" t="str">
            <v>Участок дороги</v>
          </cell>
          <cell r="F414" t="str">
            <v>Пензенская область</v>
          </cell>
          <cell r="G414">
            <v>0</v>
          </cell>
          <cell r="H414">
            <v>0</v>
          </cell>
        </row>
        <row r="415">
          <cell r="C415" t="str">
            <v>"Урал"598</v>
          </cell>
          <cell r="D415" t="str">
            <v>Центральный</v>
          </cell>
          <cell r="E415" t="str">
            <v>Участок дороги</v>
          </cell>
          <cell r="F415" t="str">
            <v>Пензенская область</v>
          </cell>
          <cell r="G415">
            <v>0</v>
          </cell>
          <cell r="H415">
            <v>0</v>
          </cell>
        </row>
        <row r="416">
          <cell r="C416" t="str">
            <v>"Урал"615</v>
          </cell>
          <cell r="D416" t="str">
            <v>Центральный</v>
          </cell>
          <cell r="E416" t="str">
            <v>Участок дороги</v>
          </cell>
          <cell r="F416" t="str">
            <v>Пензенская область</v>
          </cell>
          <cell r="G416">
            <v>0</v>
          </cell>
          <cell r="H416">
            <v>0</v>
          </cell>
        </row>
        <row r="417">
          <cell r="C417" t="str">
            <v>"Урал"625</v>
          </cell>
          <cell r="D417" t="str">
            <v>Центральный</v>
          </cell>
          <cell r="E417" t="str">
            <v>Участок дороги</v>
          </cell>
          <cell r="F417" t="str">
            <v>Пензенская область</v>
          </cell>
          <cell r="G417">
            <v>0</v>
          </cell>
          <cell r="H417">
            <v>0</v>
          </cell>
        </row>
        <row r="418">
          <cell r="C418" t="str">
            <v>"Урал"634</v>
          </cell>
          <cell r="D418" t="str">
            <v>Центральный</v>
          </cell>
          <cell r="E418" t="str">
            <v>Участок дороги</v>
          </cell>
          <cell r="F418" t="str">
            <v>Пензенская область</v>
          </cell>
          <cell r="G418">
            <v>0</v>
          </cell>
          <cell r="H418">
            <v>0</v>
          </cell>
        </row>
        <row r="419">
          <cell r="C419" t="str">
            <v>"Урал"674</v>
          </cell>
          <cell r="D419" t="str">
            <v>Центральный</v>
          </cell>
          <cell r="E419" t="str">
            <v>Участок дороги</v>
          </cell>
          <cell r="F419" t="str">
            <v>Пензенская область</v>
          </cell>
          <cell r="G419">
            <v>0</v>
          </cell>
          <cell r="H419">
            <v>0</v>
          </cell>
        </row>
        <row r="420">
          <cell r="C420" t="str">
            <v>"Урал"722</v>
          </cell>
          <cell r="D420" t="str">
            <v>Центральный</v>
          </cell>
          <cell r="E420" t="str">
            <v>Участок дороги</v>
          </cell>
          <cell r="F420" t="str">
            <v>Пензенская область</v>
          </cell>
          <cell r="G420">
            <v>0</v>
          </cell>
          <cell r="H420">
            <v>0</v>
          </cell>
        </row>
        <row r="421">
          <cell r="C421" t="str">
            <v>"Урал"747</v>
          </cell>
          <cell r="D421" t="str">
            <v>Центральный</v>
          </cell>
          <cell r="E421" t="str">
            <v>Участок дороги</v>
          </cell>
          <cell r="F421" t="str">
            <v>Пензенская область</v>
          </cell>
          <cell r="G421">
            <v>0</v>
          </cell>
          <cell r="H421">
            <v>0</v>
          </cell>
        </row>
        <row r="422">
          <cell r="C422" t="str">
            <v>"Урал"788</v>
          </cell>
          <cell r="D422" t="str">
            <v>Приволжский</v>
          </cell>
          <cell r="E422" t="str">
            <v>Участок дороги</v>
          </cell>
          <cell r="F422" t="str">
            <v>Ульяновская область</v>
          </cell>
          <cell r="G422">
            <v>0</v>
          </cell>
          <cell r="H422">
            <v>0</v>
          </cell>
        </row>
        <row r="423">
          <cell r="C423" t="str">
            <v>"Урал"829</v>
          </cell>
          <cell r="D423" t="str">
            <v>Приволжский</v>
          </cell>
          <cell r="E423" t="str">
            <v>Участок дороги</v>
          </cell>
          <cell r="F423" t="str">
            <v>Самарская область</v>
          </cell>
          <cell r="G423">
            <v>0</v>
          </cell>
          <cell r="H423">
            <v>0</v>
          </cell>
        </row>
        <row r="424">
          <cell r="C424" t="str">
            <v>"Урал"894</v>
          </cell>
          <cell r="D424" t="str">
            <v>Приволжский</v>
          </cell>
          <cell r="E424" t="str">
            <v>Участок дороги</v>
          </cell>
          <cell r="F424" t="str">
            <v>Самарская область</v>
          </cell>
          <cell r="G424">
            <v>0</v>
          </cell>
          <cell r="H424">
            <v>0</v>
          </cell>
        </row>
        <row r="425">
          <cell r="C425" t="str">
            <v>"Урал"911</v>
          </cell>
          <cell r="D425" t="str">
            <v>Приволжский</v>
          </cell>
          <cell r="E425" t="str">
            <v>Участок дороги</v>
          </cell>
          <cell r="F425" t="str">
            <v>Самарская область</v>
          </cell>
          <cell r="G425">
            <v>0</v>
          </cell>
          <cell r="H425">
            <v>0</v>
          </cell>
        </row>
        <row r="426">
          <cell r="C426" t="str">
            <v>"Урал"976</v>
          </cell>
          <cell r="D426" t="str">
            <v>Приволжский</v>
          </cell>
          <cell r="E426" t="str">
            <v>Участок дороги</v>
          </cell>
          <cell r="F426" t="str">
            <v>Самарская область</v>
          </cell>
          <cell r="G426">
            <v>0</v>
          </cell>
          <cell r="H426">
            <v>0</v>
          </cell>
        </row>
        <row r="427">
          <cell r="C427" t="str">
            <v>"Урал"984</v>
          </cell>
          <cell r="D427" t="str">
            <v>Приволжский</v>
          </cell>
          <cell r="E427" t="str">
            <v>Участок дороги</v>
          </cell>
          <cell r="F427" t="str">
            <v>Самарская область</v>
          </cell>
          <cell r="G427">
            <v>0</v>
          </cell>
          <cell r="H427">
            <v>0</v>
          </cell>
        </row>
        <row r="428">
          <cell r="C428" t="str">
            <v>"Урал"1044</v>
          </cell>
          <cell r="D428" t="str">
            <v>Приволжский</v>
          </cell>
          <cell r="E428" t="str">
            <v>Участок дороги</v>
          </cell>
          <cell r="F428" t="str">
            <v>Самарская область</v>
          </cell>
          <cell r="G428">
            <v>0</v>
          </cell>
          <cell r="H428">
            <v>0</v>
          </cell>
        </row>
        <row r="429">
          <cell r="C429" t="str">
            <v>"Урал"1055</v>
          </cell>
          <cell r="D429" t="str">
            <v>Приволжский</v>
          </cell>
          <cell r="E429" t="str">
            <v>Участок дороги</v>
          </cell>
          <cell r="F429" t="str">
            <v>Самарская область</v>
          </cell>
          <cell r="G429">
            <v>0</v>
          </cell>
          <cell r="H429">
            <v>0</v>
          </cell>
        </row>
        <row r="430">
          <cell r="C430" t="str">
            <v>"Урал"1127</v>
          </cell>
          <cell r="D430" t="str">
            <v>Приволжский</v>
          </cell>
          <cell r="E430" t="str">
            <v>Участок дороги</v>
          </cell>
          <cell r="F430" t="str">
            <v>Самарская область</v>
          </cell>
          <cell r="G430">
            <v>0</v>
          </cell>
          <cell r="H430">
            <v>0</v>
          </cell>
        </row>
        <row r="431">
          <cell r="C431" t="str">
            <v>"Урал"1154</v>
          </cell>
          <cell r="D431" t="str">
            <v>Приволжский</v>
          </cell>
          <cell r="E431" t="str">
            <v>Участок дороги</v>
          </cell>
          <cell r="F431" t="str">
            <v>Самарская область</v>
          </cell>
          <cell r="G431">
            <v>0</v>
          </cell>
          <cell r="H431">
            <v>0</v>
          </cell>
        </row>
        <row r="432">
          <cell r="C432" t="str">
            <v>"Урал"1190</v>
          </cell>
          <cell r="D432" t="str">
            <v>Приволжский</v>
          </cell>
          <cell r="E432" t="str">
            <v>Участок дороги</v>
          </cell>
          <cell r="F432" t="str">
            <v>Самарская область</v>
          </cell>
          <cell r="G432">
            <v>0</v>
          </cell>
          <cell r="H432">
            <v>0</v>
          </cell>
        </row>
        <row r="433">
          <cell r="C433" t="str">
            <v>"Урал"1216</v>
          </cell>
          <cell r="D433" t="str">
            <v>Приволжский</v>
          </cell>
          <cell r="E433" t="str">
            <v>Участок дороги</v>
          </cell>
          <cell r="F433" t="str">
            <v>Оренбургская область</v>
          </cell>
          <cell r="G433">
            <v>0</v>
          </cell>
          <cell r="H433">
            <v>0</v>
          </cell>
        </row>
        <row r="434">
          <cell r="C434" t="str">
            <v>"Урал"1281</v>
          </cell>
          <cell r="D434" t="str">
            <v>Приволжский</v>
          </cell>
          <cell r="E434" t="str">
            <v>Участок дороги</v>
          </cell>
          <cell r="F434" t="str">
            <v>Оренбургская область</v>
          </cell>
          <cell r="G434">
            <v>0</v>
          </cell>
          <cell r="H434">
            <v>0</v>
          </cell>
        </row>
        <row r="435">
          <cell r="C435" t="str">
            <v>"Урал"1301</v>
          </cell>
          <cell r="D435" t="str">
            <v>Приволжский</v>
          </cell>
          <cell r="E435" t="str">
            <v>Участок дороги</v>
          </cell>
          <cell r="F435" t="str">
            <v>Республика Башкортостан</v>
          </cell>
          <cell r="G435">
            <v>0</v>
          </cell>
          <cell r="H435">
            <v>0</v>
          </cell>
        </row>
        <row r="436">
          <cell r="C436" t="str">
            <v>"Урал"1340</v>
          </cell>
          <cell r="D436" t="str">
            <v>Приволжский</v>
          </cell>
          <cell r="E436" t="str">
            <v>Участок дороги</v>
          </cell>
          <cell r="F436" t="str">
            <v>Республика Башкортостан</v>
          </cell>
          <cell r="G436">
            <v>0</v>
          </cell>
          <cell r="H436">
            <v>0</v>
          </cell>
        </row>
        <row r="437">
          <cell r="C437" t="str">
            <v>"Урал"1375</v>
          </cell>
          <cell r="D437" t="str">
            <v>Приволжский</v>
          </cell>
          <cell r="E437" t="str">
            <v>Участок дороги</v>
          </cell>
          <cell r="F437" t="str">
            <v>Республика Башкортостан</v>
          </cell>
          <cell r="G437">
            <v>0</v>
          </cell>
          <cell r="H437">
            <v>0</v>
          </cell>
        </row>
        <row r="438">
          <cell r="C438" t="str">
            <v>"Урал"1409</v>
          </cell>
          <cell r="D438" t="str">
            <v>Приволжский</v>
          </cell>
          <cell r="E438" t="str">
            <v>Участок дороги</v>
          </cell>
          <cell r="F438" t="str">
            <v>Республика Башкортостан</v>
          </cell>
          <cell r="G438">
            <v>0</v>
          </cell>
          <cell r="H438">
            <v>0</v>
          </cell>
        </row>
        <row r="439">
          <cell r="C439" t="str">
            <v>"Урал"1435</v>
          </cell>
          <cell r="D439" t="str">
            <v>Приволжский</v>
          </cell>
          <cell r="E439" t="str">
            <v>Участок дороги</v>
          </cell>
          <cell r="F439" t="str">
            <v>Республика Башкортостан</v>
          </cell>
          <cell r="G439">
            <v>0</v>
          </cell>
          <cell r="H439">
            <v>0</v>
          </cell>
        </row>
        <row r="440">
          <cell r="C440" t="str">
            <v>"Урал"1457</v>
          </cell>
          <cell r="D440" t="str">
            <v>Приволжский</v>
          </cell>
          <cell r="E440" t="str">
            <v>Участок дороги</v>
          </cell>
          <cell r="F440" t="str">
            <v>Республика Башкортостан</v>
          </cell>
          <cell r="G440">
            <v>0</v>
          </cell>
          <cell r="H440">
            <v>0</v>
          </cell>
        </row>
        <row r="441">
          <cell r="C441" t="str">
            <v>"Урал"1476</v>
          </cell>
          <cell r="D441" t="str">
            <v>Приволжский</v>
          </cell>
          <cell r="E441" t="str">
            <v>Участок дороги</v>
          </cell>
          <cell r="F441" t="str">
            <v>Республика Башкортостан</v>
          </cell>
          <cell r="G441">
            <v>0</v>
          </cell>
          <cell r="H441">
            <v>0</v>
          </cell>
        </row>
        <row r="442">
          <cell r="C442" t="str">
            <v>"Урал"1501</v>
          </cell>
          <cell r="D442" t="str">
            <v>Приволжский</v>
          </cell>
          <cell r="E442" t="str">
            <v>Участок дороги</v>
          </cell>
          <cell r="F442" t="str">
            <v>Республика Башкортостан</v>
          </cell>
          <cell r="G442">
            <v>0</v>
          </cell>
          <cell r="H442">
            <v>0</v>
          </cell>
        </row>
        <row r="443">
          <cell r="C443" t="str">
            <v>"Урал"1581</v>
          </cell>
          <cell r="D443" t="str">
            <v>Тюменский</v>
          </cell>
          <cell r="E443" t="str">
            <v>Участок дороги</v>
          </cell>
          <cell r="F443" t="str">
            <v>Челябинская область</v>
          </cell>
          <cell r="G443">
            <v>0</v>
          </cell>
          <cell r="H443">
            <v>0</v>
          </cell>
        </row>
        <row r="444">
          <cell r="C444" t="str">
            <v>"Урал"1609</v>
          </cell>
          <cell r="D444" t="str">
            <v>Тюменский</v>
          </cell>
          <cell r="E444" t="str">
            <v>Участок дороги</v>
          </cell>
          <cell r="F444" t="str">
            <v>Челябинская область</v>
          </cell>
          <cell r="G444">
            <v>0</v>
          </cell>
          <cell r="H444">
            <v>0</v>
          </cell>
        </row>
        <row r="445">
          <cell r="C445" t="str">
            <v>"Урал"1625</v>
          </cell>
          <cell r="D445" t="str">
            <v>Тюменский</v>
          </cell>
          <cell r="E445" t="str">
            <v>Участок дороги</v>
          </cell>
          <cell r="F445" t="str">
            <v>Челябинская область</v>
          </cell>
          <cell r="G445">
            <v>0</v>
          </cell>
          <cell r="H445">
            <v>0</v>
          </cell>
        </row>
        <row r="446">
          <cell r="C446" t="str">
            <v>"Урал"1641</v>
          </cell>
          <cell r="D446" t="str">
            <v>Тюменский</v>
          </cell>
          <cell r="E446" t="str">
            <v>Участок дороги</v>
          </cell>
          <cell r="F446" t="str">
            <v>Челябинская область</v>
          </cell>
          <cell r="G446">
            <v>0</v>
          </cell>
          <cell r="H446">
            <v>0</v>
          </cell>
        </row>
        <row r="447">
          <cell r="C447" t="str">
            <v>"Урал"1660</v>
          </cell>
          <cell r="D447" t="str">
            <v>Тюменский</v>
          </cell>
          <cell r="E447" t="str">
            <v>Участок дороги</v>
          </cell>
          <cell r="F447" t="str">
            <v>Челябинская область</v>
          </cell>
          <cell r="G447">
            <v>0</v>
          </cell>
          <cell r="H447">
            <v>0</v>
          </cell>
        </row>
        <row r="448">
          <cell r="C448" t="str">
            <v>"Урал"1685</v>
          </cell>
          <cell r="D448" t="str">
            <v>Тюменский</v>
          </cell>
          <cell r="E448" t="str">
            <v>Участок дороги</v>
          </cell>
          <cell r="F448" t="str">
            <v>Челябинская область</v>
          </cell>
          <cell r="G448">
            <v>0</v>
          </cell>
          <cell r="H448">
            <v>0</v>
          </cell>
        </row>
        <row r="449">
          <cell r="C449" t="str">
            <v>"Урал"1715</v>
          </cell>
          <cell r="D449" t="str">
            <v>Тюменский</v>
          </cell>
          <cell r="E449" t="str">
            <v>Участок дороги</v>
          </cell>
          <cell r="F449" t="str">
            <v>Челябинская область</v>
          </cell>
          <cell r="G449">
            <v>0</v>
          </cell>
          <cell r="H449">
            <v>0</v>
          </cell>
        </row>
        <row r="450">
          <cell r="C450" t="str">
            <v>"Урал"1759</v>
          </cell>
          <cell r="D450" t="str">
            <v>Тюменский</v>
          </cell>
          <cell r="E450" t="str">
            <v>Участок дороги</v>
          </cell>
          <cell r="F450" t="str">
            <v>Челябинская область</v>
          </cell>
          <cell r="G450">
            <v>0</v>
          </cell>
          <cell r="H450">
            <v>0</v>
          </cell>
        </row>
        <row r="451">
          <cell r="C451" t="str">
            <v>"Урал"1803</v>
          </cell>
          <cell r="D451" t="str">
            <v>Тюменский</v>
          </cell>
          <cell r="E451" t="str">
            <v>Участок дороги</v>
          </cell>
          <cell r="F451" t="str">
            <v>Челябинская область</v>
          </cell>
          <cell r="G451">
            <v>0</v>
          </cell>
          <cell r="H451">
            <v>0</v>
          </cell>
        </row>
        <row r="452">
          <cell r="C452" t="str">
            <v>"Урал"1821</v>
          </cell>
          <cell r="D452" t="str">
            <v>Тюменский</v>
          </cell>
          <cell r="E452" t="str">
            <v>Участок дороги</v>
          </cell>
          <cell r="F452" t="str">
            <v>Челябинская область</v>
          </cell>
          <cell r="G452">
            <v>0</v>
          </cell>
          <cell r="H452">
            <v>0</v>
          </cell>
        </row>
        <row r="453">
          <cell r="C453" t="str">
            <v>"Урал"1873</v>
          </cell>
          <cell r="D453" t="str">
            <v>Тюменский</v>
          </cell>
          <cell r="E453" t="str">
            <v>Участок дороги</v>
          </cell>
          <cell r="F453" t="str">
            <v>Челябинская область</v>
          </cell>
          <cell r="G453">
            <v>0</v>
          </cell>
          <cell r="H453">
            <v>0</v>
          </cell>
        </row>
        <row r="454">
          <cell r="C454" t="str">
            <v>"Урал"1899</v>
          </cell>
          <cell r="D454" t="str">
            <v>Тюменский</v>
          </cell>
          <cell r="E454" t="str">
            <v>Участок дороги</v>
          </cell>
          <cell r="F454" t="str">
            <v>Челябинская область</v>
          </cell>
          <cell r="G454">
            <v>0</v>
          </cell>
          <cell r="H454">
            <v>0</v>
          </cell>
        </row>
        <row r="455">
          <cell r="C455" t="str">
            <v>"Урал"1908</v>
          </cell>
          <cell r="D455" t="str">
            <v>Тюменский</v>
          </cell>
          <cell r="E455" t="str">
            <v>Участок дороги</v>
          </cell>
          <cell r="F455" t="str">
            <v>Челябинская область</v>
          </cell>
          <cell r="G455">
            <v>0</v>
          </cell>
          <cell r="H455">
            <v>0</v>
          </cell>
        </row>
        <row r="456">
          <cell r="C456" t="str">
            <v>"Урал"1917</v>
          </cell>
          <cell r="D456" t="str">
            <v>Тюменский</v>
          </cell>
          <cell r="E456" t="str">
            <v>Участок дороги</v>
          </cell>
          <cell r="F456" t="str">
            <v>Челябинская область</v>
          </cell>
          <cell r="G456">
            <v>0</v>
          </cell>
          <cell r="H456">
            <v>0</v>
          </cell>
        </row>
        <row r="457">
          <cell r="C457" t="str">
            <v>"Урал"1923</v>
          </cell>
          <cell r="D457" t="str">
            <v>Тюменский</v>
          </cell>
          <cell r="E457" t="str">
            <v>Участок дороги</v>
          </cell>
          <cell r="F457" t="str">
            <v>Челябинская область</v>
          </cell>
          <cell r="G457">
            <v>0</v>
          </cell>
          <cell r="H457">
            <v>0</v>
          </cell>
        </row>
        <row r="458">
          <cell r="C458" t="str">
            <v>"Урал"1931</v>
          </cell>
          <cell r="D458" t="str">
            <v>Тюменский</v>
          </cell>
          <cell r="E458" t="str">
            <v>Участок дороги</v>
          </cell>
          <cell r="F458" t="str">
            <v>Челябинская область</v>
          </cell>
          <cell r="G458">
            <v>0</v>
          </cell>
          <cell r="H458">
            <v>0</v>
          </cell>
        </row>
        <row r="459">
          <cell r="C459" t="str">
            <v>"Урал"1950</v>
          </cell>
          <cell r="D459" t="str">
            <v>Тюменский</v>
          </cell>
          <cell r="E459" t="str">
            <v>Участок дороги</v>
          </cell>
          <cell r="F459" t="str">
            <v>Челябинская область</v>
          </cell>
          <cell r="G459">
            <v>0</v>
          </cell>
          <cell r="H459">
            <v>0</v>
          </cell>
        </row>
        <row r="460">
          <cell r="C460" t="str">
            <v>"Урал" - под. к г. Екатеринбург0</v>
          </cell>
          <cell r="D460" t="str">
            <v>Тюменский</v>
          </cell>
          <cell r="E460" t="str">
            <v>Участок дороги</v>
          </cell>
          <cell r="F460" t="str">
            <v>Челябинская область</v>
          </cell>
          <cell r="G460">
            <v>0</v>
          </cell>
          <cell r="H460">
            <v>0</v>
          </cell>
        </row>
        <row r="461">
          <cell r="C461" t="str">
            <v>"Урал" - под. к г. Екатеринбург20</v>
          </cell>
          <cell r="D461" t="str">
            <v>Тюменский</v>
          </cell>
          <cell r="E461" t="str">
            <v>Участок дороги</v>
          </cell>
          <cell r="F461" t="str">
            <v>Челябинская область</v>
          </cell>
          <cell r="G461">
            <v>0</v>
          </cell>
          <cell r="H461">
            <v>0</v>
          </cell>
        </row>
        <row r="462">
          <cell r="C462" t="str">
            <v>"Урал" - под. к г. Екатеринбург60</v>
          </cell>
          <cell r="D462" t="str">
            <v>Тюменский</v>
          </cell>
          <cell r="E462" t="str">
            <v>Участок дороги</v>
          </cell>
          <cell r="F462" t="str">
            <v>Челябинская область</v>
          </cell>
          <cell r="G462">
            <v>0</v>
          </cell>
          <cell r="H462">
            <v>0</v>
          </cell>
        </row>
        <row r="463">
          <cell r="C463" t="str">
            <v>"Урал" - под. к г. Екатеринбург105</v>
          </cell>
          <cell r="D463" t="str">
            <v>Тюменский</v>
          </cell>
          <cell r="E463" t="str">
            <v>Участок дороги</v>
          </cell>
          <cell r="F463" t="str">
            <v>Челябинская область</v>
          </cell>
          <cell r="G463">
            <v>0</v>
          </cell>
          <cell r="H463">
            <v>0</v>
          </cell>
        </row>
        <row r="464">
          <cell r="C464" t="str">
            <v>"Урал" - под. к г. Екатеринбург179</v>
          </cell>
          <cell r="D464" t="str">
            <v>Тюменский</v>
          </cell>
          <cell r="E464" t="str">
            <v>Участок дороги</v>
          </cell>
          <cell r="F464" t="str">
            <v>Челябинская область</v>
          </cell>
          <cell r="G464">
            <v>0</v>
          </cell>
          <cell r="H464">
            <v>0</v>
          </cell>
        </row>
        <row r="465">
          <cell r="C465" t="str">
            <v>"Урал" - под. к г. Екатеринбург206</v>
          </cell>
          <cell r="D465" t="str">
            <v>Тюменский</v>
          </cell>
          <cell r="E465" t="str">
            <v>Участок дороги</v>
          </cell>
          <cell r="F465" t="str">
            <v>Свердловская область</v>
          </cell>
          <cell r="G465">
            <v>0</v>
          </cell>
          <cell r="H465">
            <v>0</v>
          </cell>
        </row>
        <row r="466">
          <cell r="C466" t="str">
            <v>"Урал" - под. к г. Самара, Оренбург0</v>
          </cell>
          <cell r="D466" t="str">
            <v>Приволжский</v>
          </cell>
          <cell r="E466" t="str">
            <v>Участок дороги</v>
          </cell>
          <cell r="F466" t="str">
            <v>Самарская область</v>
          </cell>
          <cell r="G466">
            <v>0</v>
          </cell>
          <cell r="H466">
            <v>0</v>
          </cell>
        </row>
        <row r="467">
          <cell r="C467" t="str">
            <v>"Урал" - под. к г. Самара, Оренбург25</v>
          </cell>
          <cell r="D467" t="str">
            <v>Приволжский</v>
          </cell>
          <cell r="E467" t="str">
            <v>Участок дороги</v>
          </cell>
          <cell r="F467" t="str">
            <v>Самарская область</v>
          </cell>
          <cell r="G467">
            <v>0</v>
          </cell>
          <cell r="H467">
            <v>0</v>
          </cell>
        </row>
        <row r="468">
          <cell r="C468" t="str">
            <v>"Урал" - под. к г. Самара, Оренбург123</v>
          </cell>
          <cell r="D468" t="str">
            <v>Приволжский</v>
          </cell>
          <cell r="E468" t="str">
            <v>Участок дороги</v>
          </cell>
          <cell r="F468" t="str">
            <v>Самарская область</v>
          </cell>
          <cell r="G468">
            <v>0</v>
          </cell>
          <cell r="H468">
            <v>0</v>
          </cell>
        </row>
        <row r="469">
          <cell r="C469" t="str">
            <v>"Урал" - под. к г. Самара, Оренбург217</v>
          </cell>
          <cell r="D469" t="str">
            <v>Приволжский</v>
          </cell>
          <cell r="E469" t="str">
            <v>Участок дороги</v>
          </cell>
          <cell r="F469" t="str">
            <v>Оренбургская область</v>
          </cell>
          <cell r="G469">
            <v>0</v>
          </cell>
          <cell r="H469">
            <v>0</v>
          </cell>
        </row>
        <row r="470">
          <cell r="C470" t="str">
            <v>"Урал" - под. к г. Самара, Оренбург262</v>
          </cell>
          <cell r="D470" t="str">
            <v>Приволжский</v>
          </cell>
          <cell r="E470" t="str">
            <v>Участок дороги</v>
          </cell>
          <cell r="F470" t="str">
            <v>Оренбургская область</v>
          </cell>
          <cell r="G470">
            <v>0</v>
          </cell>
          <cell r="H470">
            <v>0</v>
          </cell>
        </row>
        <row r="471">
          <cell r="C471" t="str">
            <v>"Урал" - под. к г. Самара, Оренбург293</v>
          </cell>
          <cell r="D471" t="str">
            <v>Приволжский</v>
          </cell>
          <cell r="E471" t="str">
            <v>Участок дороги</v>
          </cell>
          <cell r="F471" t="str">
            <v>Оренбургская область</v>
          </cell>
          <cell r="G471">
            <v>0</v>
          </cell>
          <cell r="H471">
            <v>0</v>
          </cell>
        </row>
        <row r="472">
          <cell r="C472" t="str">
            <v>"Урал" - под. к г. Самара, Оренбург343</v>
          </cell>
          <cell r="D472" t="str">
            <v>Приволжский</v>
          </cell>
          <cell r="E472" t="str">
            <v>Участок дороги</v>
          </cell>
          <cell r="F472" t="str">
            <v>Оренбургская область</v>
          </cell>
          <cell r="G472">
            <v>0</v>
          </cell>
          <cell r="H472">
            <v>0</v>
          </cell>
        </row>
        <row r="473">
          <cell r="C473" t="str">
            <v>"Урал" - под. к г. Самара, Оренбург390</v>
          </cell>
          <cell r="D473" t="str">
            <v>Приволжский</v>
          </cell>
          <cell r="E473" t="str">
            <v>Участок дороги</v>
          </cell>
          <cell r="F473" t="str">
            <v>Оренбургская область</v>
          </cell>
          <cell r="G473">
            <v>0</v>
          </cell>
          <cell r="H473">
            <v>0</v>
          </cell>
        </row>
        <row r="474">
          <cell r="C474" t="str">
            <v>"Урал" - под. к г. Саранск, Ульяновск0</v>
          </cell>
          <cell r="D474" t="str">
            <v>Центральный</v>
          </cell>
          <cell r="E474" t="str">
            <v>Участок дороги</v>
          </cell>
          <cell r="F474" t="str">
            <v>Пензенская область</v>
          </cell>
          <cell r="G474">
            <v>0</v>
          </cell>
          <cell r="H474">
            <v>0</v>
          </cell>
        </row>
        <row r="475">
          <cell r="C475" t="str">
            <v>"Урал" - под. к г. Саранск, Ульяновск57</v>
          </cell>
          <cell r="D475" t="str">
            <v>Центральный</v>
          </cell>
          <cell r="E475" t="str">
            <v>Участок дороги</v>
          </cell>
          <cell r="F475" t="str">
            <v>Республика Мордовия</v>
          </cell>
          <cell r="G475">
            <v>0</v>
          </cell>
          <cell r="H475">
            <v>0</v>
          </cell>
        </row>
        <row r="476">
          <cell r="C476" t="str">
            <v>"Урал" - под. к г. Саранск, Ульяновск77</v>
          </cell>
          <cell r="D476" t="str">
            <v>Центральный</v>
          </cell>
          <cell r="E476" t="str">
            <v>Участок дороги</v>
          </cell>
          <cell r="F476" t="str">
            <v>Республика Мордовия</v>
          </cell>
          <cell r="G476">
            <v>0</v>
          </cell>
          <cell r="H476">
            <v>0</v>
          </cell>
        </row>
        <row r="477">
          <cell r="C477" t="str">
            <v>"Урал" - под. к г. Ульяновск0</v>
          </cell>
          <cell r="D477" t="str">
            <v>Приволжский</v>
          </cell>
          <cell r="E477" t="str">
            <v>Участок дороги</v>
          </cell>
          <cell r="F477" t="str">
            <v>Самарская область</v>
          </cell>
          <cell r="G477">
            <v>0</v>
          </cell>
          <cell r="H477">
            <v>0</v>
          </cell>
        </row>
        <row r="478">
          <cell r="C478" t="str">
            <v>"Урал" - под. к г. Ульяновск62</v>
          </cell>
          <cell r="D478" t="str">
            <v>Приволжский</v>
          </cell>
          <cell r="E478" t="str">
            <v>Участок дороги</v>
          </cell>
          <cell r="F478" t="str">
            <v>Ульяновская область</v>
          </cell>
          <cell r="G478">
            <v>0</v>
          </cell>
          <cell r="H478">
            <v>0</v>
          </cell>
        </row>
        <row r="479">
          <cell r="C479" t="str">
            <v>"Урал" - под. к г. Ульяновск95</v>
          </cell>
          <cell r="D479" t="str">
            <v>Приволжский</v>
          </cell>
          <cell r="E479" t="str">
            <v>Участок дороги</v>
          </cell>
          <cell r="F479" t="str">
            <v>Ульяновская область</v>
          </cell>
          <cell r="G479">
            <v>0</v>
          </cell>
          <cell r="H479">
            <v>0</v>
          </cell>
        </row>
        <row r="480">
          <cell r="C480" t="str">
            <v>"Урал" - под. к г. Ульяновск114</v>
          </cell>
          <cell r="D480" t="str">
            <v>Приволжский</v>
          </cell>
          <cell r="E480" t="str">
            <v>Участок дороги</v>
          </cell>
          <cell r="F480" t="str">
            <v>Ульяновская область</v>
          </cell>
          <cell r="G480">
            <v>0</v>
          </cell>
          <cell r="H480">
            <v>0</v>
          </cell>
        </row>
        <row r="481">
          <cell r="C481" t="str">
            <v>"Урал" - под. к г. Ульяновск129</v>
          </cell>
          <cell r="D481" t="str">
            <v>Приволжский</v>
          </cell>
          <cell r="E481" t="str">
            <v>Участок дороги</v>
          </cell>
          <cell r="F481" t="str">
            <v>Ульяновская область</v>
          </cell>
          <cell r="G481">
            <v>0</v>
          </cell>
          <cell r="H481">
            <v>0</v>
          </cell>
        </row>
        <row r="482">
          <cell r="C482" t="str">
            <v>"Балтия"0</v>
          </cell>
          <cell r="D482" t="str">
            <v>Центральный</v>
          </cell>
          <cell r="E482" t="str">
            <v>Участок дороги</v>
          </cell>
          <cell r="F482" t="str">
            <v>Московская область</v>
          </cell>
          <cell r="G482">
            <v>0</v>
          </cell>
          <cell r="H482">
            <v>0</v>
          </cell>
        </row>
        <row r="483">
          <cell r="C483" t="str">
            <v>"Балтия"5</v>
          </cell>
          <cell r="D483" t="str">
            <v>Центральный</v>
          </cell>
          <cell r="E483" t="str">
            <v>Участок дороги</v>
          </cell>
          <cell r="F483" t="str">
            <v>Московская область</v>
          </cell>
          <cell r="G483">
            <v>0</v>
          </cell>
          <cell r="H483">
            <v>0</v>
          </cell>
        </row>
        <row r="484">
          <cell r="C484" t="str">
            <v>"Балтия"17</v>
          </cell>
          <cell r="D484" t="str">
            <v>Центральный</v>
          </cell>
          <cell r="E484" t="str">
            <v>Участок дороги</v>
          </cell>
          <cell r="F484" t="str">
            <v>Московская область</v>
          </cell>
          <cell r="G484">
            <v>0</v>
          </cell>
          <cell r="H484">
            <v>0</v>
          </cell>
        </row>
        <row r="485">
          <cell r="C485" t="str">
            <v>"Балтия"22</v>
          </cell>
          <cell r="D485" t="str">
            <v>Центральный</v>
          </cell>
          <cell r="E485" t="str">
            <v>Участок дороги</v>
          </cell>
          <cell r="F485" t="str">
            <v>Московская область</v>
          </cell>
          <cell r="G485">
            <v>0</v>
          </cell>
          <cell r="H485">
            <v>0</v>
          </cell>
        </row>
        <row r="486">
          <cell r="C486" t="str">
            <v>"Балтия"34</v>
          </cell>
          <cell r="D486" t="str">
            <v>Центральный</v>
          </cell>
          <cell r="E486" t="str">
            <v>Участок дороги</v>
          </cell>
          <cell r="F486" t="str">
            <v>Московская область</v>
          </cell>
          <cell r="G486">
            <v>0</v>
          </cell>
          <cell r="H486">
            <v>0</v>
          </cell>
        </row>
        <row r="487">
          <cell r="C487" t="str">
            <v>"Балтия"43</v>
          </cell>
          <cell r="D487" t="str">
            <v>Центральный</v>
          </cell>
          <cell r="E487" t="str">
            <v>Участок дороги</v>
          </cell>
          <cell r="F487" t="str">
            <v>Московская область</v>
          </cell>
          <cell r="G487">
            <v>0</v>
          </cell>
          <cell r="H487">
            <v>0</v>
          </cell>
        </row>
        <row r="488">
          <cell r="C488" t="str">
            <v>"Балтия"66</v>
          </cell>
          <cell r="D488" t="str">
            <v>Центральный</v>
          </cell>
          <cell r="E488" t="str">
            <v>Участок дороги</v>
          </cell>
          <cell r="F488" t="str">
            <v>Московская область</v>
          </cell>
          <cell r="G488">
            <v>0</v>
          </cell>
          <cell r="H488">
            <v>0</v>
          </cell>
        </row>
        <row r="489">
          <cell r="C489" t="str">
            <v>"Балтия"98</v>
          </cell>
          <cell r="D489" t="str">
            <v>Центральный</v>
          </cell>
          <cell r="E489" t="str">
            <v>Участок дороги</v>
          </cell>
          <cell r="F489" t="str">
            <v>Московская область</v>
          </cell>
          <cell r="G489">
            <v>0</v>
          </cell>
          <cell r="H489">
            <v>0</v>
          </cell>
        </row>
        <row r="490">
          <cell r="C490" t="str">
            <v>"Балтия"128</v>
          </cell>
          <cell r="D490" t="str">
            <v>Центральный</v>
          </cell>
          <cell r="E490" t="str">
            <v>Участок дороги</v>
          </cell>
          <cell r="F490" t="str">
            <v>Московская область</v>
          </cell>
          <cell r="G490">
            <v>0</v>
          </cell>
          <cell r="H490">
            <v>0</v>
          </cell>
        </row>
        <row r="491">
          <cell r="C491" t="str">
            <v>"Балтия"189</v>
          </cell>
          <cell r="D491" t="str">
            <v>Центральный</v>
          </cell>
          <cell r="E491" t="str">
            <v>Участок дороги</v>
          </cell>
          <cell r="F491" t="str">
            <v>Тверская область</v>
          </cell>
          <cell r="G491">
            <v>0</v>
          </cell>
          <cell r="H491">
            <v>0</v>
          </cell>
        </row>
        <row r="492">
          <cell r="C492" t="str">
            <v>"Балтия"213</v>
          </cell>
          <cell r="D492" t="str">
            <v>Центральный</v>
          </cell>
          <cell r="E492" t="str">
            <v>Участок дороги</v>
          </cell>
          <cell r="F492" t="str">
            <v>Тверская область</v>
          </cell>
          <cell r="G492">
            <v>0</v>
          </cell>
          <cell r="H492">
            <v>0</v>
          </cell>
        </row>
        <row r="493">
          <cell r="C493" t="str">
            <v>"Балтия"259</v>
          </cell>
          <cell r="D493" t="str">
            <v>Центральный</v>
          </cell>
          <cell r="E493" t="str">
            <v>Участок дороги</v>
          </cell>
          <cell r="F493" t="str">
            <v>Тверская область</v>
          </cell>
          <cell r="G493">
            <v>0</v>
          </cell>
          <cell r="H493">
            <v>0</v>
          </cell>
        </row>
        <row r="494">
          <cell r="C494" t="str">
            <v>"Балтия"304</v>
          </cell>
          <cell r="D494" t="str">
            <v>Центральный</v>
          </cell>
          <cell r="E494" t="str">
            <v>Участок дороги</v>
          </cell>
          <cell r="F494" t="str">
            <v>Тверская область</v>
          </cell>
          <cell r="G494">
            <v>0</v>
          </cell>
          <cell r="H494">
            <v>0</v>
          </cell>
        </row>
        <row r="495">
          <cell r="C495" t="str">
            <v>"Балтия"350</v>
          </cell>
          <cell r="D495" t="str">
            <v>Центральный</v>
          </cell>
          <cell r="E495" t="str">
            <v>Участок дороги</v>
          </cell>
          <cell r="F495" t="str">
            <v>Тверская область</v>
          </cell>
          <cell r="G495">
            <v>0</v>
          </cell>
          <cell r="H495">
            <v>0</v>
          </cell>
        </row>
        <row r="496">
          <cell r="C496" t="str">
            <v>"Балтия"380</v>
          </cell>
          <cell r="D496" t="str">
            <v>Центральный</v>
          </cell>
          <cell r="E496" t="str">
            <v>Участок дороги</v>
          </cell>
          <cell r="F496" t="str">
            <v>Тверская область</v>
          </cell>
          <cell r="G496">
            <v>0</v>
          </cell>
          <cell r="H496">
            <v>0</v>
          </cell>
        </row>
        <row r="497">
          <cell r="C497" t="str">
            <v>"Балтия"421</v>
          </cell>
          <cell r="D497" t="str">
            <v>Центральный</v>
          </cell>
          <cell r="E497" t="str">
            <v>Участок дороги</v>
          </cell>
          <cell r="F497" t="str">
            <v>Псковская область</v>
          </cell>
          <cell r="G497">
            <v>0</v>
          </cell>
          <cell r="H497">
            <v>0</v>
          </cell>
        </row>
        <row r="498">
          <cell r="C498" t="str">
            <v>"Балтия"453</v>
          </cell>
          <cell r="D498" t="str">
            <v>Центральный</v>
          </cell>
          <cell r="E498" t="str">
            <v>Участок дороги</v>
          </cell>
          <cell r="F498" t="str">
            <v>Псковская область</v>
          </cell>
          <cell r="G498">
            <v>0</v>
          </cell>
          <cell r="H498">
            <v>0</v>
          </cell>
        </row>
        <row r="499">
          <cell r="C499" t="str">
            <v>"Балтия"473</v>
          </cell>
          <cell r="D499" t="str">
            <v>Центральный</v>
          </cell>
          <cell r="E499" t="str">
            <v>Участок дороги</v>
          </cell>
          <cell r="F499" t="str">
            <v>Псковская область</v>
          </cell>
          <cell r="G499">
            <v>0</v>
          </cell>
          <cell r="H499">
            <v>0</v>
          </cell>
        </row>
        <row r="500">
          <cell r="C500" t="str">
            <v>"Балтия"527</v>
          </cell>
          <cell r="D500" t="str">
            <v>Центральный</v>
          </cell>
          <cell r="E500" t="str">
            <v>Участок дороги</v>
          </cell>
          <cell r="F500" t="str">
            <v>Псковская область</v>
          </cell>
          <cell r="G500">
            <v>0</v>
          </cell>
          <cell r="H500">
            <v>0</v>
          </cell>
        </row>
        <row r="501">
          <cell r="C501" t="str">
            <v>"Балтия"578</v>
          </cell>
          <cell r="D501" t="str">
            <v>Центральный</v>
          </cell>
          <cell r="E501" t="str">
            <v>Участок дороги</v>
          </cell>
          <cell r="F501" t="str">
            <v>Псковская область</v>
          </cell>
          <cell r="G501">
            <v>0</v>
          </cell>
          <cell r="H501">
            <v>0</v>
          </cell>
        </row>
        <row r="502">
          <cell r="C502" t="str">
            <v>Обх. Одинцово0</v>
          </cell>
          <cell r="D502" t="str">
            <v>Центральный</v>
          </cell>
          <cell r="E502" t="str">
            <v>Участок дороги</v>
          </cell>
          <cell r="F502" t="str">
            <v>Московская область</v>
          </cell>
          <cell r="G502">
            <v>0</v>
          </cell>
          <cell r="H502">
            <v>0</v>
          </cell>
        </row>
        <row r="503">
          <cell r="C503" t="str">
            <v>Обх. Одинцово7</v>
          </cell>
          <cell r="D503" t="str">
            <v>Центральный</v>
          </cell>
          <cell r="E503" t="str">
            <v>Участок дороги</v>
          </cell>
          <cell r="F503" t="str">
            <v>Московская область</v>
          </cell>
          <cell r="G503">
            <v>0</v>
          </cell>
          <cell r="H503">
            <v>0</v>
          </cell>
        </row>
        <row r="504">
          <cell r="C504" t="str">
            <v>Обх. Одинцово21</v>
          </cell>
          <cell r="D504" t="str">
            <v>Центральный</v>
          </cell>
          <cell r="E504" t="str">
            <v>Участок дороги</v>
          </cell>
          <cell r="F504" t="str">
            <v>Московская область</v>
          </cell>
          <cell r="G504">
            <v>0</v>
          </cell>
          <cell r="H504">
            <v>0</v>
          </cell>
        </row>
        <row r="505">
          <cell r="C505" t="str">
            <v>"Беларусь"0</v>
          </cell>
          <cell r="D505" t="str">
            <v>Центральный</v>
          </cell>
          <cell r="E505" t="str">
            <v>Участок дороги</v>
          </cell>
          <cell r="F505" t="str">
            <v>Московская область</v>
          </cell>
          <cell r="G505">
            <v>0</v>
          </cell>
          <cell r="H505">
            <v>0</v>
          </cell>
        </row>
        <row r="506">
          <cell r="C506" t="str">
            <v>"Беларусь"8</v>
          </cell>
          <cell r="D506" t="str">
            <v>Центральный</v>
          </cell>
          <cell r="E506" t="str">
            <v>Участок дороги</v>
          </cell>
          <cell r="F506" t="str">
            <v>Московская область</v>
          </cell>
          <cell r="G506">
            <v>0</v>
          </cell>
          <cell r="H506">
            <v>0</v>
          </cell>
        </row>
        <row r="507">
          <cell r="C507" t="str">
            <v>"Беларусь"11</v>
          </cell>
          <cell r="D507" t="str">
            <v>Центральный</v>
          </cell>
          <cell r="E507" t="str">
            <v>Участок дороги</v>
          </cell>
          <cell r="F507" t="str">
            <v>Московская область</v>
          </cell>
          <cell r="G507">
            <v>0</v>
          </cell>
          <cell r="H507">
            <v>0</v>
          </cell>
        </row>
        <row r="508">
          <cell r="C508" t="str">
            <v>"Беларусь"15</v>
          </cell>
          <cell r="D508" t="str">
            <v>Центральный</v>
          </cell>
          <cell r="E508" t="str">
            <v>Участок дороги</v>
          </cell>
          <cell r="F508" t="str">
            <v>Московская область</v>
          </cell>
          <cell r="G508">
            <v>0</v>
          </cell>
          <cell r="H508">
            <v>0</v>
          </cell>
        </row>
        <row r="509">
          <cell r="C509" t="str">
            <v>"Беларусь"22</v>
          </cell>
          <cell r="D509" t="str">
            <v>Центральный</v>
          </cell>
          <cell r="E509" t="str">
            <v>Участок дороги</v>
          </cell>
          <cell r="F509" t="str">
            <v>Московская область</v>
          </cell>
          <cell r="G509">
            <v>0</v>
          </cell>
          <cell r="H509">
            <v>0</v>
          </cell>
        </row>
        <row r="510">
          <cell r="C510" t="str">
            <v>"Беларусь"29</v>
          </cell>
          <cell r="D510" t="str">
            <v>Центральный</v>
          </cell>
          <cell r="E510" t="str">
            <v>Участок дороги</v>
          </cell>
          <cell r="F510" t="str">
            <v>Московская область</v>
          </cell>
          <cell r="G510">
            <v>0</v>
          </cell>
          <cell r="H510">
            <v>0</v>
          </cell>
        </row>
        <row r="511">
          <cell r="C511" t="str">
            <v>"Беларусь"37</v>
          </cell>
          <cell r="D511" t="str">
            <v>Центральный</v>
          </cell>
          <cell r="E511" t="str">
            <v>Участок дороги</v>
          </cell>
          <cell r="F511" t="str">
            <v>Московская область</v>
          </cell>
          <cell r="G511">
            <v>0</v>
          </cell>
          <cell r="H511">
            <v>0</v>
          </cell>
        </row>
        <row r="512">
          <cell r="C512" t="str">
            <v>"Беларусь"58</v>
          </cell>
          <cell r="D512" t="str">
            <v>Центральный</v>
          </cell>
          <cell r="E512" t="str">
            <v>Участок дороги</v>
          </cell>
          <cell r="F512" t="str">
            <v>Московская область</v>
          </cell>
          <cell r="G512">
            <v>0</v>
          </cell>
          <cell r="H512">
            <v>0</v>
          </cell>
        </row>
        <row r="513">
          <cell r="C513" t="str">
            <v>"Беларусь"67</v>
          </cell>
          <cell r="D513" t="str">
            <v>Центральный</v>
          </cell>
          <cell r="E513" t="str">
            <v>Участок дороги</v>
          </cell>
          <cell r="F513" t="str">
            <v>Московская область</v>
          </cell>
          <cell r="G513">
            <v>0</v>
          </cell>
          <cell r="H513">
            <v>0</v>
          </cell>
        </row>
        <row r="514">
          <cell r="C514" t="str">
            <v>"Беларусь"81</v>
          </cell>
          <cell r="D514" t="str">
            <v>Центральный</v>
          </cell>
          <cell r="E514" t="str">
            <v>Участок дороги</v>
          </cell>
          <cell r="F514" t="str">
            <v>Московская область</v>
          </cell>
          <cell r="G514">
            <v>0</v>
          </cell>
          <cell r="H514">
            <v>0</v>
          </cell>
        </row>
        <row r="515">
          <cell r="C515" t="str">
            <v>"Беларусь"104</v>
          </cell>
          <cell r="D515" t="str">
            <v>Центральный</v>
          </cell>
          <cell r="E515" t="str">
            <v>Участок дороги</v>
          </cell>
          <cell r="F515" t="str">
            <v>Московская область</v>
          </cell>
          <cell r="G515">
            <v>0</v>
          </cell>
          <cell r="H515">
            <v>0</v>
          </cell>
        </row>
        <row r="516">
          <cell r="C516" t="str">
            <v>"Беларусь"129</v>
          </cell>
          <cell r="D516" t="str">
            <v>Центральный</v>
          </cell>
          <cell r="E516" t="str">
            <v>Участок дороги</v>
          </cell>
          <cell r="F516" t="str">
            <v>Московская область</v>
          </cell>
          <cell r="G516">
            <v>0</v>
          </cell>
          <cell r="H516">
            <v>0</v>
          </cell>
        </row>
        <row r="517">
          <cell r="C517" t="str">
            <v>"Беларусь"169</v>
          </cell>
          <cell r="D517" t="str">
            <v>Центральный</v>
          </cell>
          <cell r="E517" t="str">
            <v>Участок дороги</v>
          </cell>
          <cell r="F517" t="str">
            <v>Смоленская область</v>
          </cell>
          <cell r="G517">
            <v>0</v>
          </cell>
          <cell r="H517">
            <v>0</v>
          </cell>
        </row>
        <row r="518">
          <cell r="C518" t="str">
            <v>"Беларусь"226</v>
          </cell>
          <cell r="D518" t="str">
            <v>Центральный</v>
          </cell>
          <cell r="E518" t="str">
            <v>Участок дороги</v>
          </cell>
          <cell r="F518" t="str">
            <v>Смоленская область</v>
          </cell>
          <cell r="G518">
            <v>0</v>
          </cell>
          <cell r="H518">
            <v>0</v>
          </cell>
        </row>
        <row r="519">
          <cell r="C519" t="str">
            <v>"Беларусь"300</v>
          </cell>
          <cell r="D519" t="str">
            <v>Центральный</v>
          </cell>
          <cell r="E519" t="str">
            <v>Участок дороги</v>
          </cell>
          <cell r="F519" t="str">
            <v>Смоленская область</v>
          </cell>
          <cell r="G519">
            <v>0</v>
          </cell>
          <cell r="H519">
            <v>0</v>
          </cell>
        </row>
        <row r="520">
          <cell r="C520" t="str">
            <v>"Беларусь"333</v>
          </cell>
          <cell r="D520" t="str">
            <v>Центральный</v>
          </cell>
          <cell r="E520" t="str">
            <v>Участок дороги</v>
          </cell>
          <cell r="F520" t="str">
            <v>Смоленская область</v>
          </cell>
          <cell r="G520">
            <v>0</v>
          </cell>
          <cell r="H520">
            <v>0</v>
          </cell>
        </row>
        <row r="521">
          <cell r="C521" t="str">
            <v>"Беларусь"358</v>
          </cell>
          <cell r="D521" t="str">
            <v>Центральный</v>
          </cell>
          <cell r="E521" t="str">
            <v>Участок дороги</v>
          </cell>
          <cell r="F521" t="str">
            <v>Смоленская область</v>
          </cell>
          <cell r="G521">
            <v>0</v>
          </cell>
          <cell r="H521">
            <v>0</v>
          </cell>
        </row>
        <row r="522">
          <cell r="C522" t="str">
            <v>"Беларусь"383</v>
          </cell>
          <cell r="D522" t="str">
            <v>Центральный</v>
          </cell>
          <cell r="E522" t="str">
            <v>Участок дороги</v>
          </cell>
          <cell r="F522" t="str">
            <v>Смоленская область</v>
          </cell>
          <cell r="G522">
            <v>0</v>
          </cell>
          <cell r="H522">
            <v>0</v>
          </cell>
        </row>
        <row r="523">
          <cell r="C523" t="str">
            <v>"Беларусь"399</v>
          </cell>
          <cell r="D523" t="str">
            <v>Центральный</v>
          </cell>
          <cell r="E523" t="str">
            <v>Участок дороги</v>
          </cell>
          <cell r="F523" t="str">
            <v>Смоленская область</v>
          </cell>
          <cell r="G523">
            <v>0</v>
          </cell>
          <cell r="H523">
            <v>0</v>
          </cell>
        </row>
        <row r="524">
          <cell r="C524" t="str">
            <v>"Беларусь"439</v>
          </cell>
          <cell r="D524" t="str">
            <v>Центральный</v>
          </cell>
          <cell r="E524" t="str">
            <v>Участок дороги</v>
          </cell>
          <cell r="F524" t="str">
            <v>Смоленская область</v>
          </cell>
          <cell r="G524">
            <v>0</v>
          </cell>
          <cell r="H524">
            <v>0</v>
          </cell>
        </row>
        <row r="525">
          <cell r="C525" t="str">
            <v>Дублер М-10</v>
          </cell>
          <cell r="D525" t="str">
            <v>Центральный</v>
          </cell>
          <cell r="E525" t="str">
            <v>Участок дороги</v>
          </cell>
          <cell r="F525" t="str">
            <v>Московская область</v>
          </cell>
          <cell r="G525">
            <v>0</v>
          </cell>
          <cell r="H525">
            <v>0</v>
          </cell>
        </row>
        <row r="526">
          <cell r="C526" t="str">
            <v>Дублер М-137</v>
          </cell>
          <cell r="D526" t="str">
            <v>Центральный</v>
          </cell>
          <cell r="E526" t="str">
            <v>Участок дороги</v>
          </cell>
          <cell r="F526" t="str">
            <v>Московская область</v>
          </cell>
          <cell r="G526">
            <v>0</v>
          </cell>
          <cell r="H526">
            <v>0</v>
          </cell>
        </row>
        <row r="527">
          <cell r="C527" t="str">
            <v>Дублер М-171</v>
          </cell>
          <cell r="D527" t="str">
            <v>Центральный</v>
          </cell>
          <cell r="E527" t="str">
            <v>Участок дороги</v>
          </cell>
          <cell r="F527" t="str">
            <v>Московская область</v>
          </cell>
          <cell r="G527">
            <v>0</v>
          </cell>
          <cell r="H527">
            <v>0</v>
          </cell>
        </row>
        <row r="528">
          <cell r="C528" t="str">
            <v>Дублер М-1184</v>
          </cell>
          <cell r="D528" t="str">
            <v>Центральный</v>
          </cell>
          <cell r="E528" t="str">
            <v>Участок дороги</v>
          </cell>
          <cell r="F528" t="str">
            <v>Московская область</v>
          </cell>
          <cell r="G528">
            <v>0</v>
          </cell>
          <cell r="H528">
            <v>0</v>
          </cell>
        </row>
        <row r="529">
          <cell r="C529" t="str">
            <v>Дублер М-1214</v>
          </cell>
          <cell r="D529" t="str">
            <v>Центральный</v>
          </cell>
          <cell r="E529" t="str">
            <v>Участок дороги</v>
          </cell>
          <cell r="F529" t="str">
            <v>Московская область</v>
          </cell>
          <cell r="G529">
            <v>0</v>
          </cell>
          <cell r="H529">
            <v>0</v>
          </cell>
        </row>
        <row r="530">
          <cell r="C530" t="str">
            <v>гр. с Украиной - Новошахтинск - М-40</v>
          </cell>
          <cell r="D530" t="str">
            <v>Южный</v>
          </cell>
          <cell r="E530" t="str">
            <v>Участок дороги</v>
          </cell>
          <cell r="F530" t="str">
            <v>Ростовская область</v>
          </cell>
          <cell r="G530">
            <v>0</v>
          </cell>
          <cell r="H530">
            <v>0</v>
          </cell>
        </row>
        <row r="531">
          <cell r="C531" t="str">
            <v>гр. с Украиной - Новошахтинск - М-418</v>
          </cell>
          <cell r="D531" t="str">
            <v>Южный</v>
          </cell>
          <cell r="E531" t="str">
            <v>Участок дороги</v>
          </cell>
          <cell r="F531" t="str">
            <v>Ростовская область</v>
          </cell>
          <cell r="G531">
            <v>0</v>
          </cell>
          <cell r="H531">
            <v>0</v>
          </cell>
        </row>
        <row r="532">
          <cell r="C532" t="str">
            <v>"Московское большое кольцо"0</v>
          </cell>
          <cell r="D532" t="str">
            <v>Центральный</v>
          </cell>
          <cell r="E532" t="str">
            <v>Участок дороги</v>
          </cell>
          <cell r="F532" t="str">
            <v>Московская область</v>
          </cell>
          <cell r="G532">
            <v>0</v>
          </cell>
          <cell r="H532">
            <v>0</v>
          </cell>
        </row>
        <row r="533">
          <cell r="C533" t="str">
            <v>"Московское большое кольцо"8</v>
          </cell>
          <cell r="D533" t="str">
            <v>Центральный</v>
          </cell>
          <cell r="E533" t="str">
            <v>Участок дороги</v>
          </cell>
          <cell r="F533" t="str">
            <v>Московская область</v>
          </cell>
          <cell r="G533">
            <v>0</v>
          </cell>
          <cell r="H533">
            <v>0</v>
          </cell>
        </row>
        <row r="534">
          <cell r="C534" t="str">
            <v>"Московское большое кольцо"10</v>
          </cell>
          <cell r="D534" t="str">
            <v>Центральный</v>
          </cell>
          <cell r="E534" t="str">
            <v>Участок дороги</v>
          </cell>
          <cell r="F534" t="str">
            <v>Московская область</v>
          </cell>
          <cell r="G534">
            <v>0</v>
          </cell>
          <cell r="H534">
            <v>0</v>
          </cell>
        </row>
        <row r="535">
          <cell r="C535" t="str">
            <v>"Московское большое кольцо"23</v>
          </cell>
          <cell r="D535" t="str">
            <v>Центральный</v>
          </cell>
          <cell r="E535" t="str">
            <v>Участок дороги</v>
          </cell>
          <cell r="F535" t="str">
            <v>Московская область</v>
          </cell>
          <cell r="G535">
            <v>0</v>
          </cell>
          <cell r="H535">
            <v>0</v>
          </cell>
        </row>
        <row r="536">
          <cell r="C536" t="str">
            <v>"Московское большое кольцо"57</v>
          </cell>
          <cell r="D536" t="str">
            <v>Центральный</v>
          </cell>
          <cell r="E536" t="str">
            <v>Участок дороги</v>
          </cell>
          <cell r="F536" t="str">
            <v>Московская область</v>
          </cell>
          <cell r="G536">
            <v>0</v>
          </cell>
          <cell r="H536">
            <v>0</v>
          </cell>
        </row>
        <row r="537">
          <cell r="C537" t="str">
            <v>"Московское большое кольцо"65</v>
          </cell>
          <cell r="D537" t="str">
            <v>Центральный</v>
          </cell>
          <cell r="E537" t="str">
            <v>Участок дороги</v>
          </cell>
          <cell r="F537" t="str">
            <v>Московская область</v>
          </cell>
          <cell r="G537">
            <v>0</v>
          </cell>
          <cell r="H537">
            <v>0</v>
          </cell>
        </row>
        <row r="538">
          <cell r="C538" t="str">
            <v>"Московское большое кольцо"94</v>
          </cell>
          <cell r="D538" t="str">
            <v>Центральный</v>
          </cell>
          <cell r="E538" t="str">
            <v>Участок дороги</v>
          </cell>
          <cell r="F538" t="str">
            <v>Московская область</v>
          </cell>
          <cell r="G538">
            <v>0</v>
          </cell>
          <cell r="H538">
            <v>0</v>
          </cell>
        </row>
        <row r="539">
          <cell r="C539" t="str">
            <v>"Московское большое кольцо"111</v>
          </cell>
          <cell r="D539" t="str">
            <v>Центральный</v>
          </cell>
          <cell r="E539" t="str">
            <v>Участок дороги</v>
          </cell>
          <cell r="F539" t="str">
            <v>Московская область</v>
          </cell>
          <cell r="G539">
            <v>0</v>
          </cell>
          <cell r="H539">
            <v>0</v>
          </cell>
        </row>
        <row r="540">
          <cell r="C540" t="str">
            <v>"Московское большое кольцо"116</v>
          </cell>
          <cell r="D540" t="str">
            <v>Центральный</v>
          </cell>
          <cell r="E540" t="str">
            <v>Участок дороги</v>
          </cell>
          <cell r="F540" t="str">
            <v>Московская область</v>
          </cell>
          <cell r="G540">
            <v>0</v>
          </cell>
          <cell r="H540">
            <v>0</v>
          </cell>
        </row>
        <row r="541">
          <cell r="C541" t="str">
            <v>"Московское большое кольцо"129</v>
          </cell>
          <cell r="D541" t="str">
            <v>Центральный</v>
          </cell>
          <cell r="E541" t="str">
            <v>Участок дороги</v>
          </cell>
          <cell r="F541" t="str">
            <v>Московская область</v>
          </cell>
          <cell r="G541">
            <v>0</v>
          </cell>
          <cell r="H541">
            <v>0</v>
          </cell>
        </row>
        <row r="542">
          <cell r="C542" t="str">
            <v>"Московское большое кольцо"144</v>
          </cell>
          <cell r="D542" t="str">
            <v>Центральный</v>
          </cell>
          <cell r="E542" t="str">
            <v>Участок дороги</v>
          </cell>
          <cell r="F542" t="str">
            <v>Московская область</v>
          </cell>
          <cell r="G542">
            <v>0</v>
          </cell>
          <cell r="H542">
            <v>0</v>
          </cell>
        </row>
        <row r="543">
          <cell r="C543" t="str">
            <v>"Московское большое кольцо"180</v>
          </cell>
          <cell r="D543" t="str">
            <v>Центральный</v>
          </cell>
          <cell r="E543" t="str">
            <v>Участок дороги</v>
          </cell>
          <cell r="F543" t="str">
            <v>Московская область</v>
          </cell>
          <cell r="G543">
            <v>0</v>
          </cell>
          <cell r="H543">
            <v>0</v>
          </cell>
        </row>
        <row r="544">
          <cell r="C544" t="str">
            <v>"Московское большое кольцо"185</v>
          </cell>
          <cell r="D544" t="str">
            <v>Центральный</v>
          </cell>
          <cell r="E544" t="str">
            <v>Участок дороги</v>
          </cell>
          <cell r="F544" t="str">
            <v>Московская область</v>
          </cell>
          <cell r="G544">
            <v>0</v>
          </cell>
          <cell r="H544">
            <v>0</v>
          </cell>
        </row>
        <row r="545">
          <cell r="C545" t="str">
            <v>"Московское большое кольцо"230</v>
          </cell>
          <cell r="D545" t="str">
            <v>Центральный</v>
          </cell>
          <cell r="E545" t="str">
            <v>Участок дороги</v>
          </cell>
          <cell r="F545" t="str">
            <v>Московская область</v>
          </cell>
          <cell r="G545">
            <v>0</v>
          </cell>
          <cell r="H545">
            <v>0</v>
          </cell>
        </row>
        <row r="546">
          <cell r="C546" t="str">
            <v>"Московское большое кольцо"264</v>
          </cell>
          <cell r="D546" t="str">
            <v>Центральный</v>
          </cell>
          <cell r="E546" t="str">
            <v>Участок дороги</v>
          </cell>
          <cell r="F546" t="str">
            <v>Московская область</v>
          </cell>
          <cell r="G546">
            <v>0</v>
          </cell>
          <cell r="H546">
            <v>0</v>
          </cell>
        </row>
        <row r="547">
          <cell r="C547" t="str">
            <v>"Московское большое кольцо"284</v>
          </cell>
          <cell r="D547" t="str">
            <v>Центральный</v>
          </cell>
          <cell r="E547" t="str">
            <v>Участок дороги</v>
          </cell>
          <cell r="F547" t="str">
            <v>Московская область</v>
          </cell>
          <cell r="G547">
            <v>0</v>
          </cell>
          <cell r="H547">
            <v>0</v>
          </cell>
        </row>
        <row r="548">
          <cell r="C548" t="str">
            <v>"Московское большое кольцо"298</v>
          </cell>
          <cell r="D548" t="str">
            <v>Центральный</v>
          </cell>
          <cell r="E548" t="str">
            <v>Участок дороги</v>
          </cell>
          <cell r="F548" t="str">
            <v>Московская область</v>
          </cell>
          <cell r="G548">
            <v>0</v>
          </cell>
          <cell r="H548">
            <v>0</v>
          </cell>
        </row>
        <row r="549">
          <cell r="C549" t="str">
            <v>"Московское большое кольцо"305</v>
          </cell>
          <cell r="D549" t="str">
            <v>Центральный</v>
          </cell>
          <cell r="E549" t="str">
            <v>Участок дороги</v>
          </cell>
          <cell r="F549" t="str">
            <v>Московская область</v>
          </cell>
          <cell r="G549">
            <v>0</v>
          </cell>
          <cell r="H549">
            <v>0</v>
          </cell>
        </row>
        <row r="550">
          <cell r="C550" t="str">
            <v>"Московское большое кольцо"312</v>
          </cell>
          <cell r="D550" t="str">
            <v>Центральный</v>
          </cell>
          <cell r="E550" t="str">
            <v>Участок дороги</v>
          </cell>
          <cell r="F550" t="str">
            <v>Московская область</v>
          </cell>
          <cell r="G550">
            <v>0</v>
          </cell>
          <cell r="H550">
            <v>0</v>
          </cell>
        </row>
        <row r="551">
          <cell r="C551" t="str">
            <v>"Московское большое кольцо"318</v>
          </cell>
          <cell r="D551" t="str">
            <v>Центральный</v>
          </cell>
          <cell r="E551" t="str">
            <v>Участок дороги</v>
          </cell>
          <cell r="F551" t="str">
            <v>Московская область</v>
          </cell>
          <cell r="G551">
            <v>0</v>
          </cell>
          <cell r="H551">
            <v>0</v>
          </cell>
        </row>
        <row r="552">
          <cell r="C552" t="str">
            <v>"Московское большое кольцо"332</v>
          </cell>
          <cell r="D552" t="str">
            <v>Центральный</v>
          </cell>
          <cell r="E552" t="str">
            <v>Участок дороги</v>
          </cell>
          <cell r="F552" t="str">
            <v>Московская область</v>
          </cell>
          <cell r="G552">
            <v>0</v>
          </cell>
          <cell r="H552">
            <v>0</v>
          </cell>
        </row>
        <row r="553">
          <cell r="C553" t="str">
            <v>"Московское большое кольцо"348</v>
          </cell>
          <cell r="D553" t="str">
            <v>Центральный</v>
          </cell>
          <cell r="E553" t="str">
            <v>Участок дороги</v>
          </cell>
          <cell r="F553" t="str">
            <v>Московская область</v>
          </cell>
          <cell r="G553">
            <v>0</v>
          </cell>
          <cell r="H553">
            <v>0</v>
          </cell>
        </row>
        <row r="554">
          <cell r="C554" t="str">
            <v>"Московское большое кольцо"383</v>
          </cell>
          <cell r="D554" t="str">
            <v>Центральный</v>
          </cell>
          <cell r="E554" t="str">
            <v>Участок дороги</v>
          </cell>
          <cell r="F554" t="str">
            <v>Московская область</v>
          </cell>
          <cell r="G554">
            <v>0</v>
          </cell>
          <cell r="H554">
            <v>0</v>
          </cell>
        </row>
        <row r="555">
          <cell r="C555" t="str">
            <v>"Московское большое кольцо"386</v>
          </cell>
          <cell r="D555" t="str">
            <v>Центральный</v>
          </cell>
          <cell r="E555" t="str">
            <v>Участок дороги</v>
          </cell>
          <cell r="F555" t="str">
            <v>Московская область</v>
          </cell>
          <cell r="G555">
            <v>0</v>
          </cell>
          <cell r="H555">
            <v>0</v>
          </cell>
        </row>
        <row r="556">
          <cell r="C556" t="str">
            <v>"Московское большое кольцо"390</v>
          </cell>
          <cell r="D556" t="str">
            <v>Центральный</v>
          </cell>
          <cell r="E556" t="str">
            <v>Участок дороги</v>
          </cell>
          <cell r="F556" t="str">
            <v>Московская область</v>
          </cell>
          <cell r="G556">
            <v>0</v>
          </cell>
          <cell r="H556">
            <v>0</v>
          </cell>
        </row>
        <row r="557">
          <cell r="C557" t="str">
            <v>"Московское большое кольцо"406</v>
          </cell>
          <cell r="D557" t="str">
            <v>Центральный</v>
          </cell>
          <cell r="E557" t="str">
            <v>Участок дороги</v>
          </cell>
          <cell r="F557" t="str">
            <v>Московская область</v>
          </cell>
          <cell r="G557">
            <v>0</v>
          </cell>
          <cell r="H557">
            <v>0</v>
          </cell>
        </row>
        <row r="558">
          <cell r="C558" t="str">
            <v>"Московское большое кольцо"432</v>
          </cell>
          <cell r="D558" t="str">
            <v>Центральный</v>
          </cell>
          <cell r="E558" t="str">
            <v>Участок дороги</v>
          </cell>
          <cell r="F558" t="str">
            <v>Московская область</v>
          </cell>
          <cell r="G558">
            <v>0</v>
          </cell>
          <cell r="H558">
            <v>0</v>
          </cell>
        </row>
        <row r="559">
          <cell r="C559" t="str">
            <v>"Московское большое кольцо"455</v>
          </cell>
          <cell r="D559" t="str">
            <v>Центральный</v>
          </cell>
          <cell r="E559" t="str">
            <v>Участок дороги</v>
          </cell>
          <cell r="F559" t="str">
            <v>Московская область</v>
          </cell>
          <cell r="G559">
            <v>0</v>
          </cell>
          <cell r="H559">
            <v>0</v>
          </cell>
        </row>
        <row r="560">
          <cell r="C560" t="str">
            <v>"Московское большое кольцо"465</v>
          </cell>
          <cell r="D560" t="str">
            <v>Центральный</v>
          </cell>
          <cell r="E560" t="str">
            <v>Участок дороги</v>
          </cell>
          <cell r="F560" t="str">
            <v>Московская область</v>
          </cell>
          <cell r="G560">
            <v>0</v>
          </cell>
          <cell r="H560">
            <v>0</v>
          </cell>
        </row>
        <row r="561">
          <cell r="C561" t="str">
            <v>"Московское большое кольцо"470</v>
          </cell>
          <cell r="D561" t="str">
            <v>Центральный</v>
          </cell>
          <cell r="E561" t="str">
            <v>Участок дороги</v>
          </cell>
          <cell r="F561" t="str">
            <v>Московская область</v>
          </cell>
          <cell r="G561">
            <v>0</v>
          </cell>
          <cell r="H561">
            <v>0</v>
          </cell>
        </row>
        <row r="562">
          <cell r="C562" t="str">
            <v>"Московское большое кольцо"483</v>
          </cell>
          <cell r="D562" t="str">
            <v>Центральный</v>
          </cell>
          <cell r="E562" t="str">
            <v>Участок дороги</v>
          </cell>
          <cell r="F562" t="str">
            <v>Московская область</v>
          </cell>
          <cell r="G562">
            <v>0</v>
          </cell>
          <cell r="H562">
            <v>0</v>
          </cell>
        </row>
        <row r="563">
          <cell r="C563" t="str">
            <v>"Московское большое кольцо"496</v>
          </cell>
          <cell r="D563" t="str">
            <v>Центральный</v>
          </cell>
          <cell r="E563" t="str">
            <v>Участок дороги</v>
          </cell>
          <cell r="F563" t="str">
            <v>Московская область</v>
          </cell>
          <cell r="G563">
            <v>0</v>
          </cell>
          <cell r="H563">
            <v>0</v>
          </cell>
        </row>
        <row r="564">
          <cell r="C564" t="str">
            <v>"Московское большое кольцо"508</v>
          </cell>
          <cell r="D564" t="str">
            <v>Центральный</v>
          </cell>
          <cell r="E564" t="str">
            <v>Участок дороги</v>
          </cell>
          <cell r="F564" t="str">
            <v>Московская область</v>
          </cell>
          <cell r="G564">
            <v>0</v>
          </cell>
          <cell r="H564">
            <v>0</v>
          </cell>
        </row>
        <row r="565">
          <cell r="C565" t="str">
            <v>"Московское большое кольцо"524</v>
          </cell>
          <cell r="D565" t="str">
            <v>Центральный</v>
          </cell>
          <cell r="E565" t="str">
            <v>Участок дороги</v>
          </cell>
          <cell r="F565" t="str">
            <v>Московская область</v>
          </cell>
          <cell r="G565">
            <v>0</v>
          </cell>
          <cell r="H565">
            <v>0</v>
          </cell>
        </row>
        <row r="566">
          <cell r="C566" t="str">
            <v>"Московское большое кольцо"535</v>
          </cell>
          <cell r="D566" t="str">
            <v>Центральный</v>
          </cell>
          <cell r="E566" t="str">
            <v>Участок дороги</v>
          </cell>
          <cell r="F566" t="str">
            <v>Московская область</v>
          </cell>
          <cell r="G566">
            <v>0</v>
          </cell>
          <cell r="H566">
            <v>0</v>
          </cell>
        </row>
        <row r="567">
          <cell r="C567" t="str">
            <v>"Московское большое кольцо"565</v>
          </cell>
          <cell r="D567" t="str">
            <v>Центральный</v>
          </cell>
          <cell r="E567" t="str">
            <v>Участок дороги</v>
          </cell>
          <cell r="F567" t="str">
            <v>Московская область</v>
          </cell>
          <cell r="G567">
            <v>0</v>
          </cell>
          <cell r="H567">
            <v>0</v>
          </cell>
        </row>
        <row r="568">
          <cell r="C568" t="str">
            <v>"Московское большое кольцо"578</v>
          </cell>
          <cell r="D568" t="str">
            <v>Центральный</v>
          </cell>
          <cell r="E568" t="str">
            <v>Участок дороги</v>
          </cell>
          <cell r="F568" t="str">
            <v>Московская область</v>
          </cell>
          <cell r="G568">
            <v>0</v>
          </cell>
          <cell r="H568">
            <v>0</v>
          </cell>
        </row>
        <row r="569">
          <cell r="C569" t="str">
            <v>"Московское большое кольцо"604</v>
          </cell>
          <cell r="D569" t="str">
            <v>Центральный</v>
          </cell>
          <cell r="E569" t="str">
            <v>Участок дороги</v>
          </cell>
          <cell r="F569" t="str">
            <v>Московская область</v>
          </cell>
          <cell r="G569">
            <v>0</v>
          </cell>
          <cell r="H569">
            <v>0</v>
          </cell>
        </row>
        <row r="570">
          <cell r="C570" t="str">
            <v>Темрюк — Краснодар — Кропоткин0</v>
          </cell>
          <cell r="D570" t="str">
            <v>Южный</v>
          </cell>
          <cell r="E570" t="str">
            <v>Участок дороги</v>
          </cell>
          <cell r="F570" t="str">
            <v>Краснодарский край</v>
          </cell>
          <cell r="G570">
            <v>0</v>
          </cell>
          <cell r="H570">
            <v>0</v>
          </cell>
        </row>
        <row r="571">
          <cell r="C571" t="str">
            <v>Темрюк — Краснодар — Кропоткин10</v>
          </cell>
          <cell r="D571" t="str">
            <v>Южный</v>
          </cell>
          <cell r="E571" t="str">
            <v>Участок дороги</v>
          </cell>
          <cell r="F571" t="str">
            <v>Краснодарский край</v>
          </cell>
          <cell r="G571">
            <v>0</v>
          </cell>
          <cell r="H571">
            <v>0</v>
          </cell>
        </row>
        <row r="572">
          <cell r="C572" t="str">
            <v>Темрюк — Краснодар — Кропоткин32</v>
          </cell>
          <cell r="D572" t="str">
            <v>Южный</v>
          </cell>
          <cell r="E572" t="str">
            <v>Участок дороги</v>
          </cell>
          <cell r="F572" t="str">
            <v>Краснодарский край</v>
          </cell>
          <cell r="G572">
            <v>0</v>
          </cell>
          <cell r="H572">
            <v>0</v>
          </cell>
        </row>
        <row r="573">
          <cell r="C573" t="str">
            <v>Темрюк — Краснодар — Кропоткин59</v>
          </cell>
          <cell r="D573" t="str">
            <v>Южный</v>
          </cell>
          <cell r="E573" t="str">
            <v>Участок дороги</v>
          </cell>
          <cell r="F573" t="str">
            <v>Краснодарский край</v>
          </cell>
          <cell r="G573">
            <v>0</v>
          </cell>
          <cell r="H573">
            <v>0</v>
          </cell>
        </row>
        <row r="574">
          <cell r="C574" t="str">
            <v>Темрюк — Краснодар — Кропоткин82</v>
          </cell>
          <cell r="D574" t="str">
            <v>Южный</v>
          </cell>
          <cell r="E574" t="str">
            <v>Участок дороги</v>
          </cell>
          <cell r="F574" t="str">
            <v>Краснодарский край</v>
          </cell>
          <cell r="G574">
            <v>0</v>
          </cell>
          <cell r="H574">
            <v>0</v>
          </cell>
        </row>
        <row r="575">
          <cell r="C575" t="str">
            <v>Темрюк — Краснодар — Кропоткин91</v>
          </cell>
          <cell r="D575" t="str">
            <v>Южный</v>
          </cell>
          <cell r="E575" t="str">
            <v>Участок дороги</v>
          </cell>
          <cell r="F575" t="str">
            <v>Краснодарский край</v>
          </cell>
          <cell r="G575">
            <v>0</v>
          </cell>
          <cell r="H575">
            <v>0</v>
          </cell>
        </row>
        <row r="576">
          <cell r="C576" t="str">
            <v>Темрюк — Краснодар — Кропоткин107</v>
          </cell>
          <cell r="D576" t="str">
            <v>Южный</v>
          </cell>
          <cell r="E576" t="str">
            <v>Участок дороги</v>
          </cell>
          <cell r="F576" t="str">
            <v>Краснодарский край</v>
          </cell>
          <cell r="G576">
            <v>0</v>
          </cell>
          <cell r="H576">
            <v>0</v>
          </cell>
        </row>
        <row r="577">
          <cell r="C577" t="str">
            <v>Темрюк — Краснодар — Кропоткин118</v>
          </cell>
          <cell r="D577" t="str">
            <v>Южный</v>
          </cell>
          <cell r="E577" t="str">
            <v>Участок дороги</v>
          </cell>
          <cell r="F577" t="str">
            <v>Краснодарский край</v>
          </cell>
          <cell r="G577">
            <v>0</v>
          </cell>
          <cell r="H577">
            <v>0</v>
          </cell>
        </row>
        <row r="578">
          <cell r="C578" t="str">
            <v>Темрюк — Краснодар — Кропоткин134</v>
          </cell>
          <cell r="D578" t="str">
            <v>Южный</v>
          </cell>
          <cell r="E578" t="str">
            <v>Участок дороги</v>
          </cell>
          <cell r="F578" t="str">
            <v>Краснодарский край</v>
          </cell>
          <cell r="G578">
            <v>0</v>
          </cell>
          <cell r="H578">
            <v>0</v>
          </cell>
        </row>
        <row r="579">
          <cell r="C579" t="str">
            <v>Темрюк — Краснодар — Кропоткин147</v>
          </cell>
          <cell r="D579" t="str">
            <v>Южный</v>
          </cell>
          <cell r="E579" t="str">
            <v>Участок дороги</v>
          </cell>
          <cell r="F579" t="str">
            <v>Краснодарский край</v>
          </cell>
          <cell r="G579">
            <v>0</v>
          </cell>
          <cell r="H579">
            <v>0</v>
          </cell>
        </row>
        <row r="580">
          <cell r="C580" t="str">
            <v>Темрюк — Краснодар — Кропоткин180</v>
          </cell>
          <cell r="D580" t="str">
            <v>Южный</v>
          </cell>
          <cell r="E580" t="str">
            <v>Участок дороги</v>
          </cell>
          <cell r="F580" t="str">
            <v>Краснодарский край</v>
          </cell>
          <cell r="G580">
            <v>0</v>
          </cell>
          <cell r="H580">
            <v>0</v>
          </cell>
        </row>
        <row r="581">
          <cell r="C581" t="str">
            <v>Темрюк — Краснодар — Кропоткин190</v>
          </cell>
          <cell r="D581" t="str">
            <v>Южный</v>
          </cell>
          <cell r="E581" t="str">
            <v>Участок дороги</v>
          </cell>
          <cell r="F581" t="str">
            <v>Краснодарский край</v>
          </cell>
          <cell r="G581">
            <v>0</v>
          </cell>
          <cell r="H581">
            <v>0</v>
          </cell>
        </row>
        <row r="582">
          <cell r="C582" t="str">
            <v>Темрюк — Краснодар — Кропоткин202</v>
          </cell>
          <cell r="D582" t="str">
            <v>Южный</v>
          </cell>
          <cell r="E582" t="str">
            <v>Участок дороги</v>
          </cell>
          <cell r="F582" t="str">
            <v>Краснодарский край</v>
          </cell>
          <cell r="G582">
            <v>0</v>
          </cell>
          <cell r="H582">
            <v>0</v>
          </cell>
        </row>
        <row r="583">
          <cell r="C583" t="str">
            <v>Темрюк — Краснодар — Кропоткин228</v>
          </cell>
          <cell r="D583" t="str">
            <v>Южный</v>
          </cell>
          <cell r="E583" t="str">
            <v>Участок дороги</v>
          </cell>
          <cell r="F583" t="str">
            <v>Краснодарский край</v>
          </cell>
          <cell r="G583">
            <v>0</v>
          </cell>
          <cell r="H583">
            <v>0</v>
          </cell>
        </row>
        <row r="584">
          <cell r="C584" t="str">
            <v>Темрюк — Краснодар — Кропоткин248</v>
          </cell>
          <cell r="D584" t="str">
            <v>Южный</v>
          </cell>
          <cell r="E584" t="str">
            <v>Участок дороги</v>
          </cell>
          <cell r="F584" t="str">
            <v>Краснодарский край</v>
          </cell>
          <cell r="G584">
            <v>0</v>
          </cell>
          <cell r="H584">
            <v>0</v>
          </cell>
        </row>
        <row r="585">
          <cell r="C585" t="str">
            <v>Темрюк — Краснодар — Кропоткин267</v>
          </cell>
          <cell r="D585" t="str">
            <v>Южный</v>
          </cell>
          <cell r="E585" t="str">
            <v>Участок дороги</v>
          </cell>
          <cell r="F585" t="str">
            <v>Краснодарский край</v>
          </cell>
          <cell r="G585">
            <v>0</v>
          </cell>
          <cell r="H585">
            <v>0</v>
          </cell>
        </row>
        <row r="586">
          <cell r="C586" t="str">
            <v>Саранск - Сурское - Ульяновск0</v>
          </cell>
          <cell r="D586" t="str">
            <v>Центральный</v>
          </cell>
          <cell r="E586" t="str">
            <v>Участок дороги</v>
          </cell>
          <cell r="F586" t="str">
            <v>Республика Мордовия</v>
          </cell>
          <cell r="G586">
            <v>0</v>
          </cell>
          <cell r="H586">
            <v>0</v>
          </cell>
        </row>
        <row r="587">
          <cell r="C587" t="str">
            <v>Саранск - Сурское - Ульяновск50</v>
          </cell>
          <cell r="D587" t="str">
            <v>Центральный</v>
          </cell>
          <cell r="E587" t="str">
            <v>Участок дороги</v>
          </cell>
          <cell r="F587" t="str">
            <v>Республика Мордовия</v>
          </cell>
          <cell r="G587">
            <v>0</v>
          </cell>
          <cell r="H587">
            <v>0</v>
          </cell>
        </row>
        <row r="588">
          <cell r="C588" t="str">
            <v>Саранск - Сурское - Ульяновск82</v>
          </cell>
          <cell r="D588" t="str">
            <v>Центральный</v>
          </cell>
          <cell r="E588" t="str">
            <v>Участок дороги</v>
          </cell>
          <cell r="F588" t="str">
            <v>Республика Мордовия</v>
          </cell>
          <cell r="G588">
            <v>0</v>
          </cell>
          <cell r="H588">
            <v>0</v>
          </cell>
        </row>
        <row r="589">
          <cell r="C589" t="str">
            <v>Саранск - Сурское - Ульяновск105</v>
          </cell>
          <cell r="D589" t="str">
            <v>Приволжский</v>
          </cell>
          <cell r="E589" t="str">
            <v>Участок дороги</v>
          </cell>
          <cell r="F589" t="str">
            <v>Ульяновская область</v>
          </cell>
          <cell r="G589">
            <v>0</v>
          </cell>
          <cell r="H589">
            <v>0</v>
          </cell>
        </row>
        <row r="590">
          <cell r="C590" t="str">
            <v>Саранск - Сурское - Ульяновск126</v>
          </cell>
          <cell r="D590" t="str">
            <v>Приволжский</v>
          </cell>
          <cell r="E590" t="str">
            <v>Участок дороги</v>
          </cell>
          <cell r="F590" t="str">
            <v>Ульяновская область</v>
          </cell>
          <cell r="G590">
            <v>0</v>
          </cell>
          <cell r="H590">
            <v>0</v>
          </cell>
        </row>
        <row r="591">
          <cell r="C591" t="str">
            <v>Саранск - Сурское - Ульяновск143</v>
          </cell>
          <cell r="D591" t="str">
            <v>Приволжский</v>
          </cell>
          <cell r="E591" t="str">
            <v>Участок дороги</v>
          </cell>
          <cell r="F591" t="str">
            <v>Ульяновская область</v>
          </cell>
          <cell r="G591">
            <v>0</v>
          </cell>
          <cell r="H591">
            <v>0</v>
          </cell>
        </row>
        <row r="592">
          <cell r="C592" t="str">
            <v>Саранск - Сурское - Ульяновск173</v>
          </cell>
          <cell r="D592" t="str">
            <v>Приволжский</v>
          </cell>
          <cell r="E592" t="str">
            <v>Участок дороги</v>
          </cell>
          <cell r="F592" t="str">
            <v>Ульяновская область</v>
          </cell>
          <cell r="G592">
            <v>0</v>
          </cell>
          <cell r="H592">
            <v>0</v>
          </cell>
        </row>
        <row r="593">
          <cell r="C593" t="str">
            <v>"Кавказ"0</v>
          </cell>
          <cell r="D593" t="str">
            <v>Южный</v>
          </cell>
          <cell r="E593" t="str">
            <v>Участок дороги</v>
          </cell>
          <cell r="F593" t="str">
            <v>Краснодарский край</v>
          </cell>
          <cell r="G593">
            <v>0</v>
          </cell>
          <cell r="H593">
            <v>0</v>
          </cell>
        </row>
        <row r="594">
          <cell r="C594" t="str">
            <v>"Кавказ"6</v>
          </cell>
          <cell r="D594" t="str">
            <v>Южный</v>
          </cell>
          <cell r="E594" t="str">
            <v>Участок дороги</v>
          </cell>
          <cell r="F594" t="str">
            <v>Краснодарский край</v>
          </cell>
          <cell r="G594">
            <v>0</v>
          </cell>
          <cell r="H594">
            <v>0</v>
          </cell>
        </row>
        <row r="595">
          <cell r="C595" t="str">
            <v>"Кавказ"29</v>
          </cell>
          <cell r="D595" t="str">
            <v>Южный</v>
          </cell>
          <cell r="E595" t="str">
            <v>Участок дороги</v>
          </cell>
          <cell r="F595" t="str">
            <v>Краснодарский край</v>
          </cell>
          <cell r="G595">
            <v>0</v>
          </cell>
          <cell r="H595">
            <v>0</v>
          </cell>
        </row>
        <row r="596">
          <cell r="C596" t="str">
            <v>"Кавказ"48</v>
          </cell>
          <cell r="D596" t="str">
            <v>Южный</v>
          </cell>
          <cell r="E596" t="str">
            <v>Участок дороги</v>
          </cell>
          <cell r="F596" t="str">
            <v>Краснодарский край</v>
          </cell>
          <cell r="G596">
            <v>0</v>
          </cell>
          <cell r="H596">
            <v>0</v>
          </cell>
        </row>
        <row r="597">
          <cell r="C597" t="str">
            <v>"Кавказ"72</v>
          </cell>
          <cell r="D597" t="str">
            <v>Южный</v>
          </cell>
          <cell r="E597" t="str">
            <v>Участок дороги</v>
          </cell>
          <cell r="F597" t="str">
            <v>Краснодарский край</v>
          </cell>
          <cell r="G597">
            <v>0</v>
          </cell>
          <cell r="H597">
            <v>0</v>
          </cell>
        </row>
        <row r="598">
          <cell r="C598" t="str">
            <v>"Кавказ"105</v>
          </cell>
          <cell r="D598" t="str">
            <v>Южный</v>
          </cell>
          <cell r="E598" t="str">
            <v>Участок дороги</v>
          </cell>
          <cell r="F598" t="str">
            <v>Краснодарский край</v>
          </cell>
          <cell r="G598">
            <v>0</v>
          </cell>
          <cell r="H598">
            <v>0</v>
          </cell>
        </row>
        <row r="599">
          <cell r="C599" t="str">
            <v>"Кавказ"128</v>
          </cell>
          <cell r="D599" t="str">
            <v>Южный</v>
          </cell>
          <cell r="E599" t="str">
            <v>Участок дороги</v>
          </cell>
          <cell r="F599" t="str">
            <v>Краснодарский край</v>
          </cell>
          <cell r="G599">
            <v>0</v>
          </cell>
          <cell r="H599">
            <v>0</v>
          </cell>
        </row>
        <row r="600">
          <cell r="C600" t="str">
            <v>"Кавказ"166</v>
          </cell>
          <cell r="D600" t="str">
            <v>Южный</v>
          </cell>
          <cell r="E600" t="str">
            <v>Участок дороги</v>
          </cell>
          <cell r="F600" t="str">
            <v>Краснодарский край</v>
          </cell>
          <cell r="G600">
            <v>0</v>
          </cell>
          <cell r="H600">
            <v>0</v>
          </cell>
        </row>
        <row r="601">
          <cell r="C601" t="str">
            <v>"Кавказ"184</v>
          </cell>
          <cell r="D601" t="str">
            <v>Южный</v>
          </cell>
          <cell r="E601" t="str">
            <v>Участок дороги</v>
          </cell>
          <cell r="F601" t="str">
            <v>Краснодарский край</v>
          </cell>
          <cell r="G601">
            <v>0</v>
          </cell>
          <cell r="H601">
            <v>0</v>
          </cell>
        </row>
        <row r="602">
          <cell r="C602" t="str">
            <v>"Кавказ"215</v>
          </cell>
          <cell r="D602" t="str">
            <v>Южный</v>
          </cell>
          <cell r="E602" t="str">
            <v>Участок дороги</v>
          </cell>
          <cell r="F602" t="str">
            <v>Краснодарский край</v>
          </cell>
          <cell r="G602">
            <v>0</v>
          </cell>
          <cell r="H602">
            <v>0</v>
          </cell>
        </row>
        <row r="603">
          <cell r="C603" t="str">
            <v>"Кавказ"252</v>
          </cell>
          <cell r="D603" t="str">
            <v>Южный</v>
          </cell>
          <cell r="E603" t="str">
            <v>Участок дороги</v>
          </cell>
          <cell r="F603" t="str">
            <v>Ставропольский край</v>
          </cell>
          <cell r="G603">
            <v>0</v>
          </cell>
          <cell r="H603">
            <v>0</v>
          </cell>
        </row>
        <row r="604">
          <cell r="C604" t="str">
            <v>"Кавказ"260</v>
          </cell>
          <cell r="D604" t="str">
            <v>Южный</v>
          </cell>
          <cell r="E604" t="str">
            <v>Участок дороги</v>
          </cell>
          <cell r="F604" t="str">
            <v>Ставропольский край</v>
          </cell>
          <cell r="G604">
            <v>0</v>
          </cell>
          <cell r="H604">
            <v>0</v>
          </cell>
        </row>
        <row r="605">
          <cell r="C605" t="str">
            <v>"Кавказ"309</v>
          </cell>
          <cell r="D605" t="str">
            <v>Южный</v>
          </cell>
          <cell r="E605" t="str">
            <v>Участок дороги</v>
          </cell>
          <cell r="F605" t="str">
            <v>Ставропольский край</v>
          </cell>
          <cell r="G605">
            <v>0</v>
          </cell>
          <cell r="H605">
            <v>0</v>
          </cell>
        </row>
        <row r="606">
          <cell r="C606" t="str">
            <v>"Кавказ"371</v>
          </cell>
          <cell r="D606" t="str">
            <v>Южный</v>
          </cell>
          <cell r="E606" t="str">
            <v>Участок дороги</v>
          </cell>
          <cell r="F606" t="str">
            <v>Ставропольский край</v>
          </cell>
          <cell r="G606">
            <v>0</v>
          </cell>
          <cell r="H606">
            <v>0</v>
          </cell>
        </row>
        <row r="607">
          <cell r="C607" t="str">
            <v>"Кавказ"385</v>
          </cell>
          <cell r="D607" t="str">
            <v>Южный</v>
          </cell>
          <cell r="E607" t="str">
            <v>Участок дороги</v>
          </cell>
          <cell r="F607" t="str">
            <v>Ставропольский край</v>
          </cell>
          <cell r="G607">
            <v>0</v>
          </cell>
          <cell r="H607">
            <v>0</v>
          </cell>
        </row>
        <row r="608">
          <cell r="C608" t="str">
            <v>"Кавказ"397</v>
          </cell>
          <cell r="D608" t="str">
            <v>Южный</v>
          </cell>
          <cell r="E608" t="str">
            <v>Участок дороги</v>
          </cell>
          <cell r="F608" t="str">
            <v>Ставропольский край</v>
          </cell>
          <cell r="G608">
            <v>0</v>
          </cell>
          <cell r="H608">
            <v>0</v>
          </cell>
        </row>
        <row r="609">
          <cell r="C609" t="str">
            <v>"Кавказ"418</v>
          </cell>
          <cell r="D609" t="str">
            <v>Южный</v>
          </cell>
          <cell r="E609" t="str">
            <v>Участок дороги</v>
          </cell>
          <cell r="F609" t="str">
            <v>Кабардино-Балкарская Республика</v>
          </cell>
          <cell r="G609">
            <v>0</v>
          </cell>
          <cell r="H609">
            <v>0</v>
          </cell>
        </row>
        <row r="610">
          <cell r="C610" t="str">
            <v>"Кавказ"453</v>
          </cell>
          <cell r="D610" t="str">
            <v>Южный</v>
          </cell>
          <cell r="E610" t="str">
            <v>Участок дороги</v>
          </cell>
          <cell r="F610" t="str">
            <v>Кабардино-Балкарская Республика</v>
          </cell>
          <cell r="G610">
            <v>0</v>
          </cell>
          <cell r="H610">
            <v>0</v>
          </cell>
        </row>
        <row r="611">
          <cell r="C611" t="str">
            <v>"Кавказ"478</v>
          </cell>
          <cell r="D611" t="str">
            <v>Южный</v>
          </cell>
          <cell r="E611" t="str">
            <v>Участок дороги</v>
          </cell>
          <cell r="F611" t="str">
            <v>Кабардино-Балкарская Республика</v>
          </cell>
          <cell r="G611">
            <v>0</v>
          </cell>
          <cell r="H611">
            <v>0</v>
          </cell>
        </row>
        <row r="612">
          <cell r="C612" t="str">
            <v>"Кавказ"501</v>
          </cell>
          <cell r="D612" t="str">
            <v>Южный</v>
          </cell>
          <cell r="E612" t="str">
            <v>Участок дороги</v>
          </cell>
          <cell r="F612" t="str">
            <v>Кабардино-Балкарская Республика</v>
          </cell>
          <cell r="G612">
            <v>0</v>
          </cell>
          <cell r="H612">
            <v>0</v>
          </cell>
        </row>
        <row r="613">
          <cell r="C613" t="str">
            <v>"Кавказ"523</v>
          </cell>
          <cell r="D613" t="str">
            <v>Южный</v>
          </cell>
          <cell r="E613" t="str">
            <v>Участок дороги</v>
          </cell>
          <cell r="F613" t="str">
            <v>Кабардино-Балкарская Республика</v>
          </cell>
          <cell r="G613">
            <v>0</v>
          </cell>
          <cell r="H613">
            <v>0</v>
          </cell>
        </row>
        <row r="614">
          <cell r="C614" t="str">
            <v>"Кавказ"539</v>
          </cell>
          <cell r="D614" t="str">
            <v>Южный</v>
          </cell>
          <cell r="E614" t="str">
            <v>Участок дороги</v>
          </cell>
          <cell r="F614" t="str">
            <v>Республика Северная Осетия-Алания</v>
          </cell>
          <cell r="G614">
            <v>0</v>
          </cell>
          <cell r="H614">
            <v>0</v>
          </cell>
        </row>
        <row r="615">
          <cell r="C615" t="str">
            <v>"Кавказ"555</v>
          </cell>
          <cell r="D615" t="str">
            <v>Южный</v>
          </cell>
          <cell r="E615" t="str">
            <v>Участок дороги</v>
          </cell>
          <cell r="F615" t="str">
            <v>Республика Северная Осетия-Алания</v>
          </cell>
          <cell r="G615">
            <v>0</v>
          </cell>
          <cell r="H615">
            <v>0</v>
          </cell>
        </row>
        <row r="616">
          <cell r="C616" t="str">
            <v>"Кавказ"582</v>
          </cell>
          <cell r="D616" t="str">
            <v>Южный</v>
          </cell>
          <cell r="E616" t="str">
            <v>Участок дороги</v>
          </cell>
          <cell r="F616" t="str">
            <v>Республика Ингушетия</v>
          </cell>
          <cell r="G616">
            <v>0</v>
          </cell>
          <cell r="H616">
            <v>0</v>
          </cell>
        </row>
        <row r="617">
          <cell r="C617" t="str">
            <v>"Кавказ"602</v>
          </cell>
          <cell r="D617" t="str">
            <v>Южный</v>
          </cell>
          <cell r="E617" t="str">
            <v>Участок дороги</v>
          </cell>
          <cell r="F617" t="str">
            <v>Чеченская Республика</v>
          </cell>
          <cell r="G617">
            <v>0</v>
          </cell>
          <cell r="H617">
            <v>0</v>
          </cell>
        </row>
        <row r="618">
          <cell r="C618" t="str">
            <v>"Кавказ"627</v>
          </cell>
          <cell r="D618" t="str">
            <v>Южный</v>
          </cell>
          <cell r="E618" t="str">
            <v>Участок дороги</v>
          </cell>
          <cell r="F618" t="str">
            <v>Чеченская Республика</v>
          </cell>
          <cell r="G618">
            <v>0</v>
          </cell>
          <cell r="H618">
            <v>0</v>
          </cell>
        </row>
        <row r="619">
          <cell r="C619" t="str">
            <v>"Кавказ"683</v>
          </cell>
          <cell r="D619" t="str">
            <v>Южный</v>
          </cell>
          <cell r="E619" t="str">
            <v>Участок дороги</v>
          </cell>
          <cell r="F619" t="str">
            <v>Республика Дагестан</v>
          </cell>
          <cell r="G619">
            <v>0</v>
          </cell>
          <cell r="H619">
            <v>0</v>
          </cell>
        </row>
        <row r="620">
          <cell r="C620" t="str">
            <v>"Кавказ"705</v>
          </cell>
          <cell r="D620" t="str">
            <v>Южный</v>
          </cell>
          <cell r="E620" t="str">
            <v>Участок дороги</v>
          </cell>
          <cell r="F620" t="str">
            <v>Республика Дагестан</v>
          </cell>
          <cell r="G620">
            <v>0</v>
          </cell>
          <cell r="H620">
            <v>0</v>
          </cell>
        </row>
        <row r="621">
          <cell r="C621" t="str">
            <v>"Кавказ"730</v>
          </cell>
          <cell r="D621" t="str">
            <v>Южный</v>
          </cell>
          <cell r="E621" t="str">
            <v>Участок дороги</v>
          </cell>
          <cell r="F621" t="str">
            <v>Республика Дагестан</v>
          </cell>
          <cell r="G621">
            <v>0</v>
          </cell>
          <cell r="H621">
            <v>0</v>
          </cell>
        </row>
        <row r="622">
          <cell r="C622" t="str">
            <v>"Кавказ"748</v>
          </cell>
          <cell r="D622" t="str">
            <v>Южный</v>
          </cell>
          <cell r="E622" t="str">
            <v>Участок дороги</v>
          </cell>
          <cell r="F622" t="str">
            <v>Республика Дагестан</v>
          </cell>
          <cell r="G622">
            <v>0</v>
          </cell>
          <cell r="H622">
            <v>0</v>
          </cell>
        </row>
        <row r="623">
          <cell r="C623" t="str">
            <v>"Кавказ"772</v>
          </cell>
          <cell r="D623" t="str">
            <v>Южный</v>
          </cell>
          <cell r="E623" t="str">
            <v>Участок дороги</v>
          </cell>
          <cell r="F623" t="str">
            <v>Республика Дагестан</v>
          </cell>
          <cell r="G623">
            <v>0</v>
          </cell>
          <cell r="H623">
            <v>0</v>
          </cell>
        </row>
        <row r="624">
          <cell r="C624" t="str">
            <v>"Кавказ"796</v>
          </cell>
          <cell r="D624" t="str">
            <v>Южный</v>
          </cell>
          <cell r="E624" t="str">
            <v>Участок дороги</v>
          </cell>
          <cell r="F624" t="str">
            <v>Республика Дагестан</v>
          </cell>
          <cell r="G624">
            <v>0</v>
          </cell>
          <cell r="H624">
            <v>0</v>
          </cell>
        </row>
        <row r="625">
          <cell r="C625" t="str">
            <v>"Кавказ"854</v>
          </cell>
          <cell r="D625" t="str">
            <v>Южный</v>
          </cell>
          <cell r="E625" t="str">
            <v>Участок дороги</v>
          </cell>
          <cell r="F625" t="str">
            <v>Республика Дагестан</v>
          </cell>
          <cell r="G625">
            <v>0</v>
          </cell>
          <cell r="H625">
            <v>0</v>
          </cell>
        </row>
        <row r="626">
          <cell r="C626" t="str">
            <v>"Кавказ"890</v>
          </cell>
          <cell r="D626" t="str">
            <v>Южный</v>
          </cell>
          <cell r="E626" t="str">
            <v>Участок дороги</v>
          </cell>
          <cell r="F626" t="str">
            <v>Республика Дагестан</v>
          </cell>
          <cell r="G626">
            <v>0</v>
          </cell>
          <cell r="H626">
            <v>0</v>
          </cell>
        </row>
        <row r="627">
          <cell r="C627" t="str">
            <v>"Кавказ"920</v>
          </cell>
          <cell r="D627" t="str">
            <v>Южный</v>
          </cell>
          <cell r="E627" t="str">
            <v>Участок дороги</v>
          </cell>
          <cell r="F627" t="str">
            <v>Республика Дагестан</v>
          </cell>
          <cell r="G627">
            <v>0</v>
          </cell>
          <cell r="H627">
            <v>0</v>
          </cell>
        </row>
        <row r="628">
          <cell r="C628" t="str">
            <v>"Кавказ"941</v>
          </cell>
          <cell r="D628" t="str">
            <v>Южный</v>
          </cell>
          <cell r="E628" t="str">
            <v>Участок дороги</v>
          </cell>
          <cell r="F628" t="str">
            <v>Республика Дагестан</v>
          </cell>
          <cell r="G628">
            <v>0</v>
          </cell>
          <cell r="H628">
            <v>0</v>
          </cell>
        </row>
        <row r="629">
          <cell r="C629" t="str">
            <v>"Кавказ"971</v>
          </cell>
          <cell r="D629" t="str">
            <v>Южный</v>
          </cell>
          <cell r="E629" t="str">
            <v>Участок дороги</v>
          </cell>
          <cell r="F629" t="str">
            <v>Республика Дагестан</v>
          </cell>
          <cell r="G629">
            <v>0</v>
          </cell>
          <cell r="H629">
            <v>0</v>
          </cell>
        </row>
        <row r="630">
          <cell r="C630" t="str">
            <v>"Кавказ"991</v>
          </cell>
          <cell r="D630" t="str">
            <v>Южный</v>
          </cell>
          <cell r="E630" t="str">
            <v>Участок дороги</v>
          </cell>
          <cell r="F630" t="str">
            <v>Республика Дагестан</v>
          </cell>
          <cell r="G630">
            <v>0</v>
          </cell>
          <cell r="H630">
            <v>0</v>
          </cell>
        </row>
        <row r="631">
          <cell r="C631" t="str">
            <v>"Кавказ"1032</v>
          </cell>
          <cell r="D631" t="str">
            <v>Южный</v>
          </cell>
          <cell r="E631" t="str">
            <v>Участок дороги</v>
          </cell>
          <cell r="F631" t="str">
            <v>Республика Дагестан</v>
          </cell>
          <cell r="G631">
            <v>0</v>
          </cell>
          <cell r="H631">
            <v>0</v>
          </cell>
        </row>
        <row r="632">
          <cell r="C632" t="str">
            <v>"Кавказ"-п к г. Ставрополь и Черкесск0</v>
          </cell>
          <cell r="D632" t="str">
            <v>Южный</v>
          </cell>
          <cell r="E632" t="str">
            <v>Участок дороги</v>
          </cell>
          <cell r="F632" t="str">
            <v>Ставропольский край</v>
          </cell>
          <cell r="G632">
            <v>0</v>
          </cell>
          <cell r="H632">
            <v>0</v>
          </cell>
        </row>
        <row r="633">
          <cell r="C633" t="str">
            <v>"Кавказ"-п к г. Ставрополь и Черкесск15</v>
          </cell>
          <cell r="D633" t="str">
            <v>Южный</v>
          </cell>
          <cell r="E633" t="str">
            <v>Участок дороги</v>
          </cell>
          <cell r="F633" t="str">
            <v>Ставропольский край</v>
          </cell>
          <cell r="G633">
            <v>0</v>
          </cell>
          <cell r="H633">
            <v>0</v>
          </cell>
        </row>
        <row r="634">
          <cell r="C634" t="str">
            <v>"Кавказ"-п к г. Ставрополь и Черкесск70</v>
          </cell>
          <cell r="D634" t="str">
            <v>Южный</v>
          </cell>
          <cell r="E634" t="str">
            <v>Участок дороги</v>
          </cell>
          <cell r="F634" t="str">
            <v>Ставропольский край</v>
          </cell>
          <cell r="G634">
            <v>0</v>
          </cell>
          <cell r="H634">
            <v>0</v>
          </cell>
        </row>
        <row r="635">
          <cell r="C635" t="str">
            <v>"Кавказ"-под. к г. Владикавказ0</v>
          </cell>
          <cell r="D635" t="str">
            <v>Южный</v>
          </cell>
          <cell r="E635" t="str">
            <v>Участок дороги</v>
          </cell>
          <cell r="F635" t="str">
            <v>Республика Северная Осетия-Алания</v>
          </cell>
          <cell r="G635">
            <v>0</v>
          </cell>
          <cell r="H635">
            <v>0</v>
          </cell>
        </row>
        <row r="636">
          <cell r="C636" t="str">
            <v>"Кавказ"-под. к г. Грозный0</v>
          </cell>
          <cell r="D636" t="str">
            <v>Южный</v>
          </cell>
          <cell r="E636" t="str">
            <v>Участок дороги</v>
          </cell>
          <cell r="F636" t="str">
            <v>Республика Дагестан</v>
          </cell>
          <cell r="G636">
            <v>0</v>
          </cell>
          <cell r="H636">
            <v>0</v>
          </cell>
        </row>
        <row r="637">
          <cell r="C637" t="str">
            <v>"Кавказ"-подъезд к г. Майкоп0</v>
          </cell>
          <cell r="D637" t="str">
            <v>Южный</v>
          </cell>
          <cell r="E637" t="str">
            <v>Участок дороги</v>
          </cell>
          <cell r="F637" t="str">
            <v>Краснодарский край</v>
          </cell>
          <cell r="G637">
            <v>0</v>
          </cell>
          <cell r="H637">
            <v>0</v>
          </cell>
        </row>
        <row r="638">
          <cell r="C638" t="str">
            <v>"Кавказ"-подъезд к г. Майкоп36</v>
          </cell>
          <cell r="D638" t="str">
            <v>Южный</v>
          </cell>
          <cell r="E638" t="str">
            <v>Участок дороги</v>
          </cell>
          <cell r="F638" t="str">
            <v>Республика Адыгея</v>
          </cell>
          <cell r="G638">
            <v>0</v>
          </cell>
          <cell r="H638">
            <v>0</v>
          </cell>
        </row>
        <row r="639">
          <cell r="C639" t="str">
            <v>"Кавказ"-подъезд к г. Майкоп52</v>
          </cell>
          <cell r="D639" t="str">
            <v>Южный</v>
          </cell>
          <cell r="E639" t="str">
            <v>Участок дороги</v>
          </cell>
          <cell r="F639" t="str">
            <v>Республика Адыгея</v>
          </cell>
          <cell r="G639">
            <v>0</v>
          </cell>
          <cell r="H639">
            <v>0</v>
          </cell>
        </row>
        <row r="640">
          <cell r="C640" t="str">
            <v>"Кавказ"-подъезд к г. Майкоп68</v>
          </cell>
          <cell r="D640" t="str">
            <v>Южный</v>
          </cell>
          <cell r="E640" t="str">
            <v>Участок дороги</v>
          </cell>
          <cell r="F640" t="str">
            <v>Краснодарский край</v>
          </cell>
          <cell r="G640">
            <v>0</v>
          </cell>
          <cell r="H640">
            <v>0</v>
          </cell>
        </row>
        <row r="641">
          <cell r="C641" t="str">
            <v>"Каспий"0</v>
          </cell>
          <cell r="D641" t="str">
            <v>Центральный</v>
          </cell>
          <cell r="E641" t="str">
            <v>Участок дороги</v>
          </cell>
          <cell r="F641" t="str">
            <v>Московская область</v>
          </cell>
          <cell r="G641">
            <v>0</v>
          </cell>
          <cell r="H641">
            <v>0</v>
          </cell>
        </row>
        <row r="642">
          <cell r="C642" t="str">
            <v>"Каспий"10</v>
          </cell>
          <cell r="D642" t="str">
            <v>Центральный</v>
          </cell>
          <cell r="E642" t="str">
            <v>Участок дороги</v>
          </cell>
          <cell r="F642" t="str">
            <v>Московская область</v>
          </cell>
          <cell r="G642">
            <v>0</v>
          </cell>
          <cell r="H642">
            <v>0</v>
          </cell>
        </row>
        <row r="643">
          <cell r="C643" t="str">
            <v>"Каспий"56</v>
          </cell>
          <cell r="D643" t="str">
            <v>Центральный</v>
          </cell>
          <cell r="E643" t="str">
            <v>Участок дороги</v>
          </cell>
          <cell r="F643" t="str">
            <v>Рязанская область</v>
          </cell>
          <cell r="G643">
            <v>0</v>
          </cell>
          <cell r="H643">
            <v>0</v>
          </cell>
        </row>
        <row r="644">
          <cell r="C644" t="str">
            <v>"Каспий"98</v>
          </cell>
          <cell r="D644" t="str">
            <v>Центральный</v>
          </cell>
          <cell r="E644" t="str">
            <v>Участок дороги</v>
          </cell>
          <cell r="F644" t="str">
            <v>Рязанская область</v>
          </cell>
          <cell r="G644">
            <v>0</v>
          </cell>
          <cell r="H644">
            <v>0</v>
          </cell>
        </row>
        <row r="645">
          <cell r="C645" t="str">
            <v>"Каспий"158</v>
          </cell>
          <cell r="D645" t="str">
            <v>Центральный</v>
          </cell>
          <cell r="E645" t="str">
            <v>Участок дороги</v>
          </cell>
          <cell r="F645" t="str">
            <v>Рязанская область</v>
          </cell>
          <cell r="G645">
            <v>0</v>
          </cell>
          <cell r="H645">
            <v>0</v>
          </cell>
        </row>
        <row r="646">
          <cell r="C646" t="str">
            <v>"Каспий"195</v>
          </cell>
          <cell r="D646" t="str">
            <v>Центральный</v>
          </cell>
          <cell r="E646" t="str">
            <v>Участок дороги</v>
          </cell>
          <cell r="F646" t="str">
            <v>Рязанская область</v>
          </cell>
          <cell r="G646">
            <v>0</v>
          </cell>
          <cell r="H646">
            <v>0</v>
          </cell>
        </row>
        <row r="647">
          <cell r="C647" t="str">
            <v>"Каспий"221</v>
          </cell>
          <cell r="D647" t="str">
            <v>Центральный</v>
          </cell>
          <cell r="E647" t="str">
            <v>Участок дороги</v>
          </cell>
          <cell r="F647" t="str">
            <v>Рязанская область</v>
          </cell>
          <cell r="G647">
            <v>0</v>
          </cell>
          <cell r="H647">
            <v>0</v>
          </cell>
        </row>
        <row r="648">
          <cell r="C648" t="str">
            <v>"Каспий"245</v>
          </cell>
          <cell r="D648" t="str">
            <v>Центральный</v>
          </cell>
          <cell r="E648" t="str">
            <v>Участок дороги</v>
          </cell>
          <cell r="F648" t="str">
            <v>Тамбовская область</v>
          </cell>
          <cell r="G648">
            <v>0</v>
          </cell>
          <cell r="H648">
            <v>0</v>
          </cell>
        </row>
        <row r="649">
          <cell r="C649" t="str">
            <v>"Каспий"289</v>
          </cell>
          <cell r="D649" t="str">
            <v>Центральный</v>
          </cell>
          <cell r="E649" t="str">
            <v>Участок дороги</v>
          </cell>
          <cell r="F649" t="str">
            <v>Тамбовская область</v>
          </cell>
          <cell r="G649">
            <v>0</v>
          </cell>
          <cell r="H649">
            <v>0</v>
          </cell>
        </row>
        <row r="650">
          <cell r="C650" t="str">
            <v>"Каспий"303</v>
          </cell>
          <cell r="D650" t="str">
            <v>Центральный</v>
          </cell>
          <cell r="E650" t="str">
            <v>Участок дороги</v>
          </cell>
          <cell r="F650" t="str">
            <v>Тамбовская область</v>
          </cell>
          <cell r="G650">
            <v>0</v>
          </cell>
          <cell r="H650">
            <v>0</v>
          </cell>
        </row>
        <row r="651">
          <cell r="C651" t="str">
            <v>"Каспий"342</v>
          </cell>
          <cell r="D651" t="str">
            <v>Центральный</v>
          </cell>
          <cell r="E651" t="str">
            <v>Участок дороги</v>
          </cell>
          <cell r="F651" t="str">
            <v>Тамбовская область</v>
          </cell>
          <cell r="G651">
            <v>0</v>
          </cell>
          <cell r="H651">
            <v>0</v>
          </cell>
        </row>
        <row r="652">
          <cell r="C652" t="str">
            <v>"Каспий"359</v>
          </cell>
          <cell r="D652" t="str">
            <v>Центральный</v>
          </cell>
          <cell r="E652" t="str">
            <v>Участок дороги</v>
          </cell>
          <cell r="F652" t="str">
            <v>Тамбовская область</v>
          </cell>
          <cell r="G652">
            <v>0</v>
          </cell>
          <cell r="H652">
            <v>0</v>
          </cell>
        </row>
        <row r="653">
          <cell r="C653" t="str">
            <v>"Каспий"382</v>
          </cell>
          <cell r="D653" t="str">
            <v>Центральный</v>
          </cell>
          <cell r="E653" t="str">
            <v>Участок дороги</v>
          </cell>
          <cell r="F653" t="str">
            <v>Тамбовская область</v>
          </cell>
          <cell r="G653">
            <v>0</v>
          </cell>
          <cell r="H653">
            <v>0</v>
          </cell>
        </row>
        <row r="654">
          <cell r="C654" t="str">
            <v>"Каспий"420</v>
          </cell>
          <cell r="D654" t="str">
            <v>Центральный</v>
          </cell>
          <cell r="E654" t="str">
            <v>Участок дороги</v>
          </cell>
          <cell r="F654" t="str">
            <v>Тамбовская область</v>
          </cell>
          <cell r="G654">
            <v>0</v>
          </cell>
          <cell r="H654">
            <v>0</v>
          </cell>
        </row>
        <row r="655">
          <cell r="C655" t="str">
            <v>"Каспий"457</v>
          </cell>
          <cell r="D655" t="str">
            <v>Центральный</v>
          </cell>
          <cell r="E655" t="str">
            <v>Участок дороги</v>
          </cell>
          <cell r="F655" t="str">
            <v>Тамбовская область</v>
          </cell>
          <cell r="G655">
            <v>0</v>
          </cell>
          <cell r="H655">
            <v>0</v>
          </cell>
        </row>
        <row r="656">
          <cell r="C656" t="str">
            <v>"Каспий"511</v>
          </cell>
          <cell r="D656" t="str">
            <v>Центральный</v>
          </cell>
          <cell r="E656" t="str">
            <v>Участок дороги</v>
          </cell>
          <cell r="F656" t="str">
            <v>Тамбовская область</v>
          </cell>
          <cell r="G656">
            <v>0</v>
          </cell>
          <cell r="H656">
            <v>0</v>
          </cell>
        </row>
        <row r="657">
          <cell r="C657" t="str">
            <v>"Каспий"531</v>
          </cell>
          <cell r="D657" t="str">
            <v>Центральный</v>
          </cell>
          <cell r="E657" t="str">
            <v>Участок дороги</v>
          </cell>
          <cell r="F657" t="str">
            <v>Тамбовская область</v>
          </cell>
          <cell r="G657">
            <v>0</v>
          </cell>
          <cell r="H657">
            <v>0</v>
          </cell>
        </row>
        <row r="658">
          <cell r="C658" t="str">
            <v>"Каспий"563</v>
          </cell>
          <cell r="D658" t="str">
            <v>Центральный</v>
          </cell>
          <cell r="E658" t="str">
            <v>Участок дороги</v>
          </cell>
          <cell r="F658" t="str">
            <v>Воронежская область</v>
          </cell>
          <cell r="G658">
            <v>0</v>
          </cell>
          <cell r="H658">
            <v>0</v>
          </cell>
        </row>
        <row r="659">
          <cell r="C659" t="str">
            <v>"Каспий"622</v>
          </cell>
          <cell r="D659" t="str">
            <v>Южный</v>
          </cell>
          <cell r="E659" t="str">
            <v>Участок дороги</v>
          </cell>
          <cell r="F659" t="str">
            <v>Волгоградская область</v>
          </cell>
          <cell r="G659">
            <v>0</v>
          </cell>
          <cell r="H659">
            <v>0</v>
          </cell>
        </row>
        <row r="660">
          <cell r="C660" t="str">
            <v>"Каспий"686</v>
          </cell>
          <cell r="D660" t="str">
            <v>Южный</v>
          </cell>
          <cell r="E660" t="str">
            <v>Участок дороги</v>
          </cell>
          <cell r="F660" t="str">
            <v>Волгоградская область</v>
          </cell>
          <cell r="G660">
            <v>0</v>
          </cell>
          <cell r="H660">
            <v>0</v>
          </cell>
        </row>
        <row r="661">
          <cell r="C661" t="str">
            <v>"Каспий"742</v>
          </cell>
          <cell r="D661" t="str">
            <v>Южный</v>
          </cell>
          <cell r="E661" t="str">
            <v>Участок дороги</v>
          </cell>
          <cell r="F661" t="str">
            <v>Волгоградская область</v>
          </cell>
          <cell r="G661">
            <v>0</v>
          </cell>
          <cell r="H661">
            <v>0</v>
          </cell>
        </row>
        <row r="662">
          <cell r="C662" t="str">
            <v>"Каспий"770</v>
          </cell>
          <cell r="D662" t="str">
            <v>Южный</v>
          </cell>
          <cell r="E662" t="str">
            <v>Участок дороги</v>
          </cell>
          <cell r="F662" t="str">
            <v>Волгоградская область</v>
          </cell>
          <cell r="G662">
            <v>0</v>
          </cell>
          <cell r="H662">
            <v>0</v>
          </cell>
        </row>
        <row r="663">
          <cell r="C663" t="str">
            <v>"Каспий"792</v>
          </cell>
          <cell r="D663" t="str">
            <v>Южный</v>
          </cell>
          <cell r="E663" t="str">
            <v>Участок дороги</v>
          </cell>
          <cell r="F663" t="str">
            <v>Волгоградская область</v>
          </cell>
          <cell r="G663">
            <v>0</v>
          </cell>
          <cell r="H663">
            <v>0</v>
          </cell>
        </row>
        <row r="664">
          <cell r="C664" t="str">
            <v>"Каспий"864</v>
          </cell>
          <cell r="D664" t="str">
            <v>Южный</v>
          </cell>
          <cell r="E664" t="str">
            <v>Участок дороги</v>
          </cell>
          <cell r="F664" t="str">
            <v>Волгоградская область</v>
          </cell>
          <cell r="G664">
            <v>0</v>
          </cell>
          <cell r="H664">
            <v>0</v>
          </cell>
        </row>
        <row r="665">
          <cell r="C665" t="str">
            <v>"Каспий"875</v>
          </cell>
          <cell r="D665" t="str">
            <v>Южный</v>
          </cell>
          <cell r="E665" t="str">
            <v>Участок дороги</v>
          </cell>
          <cell r="F665" t="str">
            <v>Волгоградская область</v>
          </cell>
          <cell r="G665">
            <v>0</v>
          </cell>
          <cell r="H665">
            <v>0</v>
          </cell>
        </row>
        <row r="666">
          <cell r="C666" t="str">
            <v>"Каспий"893</v>
          </cell>
          <cell r="D666" t="str">
            <v>Южный</v>
          </cell>
          <cell r="E666" t="str">
            <v>Участок дороги</v>
          </cell>
          <cell r="F666" t="str">
            <v>Волгоградская область</v>
          </cell>
          <cell r="G666">
            <v>0</v>
          </cell>
          <cell r="H666">
            <v>0</v>
          </cell>
        </row>
        <row r="667">
          <cell r="C667" t="str">
            <v>"Каспий"913</v>
          </cell>
          <cell r="D667" t="str">
            <v>Южный</v>
          </cell>
          <cell r="E667" t="str">
            <v>Участок дороги</v>
          </cell>
          <cell r="F667" t="str">
            <v>Волгоградская область</v>
          </cell>
          <cell r="G667">
            <v>0</v>
          </cell>
          <cell r="H667">
            <v>0</v>
          </cell>
        </row>
        <row r="668">
          <cell r="C668" t="str">
            <v>"Каспий"1024</v>
          </cell>
          <cell r="D668" t="str">
            <v>Южный</v>
          </cell>
          <cell r="E668" t="str">
            <v>Участок дороги</v>
          </cell>
          <cell r="F668" t="str">
            <v>Волгоградская область</v>
          </cell>
          <cell r="G668">
            <v>0</v>
          </cell>
          <cell r="H668">
            <v>0</v>
          </cell>
        </row>
        <row r="669">
          <cell r="C669" t="str">
            <v>"Каспий"1097</v>
          </cell>
          <cell r="D669" t="str">
            <v>Южный</v>
          </cell>
          <cell r="E669" t="str">
            <v>Участок дороги</v>
          </cell>
          <cell r="F669" t="str">
            <v>Волгоградская область</v>
          </cell>
          <cell r="G669">
            <v>0</v>
          </cell>
          <cell r="H669">
            <v>0</v>
          </cell>
        </row>
        <row r="670">
          <cell r="C670" t="str">
            <v>"Каспий"1140</v>
          </cell>
          <cell r="D670" t="str">
            <v>Южный</v>
          </cell>
          <cell r="E670" t="str">
            <v>Участок дороги</v>
          </cell>
          <cell r="F670" t="str">
            <v>Астраханская область</v>
          </cell>
          <cell r="G670">
            <v>0</v>
          </cell>
          <cell r="H670">
            <v>0</v>
          </cell>
        </row>
        <row r="671">
          <cell r="C671" t="str">
            <v>"Каспий"1247</v>
          </cell>
          <cell r="D671" t="str">
            <v>Южный</v>
          </cell>
          <cell r="E671" t="str">
            <v>Участок дороги</v>
          </cell>
          <cell r="F671" t="str">
            <v>Астраханская область</v>
          </cell>
          <cell r="G671">
            <v>0</v>
          </cell>
          <cell r="H671">
            <v>0</v>
          </cell>
        </row>
        <row r="672">
          <cell r="C672" t="str">
            <v>"Каспий" - под. к г. Саратов0</v>
          </cell>
          <cell r="D672" t="str">
            <v>Центральный</v>
          </cell>
          <cell r="E672" t="str">
            <v>Участок дороги</v>
          </cell>
          <cell r="F672" t="str">
            <v>Воронежская область</v>
          </cell>
          <cell r="G672">
            <v>0</v>
          </cell>
          <cell r="H672">
            <v>0</v>
          </cell>
        </row>
        <row r="673">
          <cell r="C673" t="str">
            <v>"Каспий" - под. к г. Саратов43</v>
          </cell>
          <cell r="D673" t="str">
            <v>Приволжский</v>
          </cell>
          <cell r="E673" t="str">
            <v>Участок дороги</v>
          </cell>
          <cell r="F673" t="str">
            <v>Саратовская область</v>
          </cell>
          <cell r="G673">
            <v>0</v>
          </cell>
          <cell r="H673">
            <v>0</v>
          </cell>
        </row>
        <row r="674">
          <cell r="C674" t="str">
            <v>"Каспий" - под. к г. Саратов83</v>
          </cell>
          <cell r="D674" t="str">
            <v>Приволжский</v>
          </cell>
          <cell r="E674" t="str">
            <v>Участок дороги</v>
          </cell>
          <cell r="F674" t="str">
            <v>Саратовская область</v>
          </cell>
          <cell r="G674">
            <v>0</v>
          </cell>
          <cell r="H674">
            <v>0</v>
          </cell>
        </row>
        <row r="675">
          <cell r="C675" t="str">
            <v>"Каспий" - под. к г. Саратов152</v>
          </cell>
          <cell r="D675" t="str">
            <v>Приволжский</v>
          </cell>
          <cell r="E675" t="str">
            <v>Участок дороги</v>
          </cell>
          <cell r="F675" t="str">
            <v>Саратовская область</v>
          </cell>
          <cell r="G675">
            <v>0</v>
          </cell>
          <cell r="H675">
            <v>0</v>
          </cell>
        </row>
        <row r="676">
          <cell r="C676" t="str">
            <v>"Каспий" - под. к г. Саратов188</v>
          </cell>
          <cell r="D676" t="str">
            <v>Приволжский</v>
          </cell>
          <cell r="E676" t="str">
            <v>Участок дороги</v>
          </cell>
          <cell r="F676" t="str">
            <v>Саратовская область</v>
          </cell>
          <cell r="G676">
            <v>0</v>
          </cell>
          <cell r="H676">
            <v>0</v>
          </cell>
        </row>
        <row r="677">
          <cell r="C677" t="str">
            <v>"Каспий" - под. к г. Саратов213</v>
          </cell>
          <cell r="D677" t="str">
            <v>Приволжский</v>
          </cell>
          <cell r="E677" t="str">
            <v>Участок дороги</v>
          </cell>
          <cell r="F677" t="str">
            <v>Саратовская область</v>
          </cell>
          <cell r="G677">
            <v>0</v>
          </cell>
          <cell r="H677">
            <v>0</v>
          </cell>
        </row>
        <row r="678">
          <cell r="C678" t="str">
            <v>"Каспий" - под. к г. Саратов278</v>
          </cell>
          <cell r="D678" t="str">
            <v>Приволжский</v>
          </cell>
          <cell r="E678" t="str">
            <v>Участок дороги</v>
          </cell>
          <cell r="F678" t="str">
            <v>Саратовская область</v>
          </cell>
          <cell r="G678">
            <v>0</v>
          </cell>
          <cell r="H678">
            <v>0</v>
          </cell>
        </row>
        <row r="679">
          <cell r="C679" t="str">
            <v>"Каспий" - под. к г. Саратов293</v>
          </cell>
          <cell r="D679" t="str">
            <v>Приволжский</v>
          </cell>
          <cell r="E679" t="str">
            <v>Участок дороги</v>
          </cell>
          <cell r="F679" t="str">
            <v>Саратовская область</v>
          </cell>
          <cell r="G679">
            <v>0</v>
          </cell>
          <cell r="H679">
            <v>0</v>
          </cell>
        </row>
        <row r="680">
          <cell r="C680" t="str">
            <v>"Каспий"-подъезд к гю Элиста0</v>
          </cell>
          <cell r="D680" t="str">
            <v>Южный</v>
          </cell>
          <cell r="E680" t="str">
            <v>Участок дороги</v>
          </cell>
          <cell r="F680" t="str">
            <v>Республика Калмыкия</v>
          </cell>
          <cell r="G680">
            <v>0</v>
          </cell>
          <cell r="H680">
            <v>0</v>
          </cell>
        </row>
        <row r="681">
          <cell r="C681" t="str">
            <v>"Каспий"-подъезд к гю Элиста68</v>
          </cell>
          <cell r="D681" t="str">
            <v>Южный</v>
          </cell>
          <cell r="E681" t="str">
            <v>Участок дороги</v>
          </cell>
          <cell r="F681" t="str">
            <v>Республика Калмыкия</v>
          </cell>
          <cell r="G681">
            <v>0</v>
          </cell>
          <cell r="H681">
            <v>0</v>
          </cell>
        </row>
        <row r="682">
          <cell r="C682" t="str">
            <v>"Каспий"-подъезд к гю Элиста91</v>
          </cell>
          <cell r="D682" t="str">
            <v>Южный</v>
          </cell>
          <cell r="E682" t="str">
            <v>Участок дороги</v>
          </cell>
          <cell r="F682" t="str">
            <v>Республика Калмыкия</v>
          </cell>
          <cell r="G682">
            <v>0</v>
          </cell>
          <cell r="H682">
            <v>0</v>
          </cell>
        </row>
        <row r="683">
          <cell r="C683" t="str">
            <v>"Каспий"-подъезд к гю Элиста155</v>
          </cell>
          <cell r="D683" t="str">
            <v>Южный</v>
          </cell>
          <cell r="E683" t="str">
            <v>Участок дороги</v>
          </cell>
          <cell r="F683" t="str">
            <v>Республика Калмыкия</v>
          </cell>
          <cell r="G683">
            <v>0</v>
          </cell>
          <cell r="H683">
            <v>0</v>
          </cell>
        </row>
        <row r="684">
          <cell r="C684" t="str">
            <v>"Каспий"-подъезд к гю Элиста260</v>
          </cell>
          <cell r="D684" t="str">
            <v>Южный</v>
          </cell>
          <cell r="E684" t="str">
            <v>Участок дороги</v>
          </cell>
          <cell r="F684" t="str">
            <v>Республика Калмыкия</v>
          </cell>
          <cell r="G684">
            <v>0</v>
          </cell>
          <cell r="H684">
            <v>0</v>
          </cell>
        </row>
        <row r="685">
          <cell r="C685" t="str">
            <v>Краснодар-Новороссийск0</v>
          </cell>
          <cell r="D685" t="str">
            <v>Южный</v>
          </cell>
          <cell r="E685" t="str">
            <v>Участок дороги</v>
          </cell>
          <cell r="F685" t="str">
            <v>Краснодарский край</v>
          </cell>
          <cell r="G685">
            <v>0</v>
          </cell>
          <cell r="H685">
            <v>0</v>
          </cell>
        </row>
        <row r="686">
          <cell r="C686" t="str">
            <v>Краснодар-Новороссийск9</v>
          </cell>
          <cell r="D686" t="str">
            <v>Южный</v>
          </cell>
          <cell r="E686" t="str">
            <v>Участок дороги</v>
          </cell>
          <cell r="F686" t="str">
            <v>Краснодарский край</v>
          </cell>
          <cell r="G686">
            <v>0</v>
          </cell>
          <cell r="H686">
            <v>0</v>
          </cell>
        </row>
        <row r="687">
          <cell r="C687" t="str">
            <v>Краснодар-Новороссийск17</v>
          </cell>
          <cell r="D687" t="str">
            <v>Южный</v>
          </cell>
          <cell r="E687" t="str">
            <v>Участок дороги</v>
          </cell>
          <cell r="F687" t="str">
            <v>Краснодарский край</v>
          </cell>
          <cell r="G687">
            <v>0</v>
          </cell>
          <cell r="H687">
            <v>0</v>
          </cell>
        </row>
        <row r="688">
          <cell r="C688" t="str">
            <v>Краснодар-Новороссийск25</v>
          </cell>
          <cell r="D688" t="str">
            <v>Южный</v>
          </cell>
          <cell r="E688" t="str">
            <v>Участок дороги</v>
          </cell>
          <cell r="F688" t="str">
            <v>Краснодарский край</v>
          </cell>
          <cell r="G688">
            <v>0</v>
          </cell>
          <cell r="H688">
            <v>0</v>
          </cell>
        </row>
        <row r="689">
          <cell r="C689" t="str">
            <v>Краснодар-Новороссийск38</v>
          </cell>
          <cell r="D689" t="str">
            <v>Южный</v>
          </cell>
          <cell r="E689" t="str">
            <v>Участок дороги</v>
          </cell>
          <cell r="F689" t="str">
            <v>Краснодарский край</v>
          </cell>
          <cell r="G689">
            <v>0</v>
          </cell>
          <cell r="H689">
            <v>0</v>
          </cell>
        </row>
        <row r="690">
          <cell r="C690" t="str">
            <v>Краснодар-Новороссийск46</v>
          </cell>
          <cell r="D690" t="str">
            <v>Южный</v>
          </cell>
          <cell r="E690" t="str">
            <v>Участок дороги</v>
          </cell>
          <cell r="F690" t="str">
            <v>Краснодарский край</v>
          </cell>
          <cell r="G690">
            <v>0</v>
          </cell>
          <cell r="H690">
            <v>0</v>
          </cell>
        </row>
        <row r="691">
          <cell r="C691" t="str">
            <v>Краснодар-Новороссийск53</v>
          </cell>
          <cell r="D691" t="str">
            <v>Южный</v>
          </cell>
          <cell r="E691" t="str">
            <v>Участок дороги</v>
          </cell>
          <cell r="F691" t="str">
            <v>Краснодарский край</v>
          </cell>
          <cell r="G691">
            <v>0</v>
          </cell>
          <cell r="H691">
            <v>0</v>
          </cell>
        </row>
        <row r="692">
          <cell r="C692" t="str">
            <v>Краснодар-Новороссийск63</v>
          </cell>
          <cell r="D692" t="str">
            <v>Южный</v>
          </cell>
          <cell r="E692" t="str">
            <v>Участок дороги</v>
          </cell>
          <cell r="F692" t="str">
            <v>Краснодарский край</v>
          </cell>
          <cell r="G692">
            <v>0</v>
          </cell>
          <cell r="H692">
            <v>0</v>
          </cell>
        </row>
        <row r="693">
          <cell r="C693" t="str">
            <v>Краснодар-Новороссийск72</v>
          </cell>
          <cell r="D693" t="str">
            <v>Южный</v>
          </cell>
          <cell r="E693" t="str">
            <v>Участок дороги</v>
          </cell>
          <cell r="F693" t="str">
            <v>Краснодарский край</v>
          </cell>
          <cell r="G693">
            <v>0</v>
          </cell>
          <cell r="H693">
            <v>0</v>
          </cell>
        </row>
        <row r="694">
          <cell r="C694" t="str">
            <v>Краснодар-Новороссийск85</v>
          </cell>
          <cell r="D694" t="str">
            <v>Южный</v>
          </cell>
          <cell r="E694" t="str">
            <v>Участок дороги</v>
          </cell>
          <cell r="F694" t="str">
            <v>Краснодарский край</v>
          </cell>
          <cell r="G694">
            <v>0</v>
          </cell>
          <cell r="H694">
            <v>0</v>
          </cell>
        </row>
        <row r="695">
          <cell r="C695" t="str">
            <v>Краснодар-Новороссийск99</v>
          </cell>
          <cell r="D695" t="str">
            <v>Южный</v>
          </cell>
          <cell r="E695" t="str">
            <v>Участок дороги</v>
          </cell>
          <cell r="F695" t="str">
            <v>Краснодарский край</v>
          </cell>
          <cell r="G695">
            <v>0</v>
          </cell>
          <cell r="H695">
            <v>0</v>
          </cell>
        </row>
        <row r="696">
          <cell r="C696" t="str">
            <v>Краснодар-Новороссийск111</v>
          </cell>
          <cell r="D696" t="str">
            <v>Южный</v>
          </cell>
          <cell r="E696" t="str">
            <v>Участок дороги</v>
          </cell>
          <cell r="F696" t="str">
            <v>Краснодарский край</v>
          </cell>
          <cell r="G696">
            <v>0</v>
          </cell>
          <cell r="H696">
            <v>0</v>
          </cell>
        </row>
        <row r="697">
          <cell r="C697" t="str">
            <v>"Скандинавия"0</v>
          </cell>
          <cell r="D697" t="str">
            <v>Северо-Западный</v>
          </cell>
          <cell r="E697" t="str">
            <v>Участок дороги</v>
          </cell>
          <cell r="F697" t="str">
            <v>Ленинградская область</v>
          </cell>
          <cell r="G697">
            <v>0</v>
          </cell>
          <cell r="H697">
            <v>0</v>
          </cell>
        </row>
        <row r="698">
          <cell r="C698" t="str">
            <v>"Скандинавия"20</v>
          </cell>
          <cell r="D698" t="str">
            <v>Северо-Западный</v>
          </cell>
          <cell r="E698" t="str">
            <v>Участок дороги</v>
          </cell>
          <cell r="F698" t="str">
            <v>Ленинградская область</v>
          </cell>
          <cell r="G698">
            <v>0</v>
          </cell>
          <cell r="H698">
            <v>0</v>
          </cell>
        </row>
        <row r="699">
          <cell r="C699" t="str">
            <v>"Скандинавия"29</v>
          </cell>
          <cell r="D699" t="str">
            <v>Северо-Западный</v>
          </cell>
          <cell r="E699" t="str">
            <v>Участок дороги</v>
          </cell>
          <cell r="F699" t="str">
            <v>Ленинградская область</v>
          </cell>
          <cell r="G699">
            <v>0</v>
          </cell>
          <cell r="H699">
            <v>0</v>
          </cell>
        </row>
        <row r="700">
          <cell r="C700" t="str">
            <v>"Скандинавия"35</v>
          </cell>
          <cell r="D700" t="str">
            <v>Северо-Западный</v>
          </cell>
          <cell r="E700" t="str">
            <v>Участок дороги</v>
          </cell>
          <cell r="F700" t="str">
            <v>Ленинградская область</v>
          </cell>
          <cell r="G700">
            <v>0</v>
          </cell>
          <cell r="H700">
            <v>0</v>
          </cell>
        </row>
        <row r="701">
          <cell r="C701" t="str">
            <v>"Скандинавия"69</v>
          </cell>
          <cell r="D701" t="str">
            <v>Северо-Западный</v>
          </cell>
          <cell r="E701" t="str">
            <v>Участок дороги</v>
          </cell>
          <cell r="F701" t="str">
            <v>Ленинградская область</v>
          </cell>
          <cell r="G701">
            <v>0</v>
          </cell>
          <cell r="H701">
            <v>0</v>
          </cell>
        </row>
        <row r="702">
          <cell r="C702" t="str">
            <v>"Скандинавия"103</v>
          </cell>
          <cell r="D702" t="str">
            <v>Северо-Западный</v>
          </cell>
          <cell r="E702" t="str">
            <v>Участок дороги</v>
          </cell>
          <cell r="F702" t="str">
            <v>Ленинградская область</v>
          </cell>
          <cell r="G702">
            <v>0</v>
          </cell>
          <cell r="H702">
            <v>0</v>
          </cell>
        </row>
        <row r="703">
          <cell r="C703" t="str">
            <v>"Скандинавия"147</v>
          </cell>
          <cell r="D703" t="str">
            <v>Северо-Западный</v>
          </cell>
          <cell r="E703" t="str">
            <v>Участок дороги</v>
          </cell>
          <cell r="F703" t="str">
            <v>Ленинградская область</v>
          </cell>
          <cell r="G703">
            <v>0</v>
          </cell>
          <cell r="H703">
            <v>0</v>
          </cell>
        </row>
        <row r="704">
          <cell r="C704" t="str">
            <v>Пермь - Екатеринбург0</v>
          </cell>
          <cell r="D704" t="str">
            <v>Приволжский</v>
          </cell>
          <cell r="E704" t="str">
            <v>Участок дороги</v>
          </cell>
          <cell r="F704" t="str">
            <v>Пермский край</v>
          </cell>
          <cell r="G704">
            <v>0</v>
          </cell>
          <cell r="H704">
            <v>0</v>
          </cell>
        </row>
        <row r="705">
          <cell r="C705" t="str">
            <v>Пермь - Екатеринбург45</v>
          </cell>
          <cell r="D705" t="str">
            <v>Приволжский</v>
          </cell>
          <cell r="E705" t="str">
            <v>Участок дороги</v>
          </cell>
          <cell r="F705" t="str">
            <v>Пермский край</v>
          </cell>
          <cell r="G705">
            <v>0</v>
          </cell>
          <cell r="H705">
            <v>0</v>
          </cell>
        </row>
        <row r="706">
          <cell r="C706" t="str">
            <v>Пермь - Екатеринбург90</v>
          </cell>
          <cell r="D706" t="str">
            <v>Приволжский</v>
          </cell>
          <cell r="E706" t="str">
            <v>Участок дороги</v>
          </cell>
          <cell r="F706" t="str">
            <v>Пермский край</v>
          </cell>
          <cell r="G706">
            <v>0</v>
          </cell>
          <cell r="H706">
            <v>0</v>
          </cell>
        </row>
        <row r="707">
          <cell r="C707" t="str">
            <v>Пермь - Екатеринбург109</v>
          </cell>
          <cell r="D707" t="str">
            <v>Приволжский</v>
          </cell>
          <cell r="E707" t="str">
            <v>Участок дороги</v>
          </cell>
          <cell r="F707" t="str">
            <v>Пермский край</v>
          </cell>
          <cell r="G707">
            <v>0</v>
          </cell>
          <cell r="H707">
            <v>0</v>
          </cell>
        </row>
        <row r="708">
          <cell r="C708" t="str">
            <v>Пермь - Екатеринбург136</v>
          </cell>
          <cell r="D708" t="str">
            <v>Тюменский</v>
          </cell>
          <cell r="E708" t="str">
            <v>Участок дороги</v>
          </cell>
          <cell r="F708" t="str">
            <v>Свердловская область</v>
          </cell>
          <cell r="G708">
            <v>0</v>
          </cell>
          <cell r="H708">
            <v>0</v>
          </cell>
        </row>
        <row r="709">
          <cell r="C709" t="str">
            <v>Пермь - Екатеринбург190</v>
          </cell>
          <cell r="D709" t="str">
            <v>Тюменский</v>
          </cell>
          <cell r="E709" t="str">
            <v>Участок дороги</v>
          </cell>
          <cell r="F709" t="str">
            <v>Свердловская область</v>
          </cell>
          <cell r="G709">
            <v>0</v>
          </cell>
          <cell r="H709">
            <v>0</v>
          </cell>
        </row>
        <row r="710">
          <cell r="C710" t="str">
            <v>Пермь - Екатеринбург219</v>
          </cell>
          <cell r="D710" t="str">
            <v>Тюменский</v>
          </cell>
          <cell r="E710" t="str">
            <v>Участок дороги</v>
          </cell>
          <cell r="F710" t="str">
            <v>Свердловская область</v>
          </cell>
          <cell r="G710">
            <v>0</v>
          </cell>
          <cell r="H710">
            <v>0</v>
          </cell>
        </row>
        <row r="711">
          <cell r="C711" t="str">
            <v>Пермь - Екатеринбург274</v>
          </cell>
          <cell r="D711" t="str">
            <v>Тюменский</v>
          </cell>
          <cell r="E711" t="str">
            <v>Участок дороги</v>
          </cell>
          <cell r="F711" t="str">
            <v>Свердловская область</v>
          </cell>
          <cell r="G711">
            <v>0</v>
          </cell>
          <cell r="H711">
            <v>0</v>
          </cell>
        </row>
        <row r="712">
          <cell r="C712" t="str">
            <v>Пермь - Екатеринбург314</v>
          </cell>
          <cell r="D712" t="str">
            <v>Тюменский</v>
          </cell>
          <cell r="E712" t="str">
            <v>Участок дороги</v>
          </cell>
          <cell r="F712" t="str">
            <v>Свердловская область</v>
          </cell>
          <cell r="G712">
            <v>0</v>
          </cell>
          <cell r="H712">
            <v>0</v>
          </cell>
        </row>
        <row r="713">
          <cell r="C713" t="str">
            <v>Курск - Воронеж -Борисоглебск - М-60</v>
          </cell>
          <cell r="D713" t="str">
            <v>Центральный</v>
          </cell>
          <cell r="E713" t="str">
            <v>Участок дороги</v>
          </cell>
          <cell r="F713" t="str">
            <v>Курская область</v>
          </cell>
          <cell r="G713">
            <v>0</v>
          </cell>
          <cell r="H713">
            <v>0</v>
          </cell>
        </row>
        <row r="714">
          <cell r="C714" t="str">
            <v>Курск - Воронеж -Борисоглебск - М-622</v>
          </cell>
          <cell r="D714" t="str">
            <v>Центральный</v>
          </cell>
          <cell r="E714" t="str">
            <v>Участок дороги</v>
          </cell>
          <cell r="F714" t="str">
            <v>Курская область</v>
          </cell>
          <cell r="G714">
            <v>0</v>
          </cell>
          <cell r="H714">
            <v>0</v>
          </cell>
        </row>
        <row r="715">
          <cell r="C715" t="str">
            <v>Курск - Воронеж -Борисоглебск - М-656</v>
          </cell>
          <cell r="D715" t="str">
            <v>Центральный</v>
          </cell>
          <cell r="E715" t="str">
            <v>Участок дороги</v>
          </cell>
          <cell r="F715" t="str">
            <v>Курская область</v>
          </cell>
          <cell r="G715">
            <v>0</v>
          </cell>
          <cell r="H715">
            <v>0</v>
          </cell>
        </row>
        <row r="716">
          <cell r="C716" t="str">
            <v>Курск - Воронеж -Борисоглебск - М-6100</v>
          </cell>
          <cell r="D716" t="str">
            <v>Центральный</v>
          </cell>
          <cell r="E716" t="str">
            <v>Участок дороги</v>
          </cell>
          <cell r="F716" t="str">
            <v>Курская область</v>
          </cell>
          <cell r="G716">
            <v>0</v>
          </cell>
          <cell r="H716">
            <v>0</v>
          </cell>
        </row>
        <row r="717">
          <cell r="C717" t="str">
            <v>Курск - Воронеж -Борисоглебск - М-6131</v>
          </cell>
          <cell r="D717" t="str">
            <v>Центральный</v>
          </cell>
          <cell r="E717" t="str">
            <v>Участок дороги</v>
          </cell>
          <cell r="F717" t="str">
            <v>Курская область</v>
          </cell>
          <cell r="G717">
            <v>0</v>
          </cell>
          <cell r="H717">
            <v>0</v>
          </cell>
        </row>
        <row r="718">
          <cell r="C718" t="str">
            <v>Курск - Воронеж -Борисоглебск - М-6151</v>
          </cell>
          <cell r="D718" t="str">
            <v>Центральный</v>
          </cell>
          <cell r="E718" t="str">
            <v>Участок дороги</v>
          </cell>
          <cell r="F718" t="str">
            <v>Курская область</v>
          </cell>
          <cell r="G718">
            <v>0</v>
          </cell>
          <cell r="H718">
            <v>0</v>
          </cell>
        </row>
        <row r="719">
          <cell r="C719" t="str">
            <v>Курск - Воронеж -Борисоглебск - М-6166</v>
          </cell>
          <cell r="D719" t="str">
            <v>Центральный</v>
          </cell>
          <cell r="E719" t="str">
            <v>Участок дороги</v>
          </cell>
          <cell r="F719" t="str">
            <v>Курская область</v>
          </cell>
          <cell r="G719">
            <v>0</v>
          </cell>
          <cell r="H719">
            <v>0</v>
          </cell>
        </row>
        <row r="720">
          <cell r="C720" t="str">
            <v>Курск - Воронеж -Борисоглебск - М-6213</v>
          </cell>
          <cell r="D720" t="str">
            <v>Центральный</v>
          </cell>
          <cell r="E720" t="str">
            <v>Участок дороги</v>
          </cell>
          <cell r="F720" t="str">
            <v>Воронежская область</v>
          </cell>
          <cell r="G720">
            <v>0</v>
          </cell>
          <cell r="H720">
            <v>0</v>
          </cell>
        </row>
        <row r="721">
          <cell r="C721" t="str">
            <v>Курск - Воронеж -Борисоглебск - М-6234</v>
          </cell>
          <cell r="D721" t="str">
            <v>Центральный</v>
          </cell>
          <cell r="E721" t="str">
            <v>Участок дороги</v>
          </cell>
          <cell r="F721" t="str">
            <v>Воронежская область</v>
          </cell>
          <cell r="G721">
            <v>0</v>
          </cell>
          <cell r="H721">
            <v>0</v>
          </cell>
        </row>
        <row r="722">
          <cell r="C722" t="str">
            <v>Курск - Воронеж -Борисоглебск - М-6268</v>
          </cell>
          <cell r="D722" t="str">
            <v>Центральный</v>
          </cell>
          <cell r="E722" t="str">
            <v>Участок дороги</v>
          </cell>
          <cell r="F722" t="str">
            <v>Воронежская область</v>
          </cell>
          <cell r="G722">
            <v>0</v>
          </cell>
          <cell r="H722">
            <v>0</v>
          </cell>
        </row>
        <row r="723">
          <cell r="C723" t="str">
            <v>Курск - Воронеж -Борисоглебск - М-6289</v>
          </cell>
          <cell r="D723" t="str">
            <v>Центральный</v>
          </cell>
          <cell r="E723" t="str">
            <v>Участок дороги</v>
          </cell>
          <cell r="F723" t="str">
            <v>Воронежская область</v>
          </cell>
          <cell r="G723">
            <v>0</v>
          </cell>
          <cell r="H723">
            <v>0</v>
          </cell>
        </row>
        <row r="724">
          <cell r="C724" t="str">
            <v>Курск - Воронеж -Борисоглебск - М-6324</v>
          </cell>
          <cell r="D724" t="str">
            <v>Центральный</v>
          </cell>
          <cell r="E724" t="str">
            <v>Участок дороги</v>
          </cell>
          <cell r="F724" t="str">
            <v>Воронежская область</v>
          </cell>
          <cell r="G724">
            <v>0</v>
          </cell>
          <cell r="H724">
            <v>0</v>
          </cell>
        </row>
        <row r="725">
          <cell r="C725" t="str">
            <v>Курск - Воронеж -Борисоглебск - М-6357</v>
          </cell>
          <cell r="D725" t="str">
            <v>Центральный</v>
          </cell>
          <cell r="E725" t="str">
            <v>Участок дороги</v>
          </cell>
          <cell r="F725" t="str">
            <v>Воронежская область</v>
          </cell>
          <cell r="G725">
            <v>0</v>
          </cell>
          <cell r="H725">
            <v>0</v>
          </cell>
        </row>
        <row r="726">
          <cell r="C726" t="str">
            <v>Курск - Воронеж -Борисоглебск - М-6378</v>
          </cell>
          <cell r="D726" t="str">
            <v>Центральный</v>
          </cell>
          <cell r="E726" t="str">
            <v>Участок дороги</v>
          </cell>
          <cell r="F726" t="str">
            <v>Воронежская область</v>
          </cell>
          <cell r="G726">
            <v>0</v>
          </cell>
          <cell r="H726">
            <v>0</v>
          </cell>
        </row>
        <row r="727">
          <cell r="C727" t="str">
            <v>Курск - Воронеж -Борисоглебск - М-6393</v>
          </cell>
          <cell r="D727" t="str">
            <v>Центральный</v>
          </cell>
          <cell r="E727" t="str">
            <v>Участок дороги</v>
          </cell>
          <cell r="F727" t="str">
            <v>Воронежская область</v>
          </cell>
          <cell r="G727">
            <v>0</v>
          </cell>
          <cell r="H727">
            <v>0</v>
          </cell>
        </row>
        <row r="728">
          <cell r="C728" t="str">
            <v>Курск - Воронеж -Борисоглебск - М-6461</v>
          </cell>
          <cell r="D728" t="str">
            <v>Центральный</v>
          </cell>
          <cell r="E728" t="str">
            <v>Участок дороги</v>
          </cell>
          <cell r="F728" t="str">
            <v>Воронежская область</v>
          </cell>
          <cell r="G728">
            <v>0</v>
          </cell>
          <cell r="H728">
            <v>0</v>
          </cell>
        </row>
        <row r="729">
          <cell r="C729" t="str">
            <v>Курск - Воронеж -Борисоглебск - М-6494</v>
          </cell>
          <cell r="D729" t="str">
            <v>Центральный</v>
          </cell>
          <cell r="E729" t="str">
            <v>Участок дороги</v>
          </cell>
          <cell r="F729" t="str">
            <v>Воронежская область</v>
          </cell>
          <cell r="G729">
            <v>0</v>
          </cell>
          <cell r="H729">
            <v>0</v>
          </cell>
        </row>
        <row r="730">
          <cell r="C730" t="str">
            <v>Курск - Воронеж -Борисоглебск - М-6534</v>
          </cell>
          <cell r="D730" t="str">
            <v>Центральный</v>
          </cell>
          <cell r="E730" t="str">
            <v>Участок дороги</v>
          </cell>
          <cell r="F730" t="str">
            <v>Воронежская область</v>
          </cell>
          <cell r="G730">
            <v>0</v>
          </cell>
          <cell r="H730">
            <v>0</v>
          </cell>
        </row>
        <row r="731">
          <cell r="C731" t="str">
            <v>Курск - Воронеж -Борисоглебск - М-6554</v>
          </cell>
          <cell r="D731" t="str">
            <v>Центральный</v>
          </cell>
          <cell r="E731" t="str">
            <v>Участок дороги</v>
          </cell>
          <cell r="F731" t="str">
            <v>Воронежская область</v>
          </cell>
          <cell r="G731">
            <v>0</v>
          </cell>
          <cell r="H731">
            <v>0</v>
          </cell>
        </row>
        <row r="732">
          <cell r="C732" t="str">
            <v>Курск - Воронеж -Борисоглебск - М-6566</v>
          </cell>
          <cell r="D732" t="str">
            <v>Центральный</v>
          </cell>
          <cell r="E732" t="str">
            <v>Участок дороги</v>
          </cell>
          <cell r="F732" t="str">
            <v>Воронежская область</v>
          </cell>
          <cell r="G732">
            <v>0</v>
          </cell>
          <cell r="H732">
            <v>0</v>
          </cell>
        </row>
        <row r="733">
          <cell r="C733" t="str">
            <v>Тросна - Калиновка - гр. с Украиной0</v>
          </cell>
          <cell r="D733" t="str">
            <v>Центральный</v>
          </cell>
          <cell r="E733" t="str">
            <v>Участок дороги</v>
          </cell>
          <cell r="F733" t="str">
            <v>Курская область</v>
          </cell>
          <cell r="G733">
            <v>0</v>
          </cell>
          <cell r="H733">
            <v>0</v>
          </cell>
        </row>
        <row r="734">
          <cell r="C734" t="str">
            <v>Тросна - Калиновка - гр. с Украиной31</v>
          </cell>
          <cell r="D734" t="str">
            <v>Центральный</v>
          </cell>
          <cell r="E734" t="str">
            <v>Участок дороги</v>
          </cell>
          <cell r="F734" t="str">
            <v>Курская область</v>
          </cell>
          <cell r="G734">
            <v>0</v>
          </cell>
          <cell r="H734">
            <v>0</v>
          </cell>
        </row>
        <row r="735">
          <cell r="C735" t="str">
            <v>Тросна - Калиновка - гр. с Украиной61</v>
          </cell>
          <cell r="D735" t="str">
            <v>Центральный</v>
          </cell>
          <cell r="E735" t="str">
            <v>Участок дороги</v>
          </cell>
          <cell r="F735" t="str">
            <v>Курская область</v>
          </cell>
          <cell r="G735">
            <v>0</v>
          </cell>
          <cell r="H735">
            <v>0</v>
          </cell>
        </row>
        <row r="736">
          <cell r="C736" t="str">
            <v>Тросна - Калиновка - гр. с Украиной109</v>
          </cell>
          <cell r="D736" t="str">
            <v>Центральный</v>
          </cell>
          <cell r="E736" t="str">
            <v>Участок дороги</v>
          </cell>
          <cell r="F736" t="str">
            <v>Курская область</v>
          </cell>
          <cell r="G736">
            <v>0</v>
          </cell>
          <cell r="H736">
            <v>0</v>
          </cell>
        </row>
        <row r="737">
          <cell r="C737" t="str">
            <v>Москва - Малоярославец - гр. с Беларусь0</v>
          </cell>
          <cell r="D737" t="str">
            <v>Центральный</v>
          </cell>
          <cell r="E737" t="str">
            <v>Участок дороги</v>
          </cell>
          <cell r="F737" t="str">
            <v>Московская область</v>
          </cell>
          <cell r="G737">
            <v>0</v>
          </cell>
          <cell r="H737">
            <v>0</v>
          </cell>
        </row>
        <row r="738">
          <cell r="C738" t="str">
            <v>Москва - Малоярославец - гр. с Беларусь21</v>
          </cell>
          <cell r="D738" t="str">
            <v>Центральный</v>
          </cell>
          <cell r="E738" t="str">
            <v>Участок дороги</v>
          </cell>
          <cell r="F738" t="str">
            <v>Московская область</v>
          </cell>
          <cell r="G738">
            <v>0</v>
          </cell>
          <cell r="H738">
            <v>0</v>
          </cell>
        </row>
        <row r="739">
          <cell r="C739" t="str">
            <v>Москва - Малоярославец - гр. с Беларусь33</v>
          </cell>
          <cell r="D739" t="str">
            <v>Центральный</v>
          </cell>
          <cell r="E739" t="str">
            <v>Участок дороги</v>
          </cell>
          <cell r="F739" t="str">
            <v>Московская область</v>
          </cell>
          <cell r="G739">
            <v>0</v>
          </cell>
          <cell r="H739">
            <v>0</v>
          </cell>
        </row>
        <row r="740">
          <cell r="C740" t="str">
            <v>Москва - Малоярославец - гр. с Беларусь52</v>
          </cell>
          <cell r="D740" t="str">
            <v>Центральный</v>
          </cell>
          <cell r="E740" t="str">
            <v>Участок дороги</v>
          </cell>
          <cell r="F740" t="str">
            <v>Московская область</v>
          </cell>
          <cell r="G740">
            <v>0</v>
          </cell>
          <cell r="H740">
            <v>0</v>
          </cell>
        </row>
        <row r="741">
          <cell r="C741" t="str">
            <v>Москва - Малоярославец - гр. с Беларусь82</v>
          </cell>
          <cell r="D741" t="str">
            <v>Центральный</v>
          </cell>
          <cell r="E741" t="str">
            <v>Участок дороги</v>
          </cell>
          <cell r="F741" t="str">
            <v>Калужская область</v>
          </cell>
          <cell r="G741">
            <v>0</v>
          </cell>
          <cell r="H741">
            <v>0</v>
          </cell>
        </row>
        <row r="742">
          <cell r="C742" t="str">
            <v>Москва - Малоярославец - гр. с Беларусь90</v>
          </cell>
          <cell r="D742" t="str">
            <v>Центральный</v>
          </cell>
          <cell r="E742" t="str">
            <v>Участок дороги</v>
          </cell>
          <cell r="F742" t="str">
            <v>Калужская область</v>
          </cell>
          <cell r="G742">
            <v>0</v>
          </cell>
          <cell r="H742">
            <v>0</v>
          </cell>
        </row>
        <row r="743">
          <cell r="C743" t="str">
            <v>Москва - Малоярославец - гр. с Беларусь103</v>
          </cell>
          <cell r="D743" t="str">
            <v>Центральный</v>
          </cell>
          <cell r="E743" t="str">
            <v>Участок дороги</v>
          </cell>
          <cell r="F743" t="str">
            <v>Калужская область</v>
          </cell>
          <cell r="G743">
            <v>0</v>
          </cell>
          <cell r="H743">
            <v>0</v>
          </cell>
        </row>
        <row r="744">
          <cell r="C744" t="str">
            <v>Москва - Малоярославец - гр. с Беларусь142</v>
          </cell>
          <cell r="D744" t="str">
            <v>Центральный</v>
          </cell>
          <cell r="E744" t="str">
            <v>Участок дороги</v>
          </cell>
          <cell r="F744" t="str">
            <v>Калужская область</v>
          </cell>
          <cell r="G744">
            <v>0</v>
          </cell>
          <cell r="H744">
            <v>0</v>
          </cell>
        </row>
        <row r="745">
          <cell r="C745" t="str">
            <v>Москва - Малоярославец - гр. с Беларусь171</v>
          </cell>
          <cell r="D745" t="str">
            <v>Центральный</v>
          </cell>
          <cell r="E745" t="str">
            <v>Участок дороги</v>
          </cell>
          <cell r="F745" t="str">
            <v>Калужская область</v>
          </cell>
          <cell r="G745">
            <v>0</v>
          </cell>
          <cell r="H745">
            <v>0</v>
          </cell>
        </row>
        <row r="746">
          <cell r="C746" t="str">
            <v>Москва - Малоярославец - гр. с Беларусь190</v>
          </cell>
          <cell r="D746" t="str">
            <v>Центральный</v>
          </cell>
          <cell r="E746" t="str">
            <v>Участок дороги</v>
          </cell>
          <cell r="F746" t="str">
            <v>Калужская область</v>
          </cell>
          <cell r="G746">
            <v>0</v>
          </cell>
          <cell r="H746">
            <v>0</v>
          </cell>
        </row>
        <row r="747">
          <cell r="C747" t="str">
            <v>Москва - Малоярославец - гр. с Беларусь217</v>
          </cell>
          <cell r="D747" t="str">
            <v>Центральный</v>
          </cell>
          <cell r="E747" t="str">
            <v>Участок дороги</v>
          </cell>
          <cell r="F747" t="str">
            <v>Калужская область</v>
          </cell>
          <cell r="G747">
            <v>0</v>
          </cell>
          <cell r="H747">
            <v>0</v>
          </cell>
        </row>
        <row r="748">
          <cell r="C748" t="str">
            <v>Москва - Малоярославец - гр. с Беларусь260</v>
          </cell>
          <cell r="D748" t="str">
            <v>Центральный</v>
          </cell>
          <cell r="E748" t="str">
            <v>Участок дороги</v>
          </cell>
          <cell r="F748" t="str">
            <v>Калужская область</v>
          </cell>
          <cell r="G748">
            <v>0</v>
          </cell>
          <cell r="H748">
            <v>0</v>
          </cell>
        </row>
        <row r="749">
          <cell r="C749" t="str">
            <v>Москва - Малоярославец - гр. с Беларусь277</v>
          </cell>
          <cell r="D749" t="str">
            <v>Центральный</v>
          </cell>
          <cell r="E749" t="str">
            <v>Участок дороги</v>
          </cell>
          <cell r="F749" t="str">
            <v>Калужская область</v>
          </cell>
          <cell r="G749">
            <v>0</v>
          </cell>
          <cell r="H749">
            <v>0</v>
          </cell>
        </row>
        <row r="750">
          <cell r="C750" t="str">
            <v>Москва - Малоярославец - гр. с Беларусь306</v>
          </cell>
          <cell r="D750" t="str">
            <v>Центральный</v>
          </cell>
          <cell r="E750" t="str">
            <v>Участок дороги</v>
          </cell>
          <cell r="F750" t="str">
            <v>Калужская область</v>
          </cell>
          <cell r="G750">
            <v>0</v>
          </cell>
          <cell r="H750">
            <v>0</v>
          </cell>
        </row>
        <row r="751">
          <cell r="C751" t="str">
            <v>Москва - Малоярославец - гр. с Беларусь336</v>
          </cell>
          <cell r="D751" t="str">
            <v>Центральный</v>
          </cell>
          <cell r="E751" t="str">
            <v>Участок дороги</v>
          </cell>
          <cell r="F751" t="str">
            <v>Смоленская область</v>
          </cell>
          <cell r="G751">
            <v>0</v>
          </cell>
          <cell r="H751">
            <v>0</v>
          </cell>
        </row>
        <row r="752">
          <cell r="C752" t="str">
            <v>Москва - Малоярославец - гр. с Беларусь371</v>
          </cell>
          <cell r="D752" t="str">
            <v>Центральный</v>
          </cell>
          <cell r="E752" t="str">
            <v>Участок дороги</v>
          </cell>
          <cell r="F752" t="str">
            <v>Смоленская область</v>
          </cell>
          <cell r="G752">
            <v>0</v>
          </cell>
          <cell r="H752">
            <v>0</v>
          </cell>
        </row>
        <row r="753">
          <cell r="C753" t="str">
            <v>Москва - Малоярославец - гр. с Беларусь395</v>
          </cell>
          <cell r="D753" t="str">
            <v>Центральный</v>
          </cell>
          <cell r="E753" t="str">
            <v>Участок дороги</v>
          </cell>
          <cell r="F753" t="str">
            <v>Смоленская область</v>
          </cell>
          <cell r="G753">
            <v>0</v>
          </cell>
          <cell r="H753">
            <v>0</v>
          </cell>
        </row>
        <row r="754">
          <cell r="C754" t="str">
            <v>Калуга - Тула - Михайлов - Рязань0</v>
          </cell>
          <cell r="D754" t="str">
            <v>Центральный</v>
          </cell>
          <cell r="E754" t="str">
            <v>Участок дороги</v>
          </cell>
          <cell r="F754" t="str">
            <v>Калужская область</v>
          </cell>
          <cell r="G754">
            <v>0</v>
          </cell>
          <cell r="H754">
            <v>0</v>
          </cell>
        </row>
        <row r="755">
          <cell r="C755" t="str">
            <v>Калуга - Тула - Михайлов - Рязань16</v>
          </cell>
          <cell r="D755" t="str">
            <v>Центральный</v>
          </cell>
          <cell r="E755" t="str">
            <v>Участок дороги</v>
          </cell>
          <cell r="F755" t="str">
            <v>Калужская область</v>
          </cell>
          <cell r="G755">
            <v>0</v>
          </cell>
          <cell r="H755">
            <v>0</v>
          </cell>
        </row>
        <row r="756">
          <cell r="C756" t="str">
            <v>Калуга - Тула - Михайлов - Рязань76</v>
          </cell>
          <cell r="D756" t="str">
            <v>Центральный</v>
          </cell>
          <cell r="E756" t="str">
            <v>Участок дороги</v>
          </cell>
          <cell r="F756" t="str">
            <v>Тульская область</v>
          </cell>
          <cell r="G756">
            <v>0</v>
          </cell>
          <cell r="H756">
            <v>0</v>
          </cell>
        </row>
        <row r="757">
          <cell r="C757" t="str">
            <v>Калуга - Тула - Михайлов - Рязань111</v>
          </cell>
          <cell r="D757" t="str">
            <v>Центральный</v>
          </cell>
          <cell r="E757" t="str">
            <v>Участок дороги</v>
          </cell>
          <cell r="F757" t="str">
            <v>Тульская область</v>
          </cell>
          <cell r="G757">
            <v>0</v>
          </cell>
          <cell r="H757">
            <v>0</v>
          </cell>
        </row>
        <row r="758">
          <cell r="C758" t="str">
            <v>Калуга - Тула - Михайлов - Рязань118</v>
          </cell>
          <cell r="D758" t="str">
            <v>Центральный</v>
          </cell>
          <cell r="E758" t="str">
            <v>Участок дороги</v>
          </cell>
          <cell r="F758" t="str">
            <v>Тульская область</v>
          </cell>
          <cell r="G758">
            <v>0</v>
          </cell>
          <cell r="H758">
            <v>0</v>
          </cell>
        </row>
        <row r="759">
          <cell r="C759" t="str">
            <v>Калуга - Тула - Михайлов - Рязань160</v>
          </cell>
          <cell r="D759" t="str">
            <v>Центральный</v>
          </cell>
          <cell r="E759" t="str">
            <v>Участок дороги</v>
          </cell>
          <cell r="F759" t="str">
            <v>Тульская область</v>
          </cell>
          <cell r="G759">
            <v>0</v>
          </cell>
          <cell r="H759">
            <v>0</v>
          </cell>
        </row>
        <row r="760">
          <cell r="C760" t="str">
            <v>Калуга - Тула - Михайлов - Рязань168</v>
          </cell>
          <cell r="D760" t="str">
            <v>Центральный</v>
          </cell>
          <cell r="E760" t="str">
            <v>Участок дороги</v>
          </cell>
          <cell r="F760" t="str">
            <v>Тульская область</v>
          </cell>
          <cell r="G760">
            <v>0</v>
          </cell>
          <cell r="H760">
            <v>0</v>
          </cell>
        </row>
        <row r="761">
          <cell r="C761" t="str">
            <v>Калуга - Тула - Михайлов - Рязань192</v>
          </cell>
          <cell r="D761" t="str">
            <v>Центральный</v>
          </cell>
          <cell r="E761" t="str">
            <v>Участок дороги</v>
          </cell>
          <cell r="F761" t="str">
            <v>Рязанская область</v>
          </cell>
          <cell r="G761">
            <v>0</v>
          </cell>
          <cell r="H761">
            <v>0</v>
          </cell>
        </row>
        <row r="762">
          <cell r="C762" t="str">
            <v>Калуга - Тула - Михайлов - Рязань218</v>
          </cell>
          <cell r="D762" t="str">
            <v>Центральный</v>
          </cell>
          <cell r="E762" t="str">
            <v>Участок дороги</v>
          </cell>
          <cell r="F762" t="str">
            <v>Рязанская область</v>
          </cell>
          <cell r="G762">
            <v>0</v>
          </cell>
          <cell r="H762">
            <v>0</v>
          </cell>
        </row>
        <row r="763">
          <cell r="C763" t="str">
            <v>Калуга - Тула - Михайлов - Рязань257</v>
          </cell>
          <cell r="D763" t="str">
            <v>Центральный</v>
          </cell>
          <cell r="E763" t="str">
            <v>Участок дороги</v>
          </cell>
          <cell r="F763" t="str">
            <v>Рязанская область</v>
          </cell>
          <cell r="G763">
            <v>0</v>
          </cell>
          <cell r="H763">
            <v>0</v>
          </cell>
        </row>
        <row r="764">
          <cell r="C764" t="str">
            <v>Н. Новгород - Арзамас - Саранск0</v>
          </cell>
          <cell r="D764" t="str">
            <v>Центральный</v>
          </cell>
          <cell r="E764" t="str">
            <v>Участок дороги</v>
          </cell>
          <cell r="F764" t="str">
            <v>Нижегородская область</v>
          </cell>
          <cell r="G764">
            <v>0</v>
          </cell>
          <cell r="H764">
            <v>0</v>
          </cell>
        </row>
        <row r="765">
          <cell r="C765" t="str">
            <v>Н. Новгород - Арзамас - Саранск15</v>
          </cell>
          <cell r="D765" t="str">
            <v>Центральный</v>
          </cell>
          <cell r="E765" t="str">
            <v>Участок дороги</v>
          </cell>
          <cell r="F765" t="str">
            <v>Нижегородская область</v>
          </cell>
          <cell r="G765">
            <v>0</v>
          </cell>
          <cell r="H765">
            <v>0</v>
          </cell>
        </row>
        <row r="766">
          <cell r="C766" t="str">
            <v>Н. Новгород - Арзамас - Саранск60</v>
          </cell>
          <cell r="D766" t="str">
            <v>Центральный</v>
          </cell>
          <cell r="E766" t="str">
            <v>Участок дороги</v>
          </cell>
          <cell r="F766" t="str">
            <v>Нижегородская область</v>
          </cell>
          <cell r="G766">
            <v>0</v>
          </cell>
          <cell r="H766">
            <v>0</v>
          </cell>
        </row>
        <row r="767">
          <cell r="C767" t="str">
            <v>Н. Новгород - Арзамас - Саранск85</v>
          </cell>
          <cell r="D767" t="str">
            <v>Центральный</v>
          </cell>
          <cell r="E767" t="str">
            <v>Участок дороги</v>
          </cell>
          <cell r="F767" t="str">
            <v>Нижегородская область</v>
          </cell>
          <cell r="G767">
            <v>0</v>
          </cell>
          <cell r="H767">
            <v>0</v>
          </cell>
        </row>
        <row r="768">
          <cell r="C768" t="str">
            <v>Н. Новгород - Арзамас - Саранск110</v>
          </cell>
          <cell r="D768" t="str">
            <v>Центральный</v>
          </cell>
          <cell r="E768" t="str">
            <v>Участок дороги</v>
          </cell>
          <cell r="F768" t="str">
            <v>Нижегородская область</v>
          </cell>
          <cell r="G768">
            <v>0</v>
          </cell>
          <cell r="H768">
            <v>0</v>
          </cell>
        </row>
        <row r="769">
          <cell r="C769" t="str">
            <v>Н. Новгород - Арзамас - Саранск140</v>
          </cell>
          <cell r="D769" t="str">
            <v>Центральный</v>
          </cell>
          <cell r="E769" t="str">
            <v>Участок дороги</v>
          </cell>
          <cell r="F769" t="str">
            <v>Нижегородская область</v>
          </cell>
          <cell r="G769">
            <v>0</v>
          </cell>
          <cell r="H769">
            <v>0</v>
          </cell>
        </row>
        <row r="770">
          <cell r="C770" t="str">
            <v>Н. Новгород - Арзамас - Саранск170</v>
          </cell>
          <cell r="D770" t="str">
            <v>Центральный</v>
          </cell>
          <cell r="E770" t="str">
            <v>Участок дороги</v>
          </cell>
          <cell r="F770" t="str">
            <v>Нижегородская область</v>
          </cell>
          <cell r="G770">
            <v>0</v>
          </cell>
          <cell r="H770">
            <v>0</v>
          </cell>
        </row>
        <row r="771">
          <cell r="C771" t="str">
            <v>Н. Новгород - Арзамас - Саранск210</v>
          </cell>
          <cell r="D771" t="str">
            <v>Центральный</v>
          </cell>
          <cell r="E771" t="str">
            <v>Участок дороги</v>
          </cell>
          <cell r="F771" t="str">
            <v>Нижегородская область</v>
          </cell>
          <cell r="G771">
            <v>0</v>
          </cell>
          <cell r="H771">
            <v>0</v>
          </cell>
        </row>
        <row r="772">
          <cell r="C772" t="str">
            <v>Н. Новгород - Арзамас - Саранск224</v>
          </cell>
          <cell r="D772" t="str">
            <v>Центральный</v>
          </cell>
          <cell r="E772" t="str">
            <v>Участок дороги</v>
          </cell>
          <cell r="F772" t="str">
            <v>Нижегородская область</v>
          </cell>
          <cell r="G772">
            <v>0</v>
          </cell>
          <cell r="H772">
            <v>0</v>
          </cell>
        </row>
        <row r="773">
          <cell r="C773" t="str">
            <v>Н. Новгород - Арзамас - Саранск269</v>
          </cell>
          <cell r="D773" t="str">
            <v>Центральный</v>
          </cell>
          <cell r="E773" t="str">
            <v>Участок дороги</v>
          </cell>
          <cell r="F773" t="str">
            <v>Республика Мордовия</v>
          </cell>
          <cell r="G773">
            <v>0</v>
          </cell>
          <cell r="H773">
            <v>0</v>
          </cell>
        </row>
        <row r="774">
          <cell r="C774" t="str">
            <v>Пенза - Саратов0</v>
          </cell>
          <cell r="D774" t="str">
            <v>Центральный</v>
          </cell>
          <cell r="E774" t="str">
            <v>Участок дороги</v>
          </cell>
          <cell r="F774" t="str">
            <v>Пензенская область</v>
          </cell>
          <cell r="G774">
            <v>0</v>
          </cell>
          <cell r="H774">
            <v>0</v>
          </cell>
        </row>
        <row r="775">
          <cell r="C775" t="str">
            <v>Пенза - Саратов51</v>
          </cell>
          <cell r="D775" t="str">
            <v>Центральный</v>
          </cell>
          <cell r="E775" t="str">
            <v>Участок дороги</v>
          </cell>
          <cell r="F775" t="str">
            <v>Пензенская область</v>
          </cell>
          <cell r="G775">
            <v>0</v>
          </cell>
          <cell r="H775">
            <v>0</v>
          </cell>
        </row>
        <row r="776">
          <cell r="C776" t="str">
            <v>Пенза - Саратов103</v>
          </cell>
          <cell r="D776" t="str">
            <v>Приволжский</v>
          </cell>
          <cell r="E776" t="str">
            <v>Участок дороги</v>
          </cell>
          <cell r="F776" t="str">
            <v>Саратовская область</v>
          </cell>
          <cell r="G776">
            <v>0</v>
          </cell>
          <cell r="H776">
            <v>0</v>
          </cell>
        </row>
        <row r="777">
          <cell r="C777" t="str">
            <v>Пенза - Саратов187</v>
          </cell>
          <cell r="D777" t="str">
            <v>Приволжский</v>
          </cell>
          <cell r="E777" t="str">
            <v>Участок дороги</v>
          </cell>
          <cell r="F777" t="str">
            <v>Саратовская область</v>
          </cell>
          <cell r="G777">
            <v>0</v>
          </cell>
          <cell r="H777">
            <v>0</v>
          </cell>
        </row>
        <row r="778">
          <cell r="C778" t="str">
            <v>Казань - Буинск - Ульяновск0</v>
          </cell>
          <cell r="D778" t="str">
            <v>Приволжский</v>
          </cell>
          <cell r="E778" t="str">
            <v>Участок дороги</v>
          </cell>
          <cell r="F778" t="str">
            <v>Республика Татарстан</v>
          </cell>
          <cell r="G778">
            <v>0</v>
          </cell>
          <cell r="H778">
            <v>0</v>
          </cell>
        </row>
        <row r="779">
          <cell r="C779" t="str">
            <v>Казань - Буинск - Ульяновск8</v>
          </cell>
          <cell r="D779" t="str">
            <v>Приволжский</v>
          </cell>
          <cell r="E779" t="str">
            <v>Участок дороги</v>
          </cell>
          <cell r="F779" t="str">
            <v>Республика Татарстан</v>
          </cell>
          <cell r="G779">
            <v>0</v>
          </cell>
          <cell r="H779">
            <v>0</v>
          </cell>
        </row>
        <row r="780">
          <cell r="C780" t="str">
            <v>Казань - Буинск - Ульяновск27</v>
          </cell>
          <cell r="D780" t="str">
            <v>Приволжский</v>
          </cell>
          <cell r="E780" t="str">
            <v>Участок дороги</v>
          </cell>
          <cell r="F780" t="str">
            <v>Республика Татарстан</v>
          </cell>
          <cell r="G780">
            <v>0</v>
          </cell>
          <cell r="H780">
            <v>0</v>
          </cell>
        </row>
        <row r="781">
          <cell r="C781" t="str">
            <v>Казань - Буинск - Ульяновск80</v>
          </cell>
          <cell r="D781" t="str">
            <v>Приволжский</v>
          </cell>
          <cell r="E781" t="str">
            <v>Участок дороги</v>
          </cell>
          <cell r="F781" t="str">
            <v>Республика Татарстан</v>
          </cell>
          <cell r="G781">
            <v>0</v>
          </cell>
          <cell r="H781">
            <v>0</v>
          </cell>
        </row>
        <row r="782">
          <cell r="C782" t="str">
            <v>Казань - Буинск - Ульяновск104</v>
          </cell>
          <cell r="D782" t="str">
            <v>Приволжский</v>
          </cell>
          <cell r="E782" t="str">
            <v>Участок дороги</v>
          </cell>
          <cell r="F782" t="str">
            <v>Республика Татарстан</v>
          </cell>
          <cell r="G782">
            <v>0</v>
          </cell>
          <cell r="H782">
            <v>0</v>
          </cell>
        </row>
        <row r="783">
          <cell r="C783" t="str">
            <v>Казань - Буинск - Ульяновск146</v>
          </cell>
          <cell r="D783" t="str">
            <v>Приволжский</v>
          </cell>
          <cell r="E783" t="str">
            <v>Участок дороги</v>
          </cell>
          <cell r="F783" t="str">
            <v>Ульяновская область</v>
          </cell>
          <cell r="G783">
            <v>0</v>
          </cell>
          <cell r="H783">
            <v>0</v>
          </cell>
        </row>
        <row r="784">
          <cell r="C784" t="str">
            <v>Казань - Буинск - Ульяновск172</v>
          </cell>
          <cell r="D784" t="str">
            <v>Приволжский</v>
          </cell>
          <cell r="E784" t="str">
            <v>Участок дороги</v>
          </cell>
          <cell r="F784" t="str">
            <v>Ульяновская область</v>
          </cell>
          <cell r="G784">
            <v>0</v>
          </cell>
          <cell r="H784">
            <v>0</v>
          </cell>
        </row>
        <row r="785">
          <cell r="C785" t="str">
            <v>"Нарва"0</v>
          </cell>
          <cell r="D785" t="str">
            <v>Северо-Западный</v>
          </cell>
          <cell r="E785" t="str">
            <v>Участок дороги</v>
          </cell>
          <cell r="F785" t="str">
            <v>Ленинградская область</v>
          </cell>
          <cell r="G785">
            <v>0</v>
          </cell>
          <cell r="H785">
            <v>0</v>
          </cell>
        </row>
        <row r="786">
          <cell r="C786" t="str">
            <v>"Нарва"10</v>
          </cell>
          <cell r="D786" t="str">
            <v>Северо-Западный</v>
          </cell>
          <cell r="E786" t="str">
            <v>Участок дороги</v>
          </cell>
          <cell r="F786" t="str">
            <v>Ленинградская область</v>
          </cell>
          <cell r="G786">
            <v>0</v>
          </cell>
          <cell r="H786">
            <v>0</v>
          </cell>
        </row>
        <row r="787">
          <cell r="C787" t="str">
            <v>"Нарва"21</v>
          </cell>
          <cell r="D787" t="str">
            <v>Северо-Западный</v>
          </cell>
          <cell r="E787" t="str">
            <v>Участок дороги</v>
          </cell>
          <cell r="F787" t="str">
            <v>Ленинградская область</v>
          </cell>
          <cell r="G787">
            <v>0</v>
          </cell>
          <cell r="H787">
            <v>0</v>
          </cell>
        </row>
        <row r="788">
          <cell r="C788" t="str">
            <v>"Нарва"46</v>
          </cell>
          <cell r="D788" t="str">
            <v>Северо-Западный</v>
          </cell>
          <cell r="E788" t="str">
            <v>Участок дороги</v>
          </cell>
          <cell r="F788" t="str">
            <v>Ленинградская область</v>
          </cell>
          <cell r="G788">
            <v>0</v>
          </cell>
          <cell r="H788">
            <v>0</v>
          </cell>
        </row>
        <row r="789">
          <cell r="C789" t="str">
            <v>"Нарва"73</v>
          </cell>
          <cell r="D789" t="str">
            <v>Северо-Западный</v>
          </cell>
          <cell r="E789" t="str">
            <v>Участок дороги</v>
          </cell>
          <cell r="F789" t="str">
            <v>Ленинградская область</v>
          </cell>
          <cell r="G789">
            <v>0</v>
          </cell>
          <cell r="H789">
            <v>0</v>
          </cell>
        </row>
        <row r="790">
          <cell r="C790" t="str">
            <v>"Нарва"123</v>
          </cell>
          <cell r="D790" t="str">
            <v>Северо-Западный</v>
          </cell>
          <cell r="E790" t="str">
            <v>Участок дороги</v>
          </cell>
          <cell r="F790" t="str">
            <v>Ленинградская область</v>
          </cell>
          <cell r="G790">
            <v>0</v>
          </cell>
          <cell r="H790">
            <v>0</v>
          </cell>
        </row>
        <row r="791">
          <cell r="C791" t="str">
            <v>"Нарва"138</v>
          </cell>
          <cell r="D791" t="str">
            <v>Северо-Западный</v>
          </cell>
          <cell r="E791" t="str">
            <v>Участок дороги</v>
          </cell>
          <cell r="F791" t="str">
            <v>Ленинградская область</v>
          </cell>
          <cell r="G791">
            <v>0</v>
          </cell>
          <cell r="H791">
            <v>0</v>
          </cell>
        </row>
        <row r="792">
          <cell r="C792" t="str">
            <v>Орел-Брянск-Смоленск0</v>
          </cell>
          <cell r="D792" t="str">
            <v>Центральный</v>
          </cell>
          <cell r="E792" t="str">
            <v>Участок дороги</v>
          </cell>
          <cell r="F792" t="str">
            <v>Смоленская область</v>
          </cell>
          <cell r="G792">
            <v>0</v>
          </cell>
          <cell r="H792">
            <v>0</v>
          </cell>
        </row>
        <row r="793">
          <cell r="C793" t="str">
            <v>Орел-Брянск-Смоленск5</v>
          </cell>
          <cell r="D793" t="str">
            <v>Центральный</v>
          </cell>
          <cell r="E793" t="str">
            <v>Участок дороги</v>
          </cell>
          <cell r="F793" t="str">
            <v>Смоленская область</v>
          </cell>
          <cell r="G793">
            <v>0</v>
          </cell>
          <cell r="H793">
            <v>0</v>
          </cell>
        </row>
        <row r="794">
          <cell r="C794" t="str">
            <v>Орел-Брянск-Смоленск57</v>
          </cell>
          <cell r="D794" t="str">
            <v>Центральный</v>
          </cell>
          <cell r="E794" t="str">
            <v>Участок дороги</v>
          </cell>
          <cell r="F794" t="str">
            <v>Смоленская область</v>
          </cell>
          <cell r="G794">
            <v>0</v>
          </cell>
          <cell r="H794">
            <v>0</v>
          </cell>
        </row>
        <row r="795">
          <cell r="C795" t="str">
            <v>Орел-Брянск-Смоленск72</v>
          </cell>
          <cell r="D795" t="str">
            <v>Центральный</v>
          </cell>
          <cell r="E795" t="str">
            <v>Участок дороги</v>
          </cell>
          <cell r="F795" t="str">
            <v>Смоленская область</v>
          </cell>
          <cell r="G795">
            <v>0</v>
          </cell>
          <cell r="H795">
            <v>0</v>
          </cell>
        </row>
        <row r="796">
          <cell r="C796" t="str">
            <v>Орел-Брянск-Смоленск85</v>
          </cell>
          <cell r="D796" t="str">
            <v>Центральный</v>
          </cell>
          <cell r="E796" t="str">
            <v>Участок дороги</v>
          </cell>
          <cell r="F796" t="str">
            <v>Смоленская область</v>
          </cell>
          <cell r="G796">
            <v>0</v>
          </cell>
          <cell r="H796">
            <v>0</v>
          </cell>
        </row>
        <row r="797">
          <cell r="C797" t="str">
            <v>Орел-Брянск-Смоленск126</v>
          </cell>
          <cell r="D797" t="str">
            <v>Центральный</v>
          </cell>
          <cell r="E797" t="str">
            <v>Участок дороги</v>
          </cell>
          <cell r="F797" t="str">
            <v>Смоленская область</v>
          </cell>
          <cell r="G797">
            <v>0</v>
          </cell>
          <cell r="H797">
            <v>0</v>
          </cell>
        </row>
        <row r="798">
          <cell r="C798" t="str">
            <v>Орел-Брянск-Смоленск186</v>
          </cell>
          <cell r="D798" t="str">
            <v>Центральный</v>
          </cell>
          <cell r="E798" t="str">
            <v>Участок дороги</v>
          </cell>
          <cell r="F798" t="str">
            <v>Смоленская область</v>
          </cell>
          <cell r="G798">
            <v>0</v>
          </cell>
          <cell r="H798">
            <v>0</v>
          </cell>
        </row>
        <row r="799">
          <cell r="C799" t="str">
            <v>Орел-Брянск-Смоленск242</v>
          </cell>
          <cell r="D799" t="str">
            <v>Центральный</v>
          </cell>
          <cell r="E799" t="str">
            <v>Участок дороги</v>
          </cell>
          <cell r="F799" t="str">
            <v>Брянская область</v>
          </cell>
          <cell r="G799">
            <v>0</v>
          </cell>
          <cell r="H799">
            <v>0</v>
          </cell>
        </row>
        <row r="800">
          <cell r="C800" t="str">
            <v>Орел-Брянск-Смоленск272</v>
          </cell>
          <cell r="D800" t="str">
            <v>Центральный</v>
          </cell>
          <cell r="E800" t="str">
            <v>Участок дороги</v>
          </cell>
          <cell r="F800" t="str">
            <v>Брянская область</v>
          </cell>
          <cell r="G800">
            <v>0</v>
          </cell>
          <cell r="H800">
            <v>0</v>
          </cell>
        </row>
        <row r="801">
          <cell r="C801" t="str">
            <v>Орел-Брянск-Смоленск298</v>
          </cell>
          <cell r="D801" t="str">
            <v>Центральный</v>
          </cell>
          <cell r="E801" t="str">
            <v>Участок дороги</v>
          </cell>
          <cell r="F801" t="str">
            <v>Брянская область</v>
          </cell>
          <cell r="G801">
            <v>0</v>
          </cell>
          <cell r="H801">
            <v>0</v>
          </cell>
        </row>
        <row r="802">
          <cell r="C802" t="str">
            <v>Орел-Брянск-Смоленск324</v>
          </cell>
          <cell r="D802" t="str">
            <v>Центральный</v>
          </cell>
          <cell r="E802" t="str">
            <v>Участок дороги</v>
          </cell>
          <cell r="F802" t="str">
            <v>Брянская область</v>
          </cell>
          <cell r="G802">
            <v>0</v>
          </cell>
          <cell r="H802">
            <v>0</v>
          </cell>
        </row>
        <row r="803">
          <cell r="C803" t="str">
            <v>Орел-Брянск-Смоленск344</v>
          </cell>
          <cell r="D803" t="str">
            <v>Центральный</v>
          </cell>
          <cell r="E803" t="str">
            <v>Участок дороги</v>
          </cell>
          <cell r="F803" t="str">
            <v>Брянская область</v>
          </cell>
          <cell r="G803">
            <v>0</v>
          </cell>
          <cell r="H803">
            <v>0</v>
          </cell>
        </row>
        <row r="804">
          <cell r="C804" t="str">
            <v>Орел-Брянск-Смоленск372</v>
          </cell>
          <cell r="D804" t="str">
            <v>Центральный</v>
          </cell>
          <cell r="E804" t="str">
            <v>Участок дороги</v>
          </cell>
          <cell r="F804" t="str">
            <v>Брянская область</v>
          </cell>
          <cell r="G804">
            <v>0</v>
          </cell>
          <cell r="H804">
            <v>0</v>
          </cell>
        </row>
        <row r="805">
          <cell r="C805" t="str">
            <v>Орел-Брянск-Смоленск400</v>
          </cell>
          <cell r="D805" t="str">
            <v>Центральный</v>
          </cell>
          <cell r="E805" t="str">
            <v>Участок дороги</v>
          </cell>
          <cell r="F805" t="str">
            <v>Орловская область</v>
          </cell>
          <cell r="G805">
            <v>0</v>
          </cell>
          <cell r="H805">
            <v>0</v>
          </cell>
        </row>
        <row r="806">
          <cell r="C806" t="str">
            <v>Орел-Брянск-Смоленск426</v>
          </cell>
          <cell r="D806" t="str">
            <v>Центральный</v>
          </cell>
          <cell r="E806" t="str">
            <v>Участок дороги</v>
          </cell>
          <cell r="F806" t="str">
            <v>Орловская область</v>
          </cell>
          <cell r="G806">
            <v>0</v>
          </cell>
          <cell r="H806">
            <v>0</v>
          </cell>
        </row>
        <row r="807">
          <cell r="C807" t="str">
            <v>Орел-Брянск-Смоленск468</v>
          </cell>
          <cell r="D807">
            <v>0</v>
          </cell>
          <cell r="E807" t="str">
            <v>Участок дороги</v>
          </cell>
          <cell r="F807" t="str">
            <v>Орловская область</v>
          </cell>
          <cell r="G807">
            <v>0</v>
          </cell>
          <cell r="H807">
            <v>0</v>
          </cell>
        </row>
        <row r="808">
          <cell r="C808" t="str">
            <v>Орел-Брянск-Смоленск475</v>
          </cell>
          <cell r="D808">
            <v>0</v>
          </cell>
          <cell r="E808" t="str">
            <v>Участок дороги</v>
          </cell>
          <cell r="F808" t="str">
            <v>Орловская область</v>
          </cell>
          <cell r="G808">
            <v>0</v>
          </cell>
          <cell r="H808">
            <v>0</v>
          </cell>
        </row>
        <row r="809">
          <cell r="C809" t="str">
            <v>Орел-Брянск-Смоленск509</v>
          </cell>
          <cell r="D809">
            <v>0</v>
          </cell>
          <cell r="E809" t="str">
            <v>Участок дороги</v>
          </cell>
          <cell r="F809" t="str">
            <v>Орловская область</v>
          </cell>
          <cell r="G809">
            <v>0</v>
          </cell>
          <cell r="H809">
            <v>0</v>
          </cell>
        </row>
        <row r="810">
          <cell r="C810" t="str">
            <v>Орел-Брянск-Смоленск548</v>
          </cell>
          <cell r="D810">
            <v>0</v>
          </cell>
          <cell r="E810" t="str">
            <v>Участок дороги</v>
          </cell>
          <cell r="F810" t="str">
            <v>Орловская область</v>
          </cell>
          <cell r="G810">
            <v>0</v>
          </cell>
          <cell r="H810">
            <v>0</v>
          </cell>
        </row>
        <row r="811">
          <cell r="C811" t="str">
            <v>Орел-Брянск-Смоленск578</v>
          </cell>
          <cell r="D811">
            <v>0</v>
          </cell>
          <cell r="E811" t="str">
            <v>Участок дороги</v>
          </cell>
          <cell r="F811" t="str">
            <v>Орловская область</v>
          </cell>
          <cell r="G811">
            <v>0</v>
          </cell>
          <cell r="H811">
            <v>0</v>
          </cell>
        </row>
        <row r="812">
          <cell r="C812" t="str">
            <v>Орел-Брянск-Смоленск608</v>
          </cell>
          <cell r="D812">
            <v>0</v>
          </cell>
          <cell r="E812" t="str">
            <v>Участок дороги</v>
          </cell>
          <cell r="F812" t="str">
            <v>Орловская область</v>
          </cell>
          <cell r="G812">
            <v>0</v>
          </cell>
          <cell r="H812">
            <v>0</v>
          </cell>
        </row>
        <row r="813">
          <cell r="C813" t="str">
            <v>Орел-Брянск-Смоленск653</v>
          </cell>
          <cell r="D813">
            <v>0</v>
          </cell>
          <cell r="E813" t="str">
            <v>Участок дороги</v>
          </cell>
          <cell r="F813" t="str">
            <v>Орловская область</v>
          </cell>
          <cell r="G813">
            <v>0</v>
          </cell>
          <cell r="H813">
            <v>0</v>
          </cell>
        </row>
        <row r="814">
          <cell r="C814" t="str">
            <v>Орел-Брянск-Смоленск685</v>
          </cell>
          <cell r="D814">
            <v>0</v>
          </cell>
          <cell r="E814" t="str">
            <v>Участок дороги</v>
          </cell>
          <cell r="F814" t="str">
            <v>Орловская область</v>
          </cell>
          <cell r="G814">
            <v>0</v>
          </cell>
          <cell r="H814">
            <v>0</v>
          </cell>
        </row>
        <row r="815">
          <cell r="C815" t="str">
            <v>Орел-Брянск-Смоленск748</v>
          </cell>
          <cell r="D815">
            <v>0</v>
          </cell>
          <cell r="E815" t="str">
            <v>Участок дороги</v>
          </cell>
          <cell r="F815" t="str">
            <v>Орловская область</v>
          </cell>
          <cell r="G815">
            <v>0</v>
          </cell>
          <cell r="H815">
            <v>0</v>
          </cell>
        </row>
        <row r="816">
          <cell r="C816" t="str">
            <v>Орел-Брянск-Смоленск759</v>
          </cell>
          <cell r="D816">
            <v>0</v>
          </cell>
          <cell r="E816" t="str">
            <v>Участок дороги</v>
          </cell>
          <cell r="F816" t="str">
            <v>Орловская область</v>
          </cell>
          <cell r="G816">
            <v>0</v>
          </cell>
          <cell r="H816">
            <v>0</v>
          </cell>
        </row>
        <row r="817">
          <cell r="C817" t="str">
            <v>Орел-Брянск-Смоленск793</v>
          </cell>
          <cell r="D817">
            <v>0</v>
          </cell>
          <cell r="E817" t="str">
            <v>Участок дороги</v>
          </cell>
          <cell r="F817" t="str">
            <v>Орловская область</v>
          </cell>
          <cell r="G817">
            <v>0</v>
          </cell>
          <cell r="H817">
            <v>0</v>
          </cell>
        </row>
        <row r="818">
          <cell r="C818" t="str">
            <v>Орел-Брянск-Смоленск876</v>
          </cell>
          <cell r="D818">
            <v>0</v>
          </cell>
          <cell r="E818" t="str">
            <v>Участок дороги</v>
          </cell>
          <cell r="F818" t="str">
            <v>Орловская область</v>
          </cell>
          <cell r="G818">
            <v>0</v>
          </cell>
          <cell r="H818">
            <v>0</v>
          </cell>
        </row>
        <row r="819">
          <cell r="C819" t="str">
            <v>Орел-Брянск-Смоленск886</v>
          </cell>
          <cell r="D819">
            <v>0</v>
          </cell>
          <cell r="E819" t="str">
            <v>Участок дороги</v>
          </cell>
          <cell r="F819" t="str">
            <v>Орловская область</v>
          </cell>
          <cell r="G819">
            <v>0</v>
          </cell>
          <cell r="H819">
            <v>0</v>
          </cell>
        </row>
        <row r="820">
          <cell r="C820" t="str">
            <v>Орел-Брянск-Смоленск920</v>
          </cell>
          <cell r="D820">
            <v>0</v>
          </cell>
          <cell r="E820" t="str">
            <v>Участок дороги</v>
          </cell>
          <cell r="F820" t="str">
            <v>Орловская область</v>
          </cell>
          <cell r="G820">
            <v>0</v>
          </cell>
          <cell r="H820">
            <v>0</v>
          </cell>
        </row>
        <row r="821">
          <cell r="C821" t="str">
            <v>Орел-Брянск-Смоленск976</v>
          </cell>
          <cell r="D821">
            <v>0</v>
          </cell>
          <cell r="E821" t="str">
            <v>Участок дороги</v>
          </cell>
          <cell r="F821" t="str">
            <v>Орловская область</v>
          </cell>
          <cell r="G821">
            <v>0</v>
          </cell>
          <cell r="H821">
            <v>0</v>
          </cell>
        </row>
        <row r="822">
          <cell r="C822" t="str">
            <v>Орел-Брянск-Смоленск1001</v>
          </cell>
          <cell r="D822">
            <v>0</v>
          </cell>
          <cell r="E822" t="str">
            <v>Участок дороги</v>
          </cell>
          <cell r="F822" t="str">
            <v>Орловская область</v>
          </cell>
          <cell r="G822">
            <v>0</v>
          </cell>
          <cell r="H822">
            <v>0</v>
          </cell>
        </row>
        <row r="823">
          <cell r="C823" t="str">
            <v>Орел-Брянск-Смоленск1033</v>
          </cell>
          <cell r="D823">
            <v>0</v>
          </cell>
          <cell r="E823" t="str">
            <v>Участок дороги</v>
          </cell>
          <cell r="F823" t="str">
            <v>Орловская область</v>
          </cell>
          <cell r="G823">
            <v>0</v>
          </cell>
          <cell r="H823">
            <v>0</v>
          </cell>
        </row>
        <row r="824">
          <cell r="C824" t="str">
            <v>Орел-Брянск-Смоленск1052</v>
          </cell>
          <cell r="D824">
            <v>0</v>
          </cell>
          <cell r="E824" t="str">
            <v>Участок дороги</v>
          </cell>
          <cell r="F824" t="str">
            <v>Орловская область</v>
          </cell>
          <cell r="G824">
            <v>0</v>
          </cell>
          <cell r="H824">
            <v>0</v>
          </cell>
        </row>
        <row r="825">
          <cell r="C825" t="str">
            <v>Орел-Брянск-Смоленск1106</v>
          </cell>
          <cell r="D825">
            <v>0</v>
          </cell>
          <cell r="E825" t="str">
            <v>Участок дороги</v>
          </cell>
          <cell r="F825" t="str">
            <v>Орловская область</v>
          </cell>
          <cell r="G825">
            <v>0</v>
          </cell>
          <cell r="H825">
            <v>0</v>
          </cell>
        </row>
        <row r="826">
          <cell r="C826" t="str">
            <v>Орел-Брянск-Смоленск1156</v>
          </cell>
          <cell r="D826">
            <v>0</v>
          </cell>
          <cell r="E826" t="str">
            <v>Участок дороги</v>
          </cell>
          <cell r="F826" t="str">
            <v>Орловская область</v>
          </cell>
          <cell r="G826">
            <v>0</v>
          </cell>
          <cell r="H826">
            <v>0</v>
          </cell>
        </row>
        <row r="827">
          <cell r="C827" t="str">
            <v>Орел-Брянск-Смоленск1181</v>
          </cell>
          <cell r="D827">
            <v>0</v>
          </cell>
          <cell r="E827" t="str">
            <v>Участок дороги</v>
          </cell>
          <cell r="F827" t="str">
            <v>Орловская область</v>
          </cell>
          <cell r="G827">
            <v>0</v>
          </cell>
          <cell r="H827">
            <v>0</v>
          </cell>
        </row>
        <row r="828">
          <cell r="C828" t="str">
            <v>Новороссийск - Сочи - гр. с Грузией0</v>
          </cell>
          <cell r="D828" t="str">
            <v>Южный</v>
          </cell>
          <cell r="E828" t="str">
            <v>Участок дороги</v>
          </cell>
          <cell r="F828" t="str">
            <v>Краснодарский край</v>
          </cell>
          <cell r="G828">
            <v>0</v>
          </cell>
          <cell r="H828">
            <v>0</v>
          </cell>
        </row>
        <row r="829">
          <cell r="C829" t="str">
            <v>Новороссийск - Сочи - гр. с Грузией10</v>
          </cell>
          <cell r="D829" t="str">
            <v>Южный</v>
          </cell>
          <cell r="E829" t="str">
            <v>Участок дороги</v>
          </cell>
          <cell r="F829" t="str">
            <v>Краснодарский край</v>
          </cell>
          <cell r="G829">
            <v>0</v>
          </cell>
          <cell r="H829">
            <v>0</v>
          </cell>
        </row>
        <row r="830">
          <cell r="C830" t="str">
            <v>Новороссийск - Сочи - гр. с Грузией26</v>
          </cell>
          <cell r="D830" t="str">
            <v>Южный</v>
          </cell>
          <cell r="E830" t="str">
            <v>Участок дороги</v>
          </cell>
          <cell r="F830" t="str">
            <v>Краснодарский край</v>
          </cell>
          <cell r="G830">
            <v>0</v>
          </cell>
          <cell r="H830">
            <v>0</v>
          </cell>
        </row>
        <row r="831">
          <cell r="C831" t="str">
            <v>Новороссийск - Сочи - гр. с Грузией41</v>
          </cell>
          <cell r="D831" t="str">
            <v>Южный</v>
          </cell>
          <cell r="E831" t="str">
            <v>Участок дороги</v>
          </cell>
          <cell r="F831" t="str">
            <v>Краснодарский край</v>
          </cell>
          <cell r="G831">
            <v>0</v>
          </cell>
          <cell r="H831">
            <v>0</v>
          </cell>
        </row>
        <row r="832">
          <cell r="C832" t="str">
            <v>Новороссийск - Сочи - гр. с Грузией116</v>
          </cell>
          <cell r="D832" t="str">
            <v>Южный</v>
          </cell>
          <cell r="E832" t="str">
            <v>Участок дороги</v>
          </cell>
          <cell r="F832" t="str">
            <v>Краснодарский край</v>
          </cell>
          <cell r="G832">
            <v>0</v>
          </cell>
          <cell r="H832">
            <v>0</v>
          </cell>
        </row>
        <row r="833">
          <cell r="C833" t="str">
            <v>Новороссийск - Сочи - гр. с Грузией165</v>
          </cell>
          <cell r="D833" t="str">
            <v>Южный</v>
          </cell>
          <cell r="E833" t="str">
            <v>Участок дороги</v>
          </cell>
          <cell r="F833" t="str">
            <v>Краснодарский край</v>
          </cell>
          <cell r="G833">
            <v>0</v>
          </cell>
          <cell r="H833">
            <v>0</v>
          </cell>
        </row>
        <row r="834">
          <cell r="C834" t="str">
            <v>Новороссийск - Сочи - гр. с Грузией206</v>
          </cell>
          <cell r="D834" t="str">
            <v>Южный</v>
          </cell>
          <cell r="E834" t="str">
            <v>Участок дороги</v>
          </cell>
          <cell r="F834" t="str">
            <v>Краснодарский край</v>
          </cell>
          <cell r="G834">
            <v>0</v>
          </cell>
          <cell r="H834">
            <v>0</v>
          </cell>
        </row>
        <row r="835">
          <cell r="C835" t="str">
            <v>Майкоп - Усть-Лабинск - Кореновск0</v>
          </cell>
          <cell r="D835" t="str">
            <v>Южный</v>
          </cell>
          <cell r="E835" t="str">
            <v>Участок дороги</v>
          </cell>
          <cell r="F835" t="str">
            <v>Республика Адыгея</v>
          </cell>
          <cell r="G835">
            <v>0</v>
          </cell>
          <cell r="H835">
            <v>0</v>
          </cell>
        </row>
        <row r="836">
          <cell r="C836" t="str">
            <v>Майкоп - Усть-Лабинск - Кореновск14</v>
          </cell>
          <cell r="D836" t="str">
            <v>Южный</v>
          </cell>
          <cell r="E836" t="str">
            <v>Участок дороги</v>
          </cell>
          <cell r="F836" t="str">
            <v>Республика Адыгея</v>
          </cell>
          <cell r="G836">
            <v>0</v>
          </cell>
          <cell r="H836">
            <v>0</v>
          </cell>
        </row>
        <row r="837">
          <cell r="C837" t="str">
            <v>Майкоп - Усть-Лабинск - Кореновск27</v>
          </cell>
          <cell r="D837" t="str">
            <v>Южный</v>
          </cell>
          <cell r="E837" t="str">
            <v>Участок дороги</v>
          </cell>
          <cell r="F837" t="str">
            <v>Краснодарский край</v>
          </cell>
          <cell r="G837">
            <v>0</v>
          </cell>
          <cell r="H837">
            <v>0</v>
          </cell>
        </row>
        <row r="838">
          <cell r="C838" t="str">
            <v>Майкоп - Усть-Лабинск - Кореновск76</v>
          </cell>
          <cell r="D838" t="str">
            <v>Южный</v>
          </cell>
          <cell r="E838" t="str">
            <v>Участок дороги</v>
          </cell>
          <cell r="F838" t="str">
            <v>Краснодарский край</v>
          </cell>
          <cell r="G838">
            <v>0</v>
          </cell>
          <cell r="H838">
            <v>0</v>
          </cell>
        </row>
        <row r="839">
          <cell r="C839" t="str">
            <v>Майкоп - Усть-Лабинск - Кореновск85</v>
          </cell>
          <cell r="D839" t="str">
            <v>Южный</v>
          </cell>
          <cell r="E839" t="str">
            <v>Участок дороги</v>
          </cell>
          <cell r="F839" t="str">
            <v>Республика Адыгея</v>
          </cell>
          <cell r="G839">
            <v>0</v>
          </cell>
          <cell r="H839">
            <v>0</v>
          </cell>
        </row>
        <row r="840">
          <cell r="C840" t="str">
            <v>Майкоп - Усть-Лабинск - Кореновск110</v>
          </cell>
          <cell r="D840" t="str">
            <v>Южный</v>
          </cell>
          <cell r="E840" t="str">
            <v>Участок дороги</v>
          </cell>
          <cell r="F840" t="str">
            <v>Республика Адыгея</v>
          </cell>
          <cell r="G840">
            <v>0</v>
          </cell>
          <cell r="H840">
            <v>0</v>
          </cell>
        </row>
        <row r="841">
          <cell r="C841" t="str">
            <v>Воронеж - Тамбов0</v>
          </cell>
          <cell r="D841" t="str">
            <v>Центральный</v>
          </cell>
          <cell r="E841" t="str">
            <v>Участок дороги</v>
          </cell>
          <cell r="F841" t="str">
            <v>Воронежская область</v>
          </cell>
          <cell r="G841">
            <v>0</v>
          </cell>
          <cell r="H841">
            <v>0</v>
          </cell>
        </row>
        <row r="842">
          <cell r="C842" t="str">
            <v>Воронеж - Тамбов25</v>
          </cell>
          <cell r="D842" t="str">
            <v>Центральный</v>
          </cell>
          <cell r="E842" t="str">
            <v>Участок дороги</v>
          </cell>
          <cell r="F842" t="str">
            <v>Воронежская область</v>
          </cell>
          <cell r="G842">
            <v>0</v>
          </cell>
          <cell r="H842">
            <v>0</v>
          </cell>
        </row>
        <row r="843">
          <cell r="C843" t="str">
            <v>Воронеж - Тамбов47</v>
          </cell>
          <cell r="D843" t="str">
            <v>Центральный</v>
          </cell>
          <cell r="E843" t="str">
            <v>Участок дороги</v>
          </cell>
          <cell r="F843" t="str">
            <v>Воронежская область</v>
          </cell>
          <cell r="G843">
            <v>0</v>
          </cell>
          <cell r="H843">
            <v>0</v>
          </cell>
        </row>
        <row r="844">
          <cell r="C844" t="str">
            <v>Воронеж - Тамбов128</v>
          </cell>
          <cell r="D844" t="str">
            <v>Центральный</v>
          </cell>
          <cell r="E844" t="str">
            <v>Участок дороги</v>
          </cell>
          <cell r="F844" t="str">
            <v>Тамбовская область</v>
          </cell>
          <cell r="G844">
            <v>0</v>
          </cell>
          <cell r="H844">
            <v>0</v>
          </cell>
        </row>
        <row r="845">
          <cell r="C845" t="str">
            <v>Воронеж - Тамбов205</v>
          </cell>
          <cell r="D845" t="str">
            <v>Центральный</v>
          </cell>
          <cell r="E845" t="str">
            <v>Участок дороги</v>
          </cell>
          <cell r="F845" t="str">
            <v>Тамбовская область</v>
          </cell>
          <cell r="G845">
            <v>0</v>
          </cell>
          <cell r="H845">
            <v>0</v>
          </cell>
        </row>
        <row r="846">
          <cell r="C846" t="str">
            <v>Брянск - Новозыбков - гр. с Беларусь0</v>
          </cell>
          <cell r="D846" t="str">
            <v>Центральный</v>
          </cell>
          <cell r="E846" t="str">
            <v>Участок дороги</v>
          </cell>
          <cell r="F846" t="str">
            <v>Брянская область</v>
          </cell>
          <cell r="G846">
            <v>0</v>
          </cell>
          <cell r="H846">
            <v>0</v>
          </cell>
        </row>
        <row r="847">
          <cell r="C847" t="str">
            <v>Брянск - Новозыбков - гр. с Беларусь32</v>
          </cell>
          <cell r="D847" t="str">
            <v>Центральный</v>
          </cell>
          <cell r="E847" t="str">
            <v>Участок дороги</v>
          </cell>
          <cell r="F847" t="str">
            <v>Брянская область</v>
          </cell>
          <cell r="G847">
            <v>0</v>
          </cell>
          <cell r="H847">
            <v>0</v>
          </cell>
        </row>
        <row r="848">
          <cell r="C848" t="str">
            <v>Брянск - Новозыбков - гр. с Беларусь81</v>
          </cell>
          <cell r="D848" t="str">
            <v>Центральный</v>
          </cell>
          <cell r="E848" t="str">
            <v>Участок дороги</v>
          </cell>
          <cell r="F848" t="str">
            <v>Брянская область</v>
          </cell>
          <cell r="G848">
            <v>0</v>
          </cell>
          <cell r="H848">
            <v>0</v>
          </cell>
        </row>
        <row r="849">
          <cell r="C849" t="str">
            <v>Брянск - Новозыбков - гр. с Беларусь117</v>
          </cell>
          <cell r="D849" t="str">
            <v>Центральный</v>
          </cell>
          <cell r="E849" t="str">
            <v>Участок дороги</v>
          </cell>
          <cell r="F849" t="str">
            <v>Брянская область</v>
          </cell>
          <cell r="G849">
            <v>0</v>
          </cell>
          <cell r="H849">
            <v>0</v>
          </cell>
        </row>
        <row r="850">
          <cell r="C850" t="str">
            <v>Брянск - Новозыбков - гр. с Беларусь138</v>
          </cell>
          <cell r="D850" t="str">
            <v>Центральный</v>
          </cell>
          <cell r="E850" t="str">
            <v>Участок дороги</v>
          </cell>
          <cell r="F850" t="str">
            <v>Брянская область</v>
          </cell>
          <cell r="G850">
            <v>0</v>
          </cell>
          <cell r="H850">
            <v>0</v>
          </cell>
        </row>
        <row r="851">
          <cell r="C851" t="str">
            <v>Брянск - Новозыбков - гр. с Беларусь172</v>
          </cell>
          <cell r="D851" t="str">
            <v>Центральный</v>
          </cell>
          <cell r="E851" t="str">
            <v>Участок дороги</v>
          </cell>
          <cell r="F851" t="str">
            <v>Брянская область</v>
          </cell>
          <cell r="G851">
            <v>0</v>
          </cell>
          <cell r="H851">
            <v>0</v>
          </cell>
        </row>
        <row r="852">
          <cell r="C852" t="str">
            <v>Брянск - Новозыбков - гр. с Беларусь202</v>
          </cell>
          <cell r="D852" t="str">
            <v>Центральный</v>
          </cell>
          <cell r="E852" t="str">
            <v>Участок дороги</v>
          </cell>
          <cell r="F852" t="str">
            <v>Брянская область</v>
          </cell>
          <cell r="G852">
            <v>0</v>
          </cell>
          <cell r="H852">
            <v>0</v>
          </cell>
        </row>
        <row r="853">
          <cell r="C853" t="str">
            <v>Брянск - Новозыбков - гр. с Беларусь222</v>
          </cell>
          <cell r="D853" t="str">
            <v>Центральный</v>
          </cell>
          <cell r="E853" t="str">
            <v>Участок дороги</v>
          </cell>
          <cell r="F853" t="str">
            <v>Брянская область</v>
          </cell>
          <cell r="G853">
            <v>0</v>
          </cell>
          <cell r="H853">
            <v>0</v>
          </cell>
        </row>
        <row r="854">
          <cell r="C854" t="str">
            <v>Челябинск - Троицк - гр. с Казахстаном0</v>
          </cell>
          <cell r="D854" t="str">
            <v>Тюменский</v>
          </cell>
          <cell r="E854" t="str">
            <v>Участок дороги</v>
          </cell>
          <cell r="F854" t="str">
            <v>Челябинская область</v>
          </cell>
          <cell r="G854">
            <v>0</v>
          </cell>
          <cell r="H854">
            <v>0</v>
          </cell>
        </row>
        <row r="855">
          <cell r="C855" t="str">
            <v>Челябинск - Троицк - гр. с Казахстаном32</v>
          </cell>
          <cell r="D855" t="str">
            <v>Тюменский</v>
          </cell>
          <cell r="E855" t="str">
            <v>Участок дороги</v>
          </cell>
          <cell r="F855" t="str">
            <v>Челябинская область</v>
          </cell>
          <cell r="G855">
            <v>0</v>
          </cell>
          <cell r="H855">
            <v>0</v>
          </cell>
        </row>
        <row r="856">
          <cell r="C856" t="str">
            <v>Челябинск - Троицк - гр. с Казахстаном49</v>
          </cell>
          <cell r="D856" t="str">
            <v>Тюменский</v>
          </cell>
          <cell r="E856" t="str">
            <v>Участок дороги</v>
          </cell>
          <cell r="F856" t="str">
            <v>Челябинская область</v>
          </cell>
          <cell r="G856">
            <v>0</v>
          </cell>
          <cell r="H856">
            <v>0</v>
          </cell>
        </row>
        <row r="857">
          <cell r="C857" t="str">
            <v>Челябинск - Троицк - гр. с Казахстаном91</v>
          </cell>
          <cell r="D857" t="str">
            <v>Тюменский</v>
          </cell>
          <cell r="E857" t="str">
            <v>Участок дороги</v>
          </cell>
          <cell r="F857" t="str">
            <v>Челябинская область</v>
          </cell>
          <cell r="G857">
            <v>0</v>
          </cell>
          <cell r="H857">
            <v>0</v>
          </cell>
        </row>
        <row r="858">
          <cell r="C858" t="str">
            <v>Челябинск - Троицк - гр. с Казахстаном139</v>
          </cell>
          <cell r="D858" t="str">
            <v>Тюменский</v>
          </cell>
          <cell r="E858" t="str">
            <v>Участок дороги</v>
          </cell>
          <cell r="F858" t="str">
            <v>Челябинская область</v>
          </cell>
          <cell r="G858">
            <v>0</v>
          </cell>
          <cell r="H858">
            <v>0</v>
          </cell>
        </row>
        <row r="859">
          <cell r="C859" t="str">
            <v>Южное полукольцо С.-Петербург0</v>
          </cell>
          <cell r="D859" t="str">
            <v>Северо-Западный</v>
          </cell>
          <cell r="E859" t="str">
            <v>Участок дороги</v>
          </cell>
          <cell r="F859" t="str">
            <v>Ленинградская область</v>
          </cell>
          <cell r="G859">
            <v>0</v>
          </cell>
          <cell r="H859">
            <v>0</v>
          </cell>
        </row>
        <row r="860">
          <cell r="C860" t="str">
            <v>Южное полукольцо С.-Петербург17</v>
          </cell>
          <cell r="D860" t="str">
            <v>Северо-Западный</v>
          </cell>
          <cell r="E860" t="str">
            <v>Участок дороги</v>
          </cell>
          <cell r="F860" t="str">
            <v>Ленинградская область</v>
          </cell>
          <cell r="G860">
            <v>0</v>
          </cell>
          <cell r="H860">
            <v>0</v>
          </cell>
        </row>
        <row r="861">
          <cell r="C861" t="str">
            <v>Южное полукольцо С.-Петербург27</v>
          </cell>
          <cell r="D861" t="str">
            <v>Северо-Западный</v>
          </cell>
          <cell r="E861" t="str">
            <v>Участок дороги</v>
          </cell>
          <cell r="F861" t="str">
            <v>Ленинградская область</v>
          </cell>
          <cell r="G861">
            <v>0</v>
          </cell>
          <cell r="H861">
            <v>0</v>
          </cell>
        </row>
        <row r="862">
          <cell r="C862" t="str">
            <v>Южное полукольцо С.-Петербург52</v>
          </cell>
          <cell r="D862" t="str">
            <v>Северо-Западный</v>
          </cell>
          <cell r="E862" t="str">
            <v>Участок дороги</v>
          </cell>
          <cell r="F862" t="str">
            <v>Ленинградская область</v>
          </cell>
          <cell r="G862">
            <v>0</v>
          </cell>
          <cell r="H862">
            <v>0</v>
          </cell>
        </row>
        <row r="863">
          <cell r="C863" t="str">
            <v>Южное полукольцо С.-Петербург71</v>
          </cell>
          <cell r="D863" t="str">
            <v>Северо-Западный</v>
          </cell>
          <cell r="E863" t="str">
            <v>Участок дороги</v>
          </cell>
          <cell r="F863" t="str">
            <v>Ленинградская область</v>
          </cell>
          <cell r="G863">
            <v>0</v>
          </cell>
          <cell r="H863">
            <v>0</v>
          </cell>
        </row>
        <row r="864">
          <cell r="C864" t="str">
            <v>Южное полукольцо С.-Петербург90</v>
          </cell>
          <cell r="D864" t="str">
            <v>Северо-Западный</v>
          </cell>
          <cell r="E864" t="str">
            <v>Участок дороги</v>
          </cell>
          <cell r="F864" t="str">
            <v>Ленинградская область</v>
          </cell>
          <cell r="G864">
            <v>0</v>
          </cell>
          <cell r="H864">
            <v>0</v>
          </cell>
        </row>
        <row r="865">
          <cell r="C865" t="str">
            <v>Южное полукольцо С.-Петербург95</v>
          </cell>
          <cell r="D865" t="str">
            <v>Северо-Западный</v>
          </cell>
          <cell r="E865" t="str">
            <v>Участок дороги</v>
          </cell>
          <cell r="F865" t="str">
            <v>Ленинградская область</v>
          </cell>
          <cell r="G865">
            <v>0</v>
          </cell>
          <cell r="H865">
            <v>0</v>
          </cell>
        </row>
        <row r="866">
          <cell r="C866" t="str">
            <v>Южное полукольцо С.-Петербург116</v>
          </cell>
          <cell r="D866" t="str">
            <v>Северо-Западный</v>
          </cell>
          <cell r="E866" t="str">
            <v>Участок дороги</v>
          </cell>
          <cell r="F866" t="str">
            <v>Ленинградская область</v>
          </cell>
          <cell r="G866">
            <v>0</v>
          </cell>
          <cell r="H866">
            <v>0</v>
          </cell>
        </row>
        <row r="867">
          <cell r="C867" t="str">
            <v>Южное полукольцо С.-Петербург133</v>
          </cell>
          <cell r="D867" t="str">
            <v>Северо-Западный</v>
          </cell>
          <cell r="E867" t="str">
            <v>Участок дороги</v>
          </cell>
          <cell r="F867" t="str">
            <v>Ленинградская область</v>
          </cell>
          <cell r="G867">
            <v>0</v>
          </cell>
          <cell r="H867">
            <v>0</v>
          </cell>
        </row>
        <row r="868">
          <cell r="C868" t="str">
            <v>Волгоград - Каменск-Шахтинский- гр. с Украиной0</v>
          </cell>
          <cell r="D868" t="str">
            <v>Южный</v>
          </cell>
          <cell r="E868" t="str">
            <v>Участок дороги</v>
          </cell>
          <cell r="F868" t="str">
            <v>Волгоградская область</v>
          </cell>
          <cell r="G868">
            <v>0</v>
          </cell>
          <cell r="H868">
            <v>0</v>
          </cell>
        </row>
        <row r="869">
          <cell r="C869" t="str">
            <v>Волгоград - Каменск-Шахтинский- гр. с Украиной55</v>
          </cell>
          <cell r="D869" t="str">
            <v>Южный</v>
          </cell>
          <cell r="E869" t="str">
            <v>Участок дороги</v>
          </cell>
          <cell r="F869" t="str">
            <v>Волгоградская область</v>
          </cell>
          <cell r="G869">
            <v>0</v>
          </cell>
          <cell r="H869">
            <v>0</v>
          </cell>
        </row>
        <row r="870">
          <cell r="C870" t="str">
            <v>Волгоград - Каменск-Шахтинский- гр. с Украиной80</v>
          </cell>
          <cell r="D870" t="str">
            <v>Южный</v>
          </cell>
          <cell r="E870" t="str">
            <v>Участок дороги</v>
          </cell>
          <cell r="F870" t="str">
            <v>Волгоградская область</v>
          </cell>
          <cell r="G870">
            <v>0</v>
          </cell>
          <cell r="H870">
            <v>0</v>
          </cell>
        </row>
        <row r="871">
          <cell r="C871" t="str">
            <v>Волгоград - Каменск-Шахтинский- гр. с Украиной149</v>
          </cell>
          <cell r="D871" t="str">
            <v>Южный</v>
          </cell>
          <cell r="E871" t="str">
            <v>Участок дороги</v>
          </cell>
          <cell r="F871" t="str">
            <v>Волгоградская область</v>
          </cell>
          <cell r="G871">
            <v>0</v>
          </cell>
          <cell r="H871">
            <v>0</v>
          </cell>
        </row>
        <row r="872">
          <cell r="C872" t="str">
            <v>Волгоград - Каменск-Шахтинский- гр. с Украиной207</v>
          </cell>
          <cell r="D872" t="str">
            <v>Южный</v>
          </cell>
          <cell r="E872" t="str">
            <v>Участок дороги</v>
          </cell>
          <cell r="F872" t="str">
            <v>Ростовская область</v>
          </cell>
          <cell r="G872">
            <v>0</v>
          </cell>
          <cell r="H872">
            <v>0</v>
          </cell>
        </row>
        <row r="873">
          <cell r="C873" t="str">
            <v>Волгоград - Каменск-Шахтинский- гр. с Украиной239</v>
          </cell>
          <cell r="D873" t="str">
            <v>Южный</v>
          </cell>
          <cell r="E873" t="str">
            <v>Участок дороги</v>
          </cell>
          <cell r="F873" t="str">
            <v>Ростовская область</v>
          </cell>
          <cell r="G873">
            <v>0</v>
          </cell>
          <cell r="H873">
            <v>0</v>
          </cell>
        </row>
        <row r="874">
          <cell r="C874" t="str">
            <v>Волгоград - Каменск-Шахтинский- гр. с Украиной284</v>
          </cell>
          <cell r="D874" t="str">
            <v>Южный</v>
          </cell>
          <cell r="E874" t="str">
            <v>Участок дороги</v>
          </cell>
          <cell r="F874" t="str">
            <v>Ростовская область</v>
          </cell>
          <cell r="G874">
            <v>0</v>
          </cell>
          <cell r="H874">
            <v>0</v>
          </cell>
        </row>
        <row r="875">
          <cell r="C875" t="str">
            <v>Волгоград - Каменск-Шахтинский- гр. с Украиной338</v>
          </cell>
          <cell r="D875" t="str">
            <v>Южный</v>
          </cell>
          <cell r="E875" t="str">
            <v>Участок дороги</v>
          </cell>
          <cell r="F875" t="str">
            <v>Ростовская область</v>
          </cell>
          <cell r="G875">
            <v>0</v>
          </cell>
          <cell r="H875">
            <v>0</v>
          </cell>
        </row>
        <row r="876">
          <cell r="C876" t="str">
            <v>Волгоград - Каменск-Шахтинский- гр. с Украиной378</v>
          </cell>
          <cell r="D876" t="str">
            <v>Южный</v>
          </cell>
          <cell r="E876" t="str">
            <v>Участок дороги</v>
          </cell>
          <cell r="F876" t="str">
            <v>Ростовская область</v>
          </cell>
          <cell r="G876">
            <v>0</v>
          </cell>
          <cell r="H876">
            <v>0</v>
          </cell>
        </row>
        <row r="877">
          <cell r="C877" t="str">
            <v>Волгоград - Каменск-Шахтинский- гр. с Украиной405</v>
          </cell>
          <cell r="D877" t="str">
            <v>Южный</v>
          </cell>
          <cell r="E877" t="str">
            <v>Участок дороги</v>
          </cell>
          <cell r="F877" t="str">
            <v>Ростовская область</v>
          </cell>
          <cell r="G877">
            <v>0</v>
          </cell>
          <cell r="H877">
            <v>0</v>
          </cell>
        </row>
        <row r="878">
          <cell r="C878" t="str">
            <v>Екатеринбург - Тюмень0</v>
          </cell>
          <cell r="D878" t="str">
            <v>Тюменский</v>
          </cell>
          <cell r="E878" t="str">
            <v>Участок дороги</v>
          </cell>
          <cell r="F878" t="str">
            <v>Свердловская область</v>
          </cell>
          <cell r="G878">
            <v>0</v>
          </cell>
          <cell r="H878">
            <v>0</v>
          </cell>
        </row>
        <row r="879">
          <cell r="C879" t="str">
            <v>Екатеринбург - Тюмень31</v>
          </cell>
          <cell r="D879" t="str">
            <v>Тюменский</v>
          </cell>
          <cell r="E879" t="str">
            <v>Участок дороги</v>
          </cell>
          <cell r="F879" t="str">
            <v>Свердловская область</v>
          </cell>
          <cell r="G879">
            <v>0</v>
          </cell>
          <cell r="H879">
            <v>0</v>
          </cell>
        </row>
        <row r="880">
          <cell r="C880" t="str">
            <v>Екатеринбург - Тюмень55</v>
          </cell>
          <cell r="D880" t="str">
            <v>Тюменский</v>
          </cell>
          <cell r="E880" t="str">
            <v>Участок дороги</v>
          </cell>
          <cell r="F880" t="str">
            <v>Свердловская область</v>
          </cell>
          <cell r="G880">
            <v>0</v>
          </cell>
          <cell r="H880">
            <v>0</v>
          </cell>
        </row>
        <row r="881">
          <cell r="C881" t="str">
            <v>Екатеринбург - Тюмень95</v>
          </cell>
          <cell r="D881" t="str">
            <v>Тюменский</v>
          </cell>
          <cell r="E881" t="str">
            <v>Участок дороги</v>
          </cell>
          <cell r="F881" t="str">
            <v>Свердловская область</v>
          </cell>
          <cell r="G881">
            <v>0</v>
          </cell>
          <cell r="H881">
            <v>0</v>
          </cell>
        </row>
        <row r="882">
          <cell r="C882" t="str">
            <v>Екатеринбург - Тюмень136</v>
          </cell>
          <cell r="D882" t="str">
            <v>Тюменский</v>
          </cell>
          <cell r="E882" t="str">
            <v>Участок дороги</v>
          </cell>
          <cell r="F882" t="str">
            <v>Свердловская область</v>
          </cell>
          <cell r="G882">
            <v>0</v>
          </cell>
          <cell r="H882">
            <v>0</v>
          </cell>
        </row>
        <row r="883">
          <cell r="C883" t="str">
            <v>Екатеринбург - Тюмень174</v>
          </cell>
          <cell r="D883" t="str">
            <v>Тюменский</v>
          </cell>
          <cell r="E883" t="str">
            <v>Участок дороги</v>
          </cell>
          <cell r="F883" t="str">
            <v>Свердловская область</v>
          </cell>
          <cell r="G883">
            <v>0</v>
          </cell>
          <cell r="H883">
            <v>0</v>
          </cell>
        </row>
        <row r="884">
          <cell r="C884" t="str">
            <v>Екатеринбург - Тюмень208</v>
          </cell>
          <cell r="D884" t="str">
            <v>Тюменский</v>
          </cell>
          <cell r="E884" t="str">
            <v>Участок дороги</v>
          </cell>
          <cell r="F884" t="str">
            <v>Свердловская область</v>
          </cell>
          <cell r="G884">
            <v>0</v>
          </cell>
          <cell r="H884">
            <v>0</v>
          </cell>
        </row>
        <row r="885">
          <cell r="C885" t="str">
            <v>Екатеринбург - Тюмень263</v>
          </cell>
          <cell r="D885" t="str">
            <v>Тюменский</v>
          </cell>
          <cell r="E885" t="str">
            <v>Участок дороги</v>
          </cell>
          <cell r="F885" t="str">
            <v>Тюменская область</v>
          </cell>
          <cell r="G885">
            <v>0</v>
          </cell>
          <cell r="H885">
            <v>0</v>
          </cell>
        </row>
        <row r="886">
          <cell r="C886" t="str">
            <v>Лемонтов-Черкесск0</v>
          </cell>
          <cell r="D886" t="str">
            <v>Южный</v>
          </cell>
          <cell r="E886" t="str">
            <v>Участок дороги</v>
          </cell>
          <cell r="F886" t="str">
            <v>Республика Карачаево-Черкесия</v>
          </cell>
          <cell r="G886">
            <v>0</v>
          </cell>
          <cell r="H886">
            <v>0</v>
          </cell>
        </row>
        <row r="887">
          <cell r="C887" t="str">
            <v>Лемонтов-Черкесск11</v>
          </cell>
          <cell r="D887" t="str">
            <v>Южный</v>
          </cell>
          <cell r="E887" t="str">
            <v>Участок дороги</v>
          </cell>
          <cell r="F887" t="str">
            <v>Республика Карачаево-Черкесия</v>
          </cell>
          <cell r="G887">
            <v>0</v>
          </cell>
          <cell r="H887">
            <v>0</v>
          </cell>
        </row>
        <row r="888">
          <cell r="C888" t="str">
            <v>Лемонтов-Черкесск41</v>
          </cell>
          <cell r="D888" t="str">
            <v>Южный</v>
          </cell>
          <cell r="E888" t="str">
            <v>Участок дороги</v>
          </cell>
          <cell r="F888" t="str">
            <v>Ставропольский край</v>
          </cell>
          <cell r="G888">
            <v>0</v>
          </cell>
          <cell r="H888">
            <v>0</v>
          </cell>
        </row>
        <row r="889">
          <cell r="C889" t="str">
            <v>Йошкар-Ола - Зеленодольск - М-70</v>
          </cell>
          <cell r="D889" t="str">
            <v>Приволжский</v>
          </cell>
          <cell r="E889" t="str">
            <v>Участок дороги</v>
          </cell>
          <cell r="F889" t="str">
            <v>Республика Марий Эл</v>
          </cell>
          <cell r="G889">
            <v>0</v>
          </cell>
          <cell r="H889">
            <v>0</v>
          </cell>
        </row>
        <row r="890">
          <cell r="C890" t="str">
            <v>Йошкар-Ола - Зеленодольск - М-757</v>
          </cell>
          <cell r="D890" t="str">
            <v>Приволжский</v>
          </cell>
          <cell r="E890" t="str">
            <v>Участок дороги</v>
          </cell>
          <cell r="F890" t="str">
            <v>Республика Марий Эл</v>
          </cell>
          <cell r="G890">
            <v>0</v>
          </cell>
          <cell r="H890">
            <v>0</v>
          </cell>
        </row>
        <row r="891">
          <cell r="C891" t="str">
            <v>Йошкар-Ола - Зеленодольск - М-7100</v>
          </cell>
          <cell r="D891" t="str">
            <v>Приволжский</v>
          </cell>
          <cell r="E891" t="str">
            <v>Участок дороги</v>
          </cell>
          <cell r="F891" t="str">
            <v>Республика Марий Эл</v>
          </cell>
          <cell r="G891">
            <v>0</v>
          </cell>
          <cell r="H891">
            <v>0</v>
          </cell>
        </row>
        <row r="892">
          <cell r="C892" t="str">
            <v>Ростов-на-Дону - Таганрог - гр. с Украиной0</v>
          </cell>
          <cell r="D892" t="str">
            <v>Южный</v>
          </cell>
          <cell r="E892" t="str">
            <v>Участок дороги</v>
          </cell>
          <cell r="F892" t="str">
            <v>Ростовская область</v>
          </cell>
          <cell r="G892">
            <v>0</v>
          </cell>
          <cell r="H892">
            <v>0</v>
          </cell>
        </row>
        <row r="893">
          <cell r="C893" t="str">
            <v>Ростов-на-Дону - Таганрог - гр. с Украиной84</v>
          </cell>
          <cell r="D893" t="str">
            <v>Южный</v>
          </cell>
          <cell r="E893" t="str">
            <v>Участок дороги</v>
          </cell>
          <cell r="F893" t="str">
            <v>Ростовская область</v>
          </cell>
          <cell r="G893">
            <v>0</v>
          </cell>
          <cell r="H893">
            <v>0</v>
          </cell>
        </row>
        <row r="894">
          <cell r="C894" t="str">
            <v>Ростов-на-Дону - Таганрог - гр. с Украиной150</v>
          </cell>
          <cell r="D894" t="str">
            <v>Южный</v>
          </cell>
          <cell r="E894" t="str">
            <v>Участок дороги</v>
          </cell>
          <cell r="F894" t="str">
            <v>Ростовская область</v>
          </cell>
          <cell r="G894">
            <v>0</v>
          </cell>
          <cell r="H894">
            <v>0</v>
          </cell>
        </row>
        <row r="895">
          <cell r="C895" t="str">
            <v>Ростов-на-Дону - Таганрог - гр. с Украиной166</v>
          </cell>
          <cell r="D895" t="str">
            <v>Южный</v>
          </cell>
          <cell r="E895" t="str">
            <v>Участок дороги</v>
          </cell>
          <cell r="F895" t="str">
            <v>Ростовская область</v>
          </cell>
          <cell r="G895">
            <v>0</v>
          </cell>
          <cell r="H895">
            <v>0</v>
          </cell>
        </row>
        <row r="896">
          <cell r="C896" t="str">
            <v>Ростов-на-Дону - Таганрог - гр. с Украиной186</v>
          </cell>
          <cell r="D896" t="str">
            <v>Южный</v>
          </cell>
          <cell r="E896" t="str">
            <v>Участок дороги</v>
          </cell>
          <cell r="F896" t="str">
            <v>Ростовская область</v>
          </cell>
          <cell r="G896">
            <v>0</v>
          </cell>
          <cell r="H896">
            <v>0</v>
          </cell>
        </row>
        <row r="897">
          <cell r="C897" t="str">
            <v>Ростов-на-Дону - Таганрог - гр. с Украиной230</v>
          </cell>
          <cell r="D897" t="str">
            <v>Южный</v>
          </cell>
          <cell r="E897" t="str">
            <v>Участок дороги</v>
          </cell>
          <cell r="F897" t="str">
            <v>Ростовская область</v>
          </cell>
          <cell r="G897">
            <v>0</v>
          </cell>
          <cell r="H897">
            <v>0</v>
          </cell>
        </row>
        <row r="898">
          <cell r="C898" t="str">
            <v>Ростов-на-Дону - Таганрог - гр. с Украиной304</v>
          </cell>
          <cell r="D898" t="str">
            <v>Южный</v>
          </cell>
          <cell r="E898" t="str">
            <v>Участок дороги</v>
          </cell>
          <cell r="F898" t="str">
            <v>Ростовская область</v>
          </cell>
          <cell r="G898">
            <v>0</v>
          </cell>
          <cell r="H898">
            <v>0</v>
          </cell>
        </row>
        <row r="899">
          <cell r="C899" t="str">
            <v>Ростов-на-Дону - Таганрог - гр. с Украиной376</v>
          </cell>
          <cell r="D899" t="str">
            <v>Южный</v>
          </cell>
          <cell r="E899" t="str">
            <v>Участок дороги</v>
          </cell>
          <cell r="F899" t="str">
            <v>Ростовская область</v>
          </cell>
          <cell r="G899">
            <v>0</v>
          </cell>
          <cell r="H899">
            <v>0</v>
          </cell>
        </row>
        <row r="900">
          <cell r="C900" t="str">
            <v>Ростов-на-Дону - Таганрог - гр. с Украиной388</v>
          </cell>
          <cell r="D900" t="str">
            <v>Южный</v>
          </cell>
          <cell r="E900" t="str">
            <v>Участок дороги</v>
          </cell>
          <cell r="F900" t="str">
            <v>Ростовская область</v>
          </cell>
          <cell r="G900">
            <v>0</v>
          </cell>
          <cell r="H900">
            <v>0</v>
          </cell>
        </row>
        <row r="901">
          <cell r="C901" t="str">
            <v>Ростов-на-Дону - Таганрог - гр. с Украиной423</v>
          </cell>
          <cell r="D901" t="str">
            <v>Южный</v>
          </cell>
          <cell r="E901" t="str">
            <v>Участок дороги</v>
          </cell>
          <cell r="F901" t="str">
            <v>Ростовская область</v>
          </cell>
          <cell r="G901">
            <v>0</v>
          </cell>
          <cell r="H901">
            <v>0</v>
          </cell>
        </row>
        <row r="902">
          <cell r="C902" t="str">
            <v>Ростов-на-Дону - Таганрог - гр. с Украиной468</v>
          </cell>
          <cell r="D902" t="str">
            <v>Южный</v>
          </cell>
          <cell r="E902" t="str">
            <v>Участок дороги</v>
          </cell>
          <cell r="F902" t="str">
            <v>Ростовская область</v>
          </cell>
          <cell r="G902">
            <v>0</v>
          </cell>
          <cell r="H902">
            <v>0</v>
          </cell>
        </row>
        <row r="903">
          <cell r="C903" t="str">
            <v>Ростов-на-Дону - Таганрог - гр. с Украиной491</v>
          </cell>
          <cell r="D903" t="str">
            <v>Южный</v>
          </cell>
          <cell r="E903" t="str">
            <v>Участок дороги</v>
          </cell>
          <cell r="F903" t="str">
            <v>Ростовская область</v>
          </cell>
          <cell r="G903">
            <v>0</v>
          </cell>
          <cell r="H903">
            <v>0</v>
          </cell>
        </row>
        <row r="904">
          <cell r="C904" t="str">
            <v>Ростов-на-Дону - Таганрог - гр. с Украиной554</v>
          </cell>
          <cell r="D904" t="str">
            <v>Южный</v>
          </cell>
          <cell r="E904" t="str">
            <v>Участок дороги</v>
          </cell>
          <cell r="F904" t="str">
            <v>Ростовская область</v>
          </cell>
          <cell r="G904">
            <v>0</v>
          </cell>
          <cell r="H904">
            <v>0</v>
          </cell>
        </row>
        <row r="905">
          <cell r="C905" t="str">
            <v>Ростов-на-Дону - Таганрог - гр. с Украиной609</v>
          </cell>
          <cell r="D905" t="str">
            <v>Южный</v>
          </cell>
          <cell r="E905" t="str">
            <v>Участок дороги</v>
          </cell>
          <cell r="F905" t="str">
            <v>Ростовская область</v>
          </cell>
          <cell r="G905">
            <v>0</v>
          </cell>
          <cell r="H905">
            <v>0</v>
          </cell>
        </row>
        <row r="906">
          <cell r="C906" t="str">
            <v>Ростов-на-Дону - Таганрог - гр. с Украиной627</v>
          </cell>
          <cell r="D906" t="str">
            <v>Южный</v>
          </cell>
          <cell r="E906" t="str">
            <v>Участок дороги</v>
          </cell>
          <cell r="F906" t="str">
            <v>Ростовская область</v>
          </cell>
          <cell r="G906">
            <v>0</v>
          </cell>
          <cell r="H906">
            <v>0</v>
          </cell>
        </row>
        <row r="907">
          <cell r="C907" t="str">
            <v>Ростов-на-Дону - Таганрог - гр. с Украиной644</v>
          </cell>
          <cell r="D907" t="str">
            <v>Южный</v>
          </cell>
          <cell r="E907" t="str">
            <v>Участок дороги</v>
          </cell>
          <cell r="F907" t="str">
            <v>Ростовская область</v>
          </cell>
          <cell r="G907">
            <v>0</v>
          </cell>
          <cell r="H907">
            <v>0</v>
          </cell>
        </row>
        <row r="908">
          <cell r="C908" t="str">
            <v>Ростов-на-Дону - Таганрог - гр. с Украиной661</v>
          </cell>
          <cell r="D908" t="str">
            <v>Южный</v>
          </cell>
          <cell r="E908" t="str">
            <v>Участок дороги</v>
          </cell>
          <cell r="F908" t="str">
            <v>Ростовская область</v>
          </cell>
          <cell r="G908">
            <v>0</v>
          </cell>
          <cell r="H908">
            <v>0</v>
          </cell>
        </row>
        <row r="909">
          <cell r="C909" t="str">
            <v>Ростов-на-Дону - Таганрог - гр. с Украиной703</v>
          </cell>
          <cell r="D909" t="str">
            <v>Южный</v>
          </cell>
          <cell r="E909" t="str">
            <v>Участок дороги</v>
          </cell>
          <cell r="F909" t="str">
            <v>Ростовская область</v>
          </cell>
          <cell r="G909">
            <v>0</v>
          </cell>
          <cell r="H909">
            <v>0</v>
          </cell>
        </row>
        <row r="910">
          <cell r="C910" t="str">
            <v>Ростов-на-Дону - Таганрог - гр. с Украиной733</v>
          </cell>
          <cell r="D910" t="str">
            <v>Южный</v>
          </cell>
          <cell r="E910" t="str">
            <v>Участок дороги</v>
          </cell>
          <cell r="F910" t="str">
            <v>Ростовская область</v>
          </cell>
          <cell r="G910">
            <v>0</v>
          </cell>
          <cell r="H910">
            <v>0</v>
          </cell>
        </row>
        <row r="911">
          <cell r="C911" t="str">
            <v>Ростов-на-Дону - Таганрог - гр. с Украиной784</v>
          </cell>
          <cell r="D911" t="str">
            <v>Южный</v>
          </cell>
          <cell r="E911" t="str">
            <v>Участок дороги</v>
          </cell>
          <cell r="F911" t="str">
            <v>Ростовская область</v>
          </cell>
          <cell r="G911">
            <v>0</v>
          </cell>
          <cell r="H911">
            <v>0</v>
          </cell>
        </row>
        <row r="912">
          <cell r="C912" t="str">
            <v>Сызрань - Саратов - Волгоград0</v>
          </cell>
          <cell r="D912" t="str">
            <v>Приволжский</v>
          </cell>
          <cell r="E912" t="str">
            <v>Участок дороги</v>
          </cell>
          <cell r="F912" t="str">
            <v>Самарская область</v>
          </cell>
          <cell r="G912">
            <v>0</v>
          </cell>
          <cell r="H912">
            <v>0</v>
          </cell>
        </row>
        <row r="913">
          <cell r="C913" t="str">
            <v>Сызрань - Саратов - Волгоград95</v>
          </cell>
          <cell r="D913" t="str">
            <v>Приволжский</v>
          </cell>
          <cell r="E913" t="str">
            <v>Участок дороги</v>
          </cell>
          <cell r="F913" t="str">
            <v>Саратовская область</v>
          </cell>
          <cell r="G913">
            <v>0</v>
          </cell>
          <cell r="H913">
            <v>0</v>
          </cell>
        </row>
        <row r="914">
          <cell r="C914" t="str">
            <v>Сызрань - Саратов - Волгоград150</v>
          </cell>
          <cell r="D914" t="str">
            <v>Приволжский</v>
          </cell>
          <cell r="E914" t="str">
            <v>Участок дороги</v>
          </cell>
          <cell r="F914" t="str">
            <v>Саратовская область</v>
          </cell>
          <cell r="G914">
            <v>0</v>
          </cell>
          <cell r="H914">
            <v>0</v>
          </cell>
        </row>
        <row r="915">
          <cell r="C915" t="str">
            <v>Сызрань - Саратов - Волгоград180</v>
          </cell>
          <cell r="D915" t="str">
            <v>Приволжский</v>
          </cell>
          <cell r="E915" t="str">
            <v>Участок дороги</v>
          </cell>
          <cell r="F915" t="str">
            <v>Саратовская область</v>
          </cell>
          <cell r="G915">
            <v>0</v>
          </cell>
          <cell r="H915">
            <v>0</v>
          </cell>
        </row>
        <row r="916">
          <cell r="C916" t="str">
            <v>Сызрань - Саратов - Волгоград237</v>
          </cell>
          <cell r="D916" t="str">
            <v>Приволжский</v>
          </cell>
          <cell r="E916" t="str">
            <v>Участок дороги</v>
          </cell>
          <cell r="F916" t="str">
            <v>Саратовская область</v>
          </cell>
          <cell r="G916">
            <v>0</v>
          </cell>
          <cell r="H916">
            <v>0</v>
          </cell>
        </row>
        <row r="917">
          <cell r="C917" t="str">
            <v>Сызрань - Саратов - Волгоград304</v>
          </cell>
          <cell r="D917" t="str">
            <v>Приволжский</v>
          </cell>
          <cell r="E917" t="str">
            <v>Участок дороги</v>
          </cell>
          <cell r="F917" t="str">
            <v>Саратовская область</v>
          </cell>
          <cell r="G917">
            <v>0</v>
          </cell>
          <cell r="H917">
            <v>0</v>
          </cell>
        </row>
        <row r="918">
          <cell r="C918" t="str">
            <v>Сызрань - Саратов - Волгоград327</v>
          </cell>
          <cell r="D918" t="str">
            <v>Приволжский</v>
          </cell>
          <cell r="E918" t="str">
            <v>Участок дороги</v>
          </cell>
          <cell r="F918" t="str">
            <v>Саратовская область</v>
          </cell>
          <cell r="G918">
            <v>0</v>
          </cell>
          <cell r="H918">
            <v>0</v>
          </cell>
        </row>
        <row r="919">
          <cell r="C919" t="str">
            <v>Сызрань - Саратов - Волгоград345</v>
          </cell>
          <cell r="D919" t="str">
            <v>Приволжский</v>
          </cell>
          <cell r="E919" t="str">
            <v>Участок дороги</v>
          </cell>
          <cell r="F919" t="str">
            <v>Саратовская область</v>
          </cell>
          <cell r="G919">
            <v>0</v>
          </cell>
          <cell r="H919">
            <v>0</v>
          </cell>
        </row>
        <row r="920">
          <cell r="C920" t="str">
            <v>Сызрань - Саратов - Волгоград412</v>
          </cell>
          <cell r="D920" t="str">
            <v>Южный</v>
          </cell>
          <cell r="E920" t="str">
            <v>Участок дороги</v>
          </cell>
          <cell r="F920" t="str">
            <v>Волгоградская область</v>
          </cell>
          <cell r="G920">
            <v>0</v>
          </cell>
          <cell r="H920">
            <v>0</v>
          </cell>
        </row>
        <row r="921">
          <cell r="C921" t="str">
            <v>Сызрань - Саратов - Волгоград525</v>
          </cell>
          <cell r="D921" t="str">
            <v>Южный</v>
          </cell>
          <cell r="E921" t="str">
            <v>Участок дороги</v>
          </cell>
          <cell r="F921" t="str">
            <v>Волгоградская область</v>
          </cell>
          <cell r="G921">
            <v>0</v>
          </cell>
          <cell r="H921">
            <v>0</v>
          </cell>
        </row>
        <row r="922">
          <cell r="C922" t="str">
            <v>Сызрань - Саратов - Волгоград669</v>
          </cell>
          <cell r="D922" t="str">
            <v>Южный</v>
          </cell>
          <cell r="E922" t="str">
            <v>Участок дороги</v>
          </cell>
          <cell r="F922" t="str">
            <v>Волгоградская область</v>
          </cell>
          <cell r="G922">
            <v>0</v>
          </cell>
          <cell r="H922">
            <v>0</v>
          </cell>
        </row>
        <row r="923">
          <cell r="C923" t="str">
            <v>Сызрань - Саратов - Волгоград699</v>
          </cell>
          <cell r="D923" t="str">
            <v>Южный</v>
          </cell>
          <cell r="E923" t="str">
            <v>Участок дороги</v>
          </cell>
          <cell r="F923" t="str">
            <v>Волгоградская область</v>
          </cell>
          <cell r="G923">
            <v>0</v>
          </cell>
          <cell r="H923">
            <v>0</v>
          </cell>
        </row>
        <row r="924">
          <cell r="C924" t="str">
            <v>Кострома - Иваново0</v>
          </cell>
          <cell r="D924" t="str">
            <v>Центральный</v>
          </cell>
          <cell r="E924" t="str">
            <v>Участок дороги</v>
          </cell>
          <cell r="F924" t="str">
            <v>Костромская область</v>
          </cell>
          <cell r="G924">
            <v>0</v>
          </cell>
          <cell r="H924">
            <v>0</v>
          </cell>
        </row>
        <row r="925">
          <cell r="C925" t="str">
            <v>Кострома - Иваново48</v>
          </cell>
          <cell r="D925" t="str">
            <v>Центральный</v>
          </cell>
          <cell r="E925" t="str">
            <v>Участок дороги</v>
          </cell>
          <cell r="F925" t="str">
            <v>Ивановская область</v>
          </cell>
          <cell r="G925">
            <v>0</v>
          </cell>
          <cell r="H925">
            <v>0</v>
          </cell>
        </row>
        <row r="926">
          <cell r="C926" t="str">
            <v>Кострома - Иваново70</v>
          </cell>
          <cell r="D926" t="str">
            <v>Центральный</v>
          </cell>
          <cell r="E926" t="str">
            <v>Участок дороги</v>
          </cell>
          <cell r="F926" t="str">
            <v>Ивановская область</v>
          </cell>
          <cell r="G926">
            <v>0</v>
          </cell>
          <cell r="H926">
            <v>0</v>
          </cell>
        </row>
        <row r="927">
          <cell r="C927" t="str">
            <v>Цивильск - Ульяновск0</v>
          </cell>
          <cell r="D927" t="str">
            <v>Приволжский</v>
          </cell>
          <cell r="E927" t="str">
            <v>Участок дороги</v>
          </cell>
          <cell r="F927" t="str">
            <v>Чувашская Республика</v>
          </cell>
          <cell r="G927">
            <v>0</v>
          </cell>
          <cell r="H927">
            <v>0</v>
          </cell>
        </row>
        <row r="928">
          <cell r="C928" t="str">
            <v>Цивильск - Ульяновск42</v>
          </cell>
          <cell r="D928" t="str">
            <v>Приволжский</v>
          </cell>
          <cell r="E928" t="str">
            <v>Участок дороги</v>
          </cell>
          <cell r="F928" t="str">
            <v>Чувашская Республика</v>
          </cell>
          <cell r="G928">
            <v>0</v>
          </cell>
          <cell r="H928">
            <v>0</v>
          </cell>
        </row>
        <row r="929">
          <cell r="C929" t="str">
            <v>Цивильск - Ульяновск71</v>
          </cell>
          <cell r="D929" t="str">
            <v>Приволжский</v>
          </cell>
          <cell r="E929" t="str">
            <v>Участок дороги</v>
          </cell>
          <cell r="F929" t="str">
            <v>Чувашская Республика</v>
          </cell>
          <cell r="G929">
            <v>0</v>
          </cell>
          <cell r="H929">
            <v>0</v>
          </cell>
        </row>
        <row r="930">
          <cell r="C930" t="str">
            <v>Цивильск - Ульяновск92</v>
          </cell>
          <cell r="D930" t="str">
            <v>Приволжский</v>
          </cell>
          <cell r="E930" t="str">
            <v>Участок дороги</v>
          </cell>
          <cell r="F930" t="str">
            <v>Чувашская Республика</v>
          </cell>
          <cell r="G930">
            <v>0</v>
          </cell>
          <cell r="H930">
            <v>0</v>
          </cell>
        </row>
        <row r="931">
          <cell r="C931" t="str">
            <v>Цивильск - Ульяновск112</v>
          </cell>
          <cell r="D931" t="str">
            <v>Приволжский</v>
          </cell>
          <cell r="E931" t="str">
            <v>Участок дороги</v>
          </cell>
          <cell r="F931" t="str">
            <v>Чувашская Республика</v>
          </cell>
          <cell r="G931">
            <v>0</v>
          </cell>
          <cell r="H931">
            <v>0</v>
          </cell>
        </row>
        <row r="932">
          <cell r="C932" t="str">
            <v>Цивильск - Ульяновск128</v>
          </cell>
          <cell r="D932" t="str">
            <v>Приволжский</v>
          </cell>
          <cell r="E932" t="str">
            <v>Участок дороги</v>
          </cell>
          <cell r="F932" t="str">
            <v>Республика Татарстан</v>
          </cell>
          <cell r="G932">
            <v>0</v>
          </cell>
          <cell r="H932">
            <v>0</v>
          </cell>
        </row>
        <row r="933">
          <cell r="C933" t="str">
            <v>Цивильск - Ульяновск165</v>
          </cell>
          <cell r="D933" t="str">
            <v>Приволжский</v>
          </cell>
          <cell r="E933" t="str">
            <v>Участок дороги</v>
          </cell>
          <cell r="F933" t="str">
            <v>Ульяновская область</v>
          </cell>
          <cell r="G933">
            <v>0</v>
          </cell>
          <cell r="H933">
            <v>0</v>
          </cell>
        </row>
        <row r="934">
          <cell r="C934" t="str">
            <v>С.-Петербург - Киев - Одесса0</v>
          </cell>
          <cell r="D934" t="str">
            <v>Северо-Западный</v>
          </cell>
          <cell r="E934" t="str">
            <v>Участок дороги</v>
          </cell>
          <cell r="F934" t="str">
            <v>Ленинградская область</v>
          </cell>
          <cell r="G934">
            <v>0</v>
          </cell>
          <cell r="H934">
            <v>0</v>
          </cell>
        </row>
        <row r="935">
          <cell r="C935" t="str">
            <v>С.-Петербург - Киев - Одесса25</v>
          </cell>
          <cell r="D935" t="str">
            <v>Северо-Западный</v>
          </cell>
          <cell r="E935" t="str">
            <v>Участок дороги</v>
          </cell>
          <cell r="F935" t="str">
            <v>Ленинградская область</v>
          </cell>
          <cell r="G935">
            <v>0</v>
          </cell>
          <cell r="H935">
            <v>0</v>
          </cell>
        </row>
        <row r="936">
          <cell r="C936" t="str">
            <v>С.-Петербург - Киев - Одесса37</v>
          </cell>
          <cell r="D936" t="str">
            <v>Северо-Западный</v>
          </cell>
          <cell r="E936" t="str">
            <v>Участок дороги</v>
          </cell>
          <cell r="F936" t="str">
            <v>Ленинградская область</v>
          </cell>
          <cell r="G936">
            <v>0</v>
          </cell>
          <cell r="H936">
            <v>0</v>
          </cell>
        </row>
        <row r="937">
          <cell r="C937" t="str">
            <v>С.-Петербург - Киев - Одесса47</v>
          </cell>
          <cell r="D937" t="str">
            <v>Северо-Западный</v>
          </cell>
          <cell r="E937" t="str">
            <v>Участок дороги</v>
          </cell>
          <cell r="F937" t="str">
            <v>Ленинградская область</v>
          </cell>
          <cell r="G937">
            <v>0</v>
          </cell>
          <cell r="H937">
            <v>0</v>
          </cell>
        </row>
        <row r="938">
          <cell r="C938" t="str">
            <v>С.-Петербург - Киев - Одесса53</v>
          </cell>
          <cell r="D938" t="str">
            <v>Северо-Западный</v>
          </cell>
          <cell r="E938" t="str">
            <v>Участок дороги</v>
          </cell>
          <cell r="F938" t="str">
            <v>Ленинградская область</v>
          </cell>
          <cell r="G938">
            <v>0</v>
          </cell>
          <cell r="H938">
            <v>0</v>
          </cell>
        </row>
        <row r="939">
          <cell r="C939" t="str">
            <v>С.-Петербург - Киев - Одесса71</v>
          </cell>
          <cell r="D939" t="str">
            <v>Северо-Западный</v>
          </cell>
          <cell r="E939" t="str">
            <v>Участок дороги</v>
          </cell>
          <cell r="F939" t="str">
            <v>Ленинградская область</v>
          </cell>
          <cell r="G939">
            <v>0</v>
          </cell>
          <cell r="H939">
            <v>0</v>
          </cell>
        </row>
        <row r="940">
          <cell r="C940" t="str">
            <v>С.-Петербург - Киев - Одесса127</v>
          </cell>
          <cell r="D940" t="str">
            <v>Северо-Западный</v>
          </cell>
          <cell r="E940" t="str">
            <v>Участок дороги</v>
          </cell>
          <cell r="F940" t="str">
            <v>Ленинградская область</v>
          </cell>
          <cell r="G940">
            <v>0</v>
          </cell>
          <cell r="H940">
            <v>0</v>
          </cell>
        </row>
        <row r="941">
          <cell r="C941" t="str">
            <v>С.-Петербург - Киев - Одесса143</v>
          </cell>
          <cell r="D941" t="str">
            <v>Северо-Западный</v>
          </cell>
          <cell r="E941" t="str">
            <v>Участок дороги</v>
          </cell>
          <cell r="F941" t="str">
            <v>Ленинградская область</v>
          </cell>
          <cell r="G941">
            <v>0</v>
          </cell>
          <cell r="H941">
            <v>0</v>
          </cell>
        </row>
        <row r="942">
          <cell r="C942" t="str">
            <v>С.-Петербург - Киев - Одесса185</v>
          </cell>
          <cell r="D942" t="str">
            <v>Северо-Западный</v>
          </cell>
          <cell r="E942" t="str">
            <v>Участок дороги</v>
          </cell>
          <cell r="F942" t="str">
            <v>Ленинградская область</v>
          </cell>
          <cell r="G942">
            <v>0</v>
          </cell>
          <cell r="H942">
            <v>0</v>
          </cell>
        </row>
        <row r="943">
          <cell r="C943" t="str">
            <v>С.-Петербург - Киев - Одесса216</v>
          </cell>
          <cell r="D943" t="str">
            <v>Центральный</v>
          </cell>
          <cell r="E943" t="str">
            <v>Участок дороги</v>
          </cell>
          <cell r="F943" t="str">
            <v>Псковская область</v>
          </cell>
          <cell r="G943">
            <v>0</v>
          </cell>
          <cell r="H943">
            <v>0</v>
          </cell>
        </row>
        <row r="944">
          <cell r="C944" t="str">
            <v>С.-Петербург - Киев - Одесса273</v>
          </cell>
          <cell r="D944" t="str">
            <v>Центральный</v>
          </cell>
          <cell r="E944" t="str">
            <v>Участок дороги</v>
          </cell>
          <cell r="F944" t="str">
            <v>Псковская область</v>
          </cell>
          <cell r="G944">
            <v>0</v>
          </cell>
          <cell r="H944">
            <v>0</v>
          </cell>
        </row>
        <row r="945">
          <cell r="C945" t="str">
            <v>С.-Петербург - Киев - Одесса290</v>
          </cell>
          <cell r="D945" t="str">
            <v>Центральный</v>
          </cell>
          <cell r="E945" t="str">
            <v>Участок дороги</v>
          </cell>
          <cell r="F945" t="str">
            <v>Псковская область</v>
          </cell>
          <cell r="G945">
            <v>0</v>
          </cell>
          <cell r="H945">
            <v>0</v>
          </cell>
        </row>
        <row r="946">
          <cell r="C946" t="str">
            <v>С.-Петербург - Киев - Одесса345</v>
          </cell>
          <cell r="D946" t="str">
            <v>Центральный</v>
          </cell>
          <cell r="E946" t="str">
            <v>Участок дороги</v>
          </cell>
          <cell r="F946" t="str">
            <v>Псковская область</v>
          </cell>
          <cell r="G946">
            <v>0</v>
          </cell>
          <cell r="H946">
            <v>0</v>
          </cell>
        </row>
        <row r="947">
          <cell r="C947" t="str">
            <v>С.-Петербург - Киев - Одесса380</v>
          </cell>
          <cell r="D947" t="str">
            <v>Центральный</v>
          </cell>
          <cell r="E947" t="str">
            <v>Участок дороги</v>
          </cell>
          <cell r="F947" t="str">
            <v>Псковская область</v>
          </cell>
          <cell r="G947">
            <v>0</v>
          </cell>
          <cell r="H947">
            <v>0</v>
          </cell>
        </row>
        <row r="948">
          <cell r="C948" t="str">
            <v>С.-Петербург - Киев - Одесса420</v>
          </cell>
          <cell r="D948" t="str">
            <v>Центральный</v>
          </cell>
          <cell r="E948" t="str">
            <v>Участок дороги</v>
          </cell>
          <cell r="F948" t="str">
            <v>Псковская область</v>
          </cell>
          <cell r="G948">
            <v>0</v>
          </cell>
          <cell r="H948">
            <v>0</v>
          </cell>
        </row>
        <row r="949">
          <cell r="C949" t="str">
            <v>С.-Петербург - Киев - Одесса481</v>
          </cell>
          <cell r="D949" t="str">
            <v>Центральный</v>
          </cell>
          <cell r="E949" t="str">
            <v>Участок дороги</v>
          </cell>
          <cell r="F949" t="str">
            <v>Псковская область</v>
          </cell>
          <cell r="G949">
            <v>0</v>
          </cell>
          <cell r="H949">
            <v>0</v>
          </cell>
        </row>
        <row r="950">
          <cell r="C950" t="str">
            <v>С.-Петербург - Киев - Одесса529</v>
          </cell>
          <cell r="D950" t="str">
            <v>Центральный</v>
          </cell>
          <cell r="E950" t="str">
            <v>Участок дороги</v>
          </cell>
          <cell r="F950" t="str">
            <v>Псковская область</v>
          </cell>
          <cell r="G950">
            <v>0</v>
          </cell>
          <cell r="H950">
            <v>0</v>
          </cell>
        </row>
        <row r="951">
          <cell r="C951" t="str">
            <v>"Кола"0</v>
          </cell>
          <cell r="D951" t="str">
            <v>Северо-Западный</v>
          </cell>
          <cell r="E951" t="str">
            <v>Участок дороги</v>
          </cell>
          <cell r="F951" t="str">
            <v>Ленинградская область</v>
          </cell>
          <cell r="G951">
            <v>0</v>
          </cell>
          <cell r="H951">
            <v>0</v>
          </cell>
        </row>
        <row r="952">
          <cell r="C952" t="str">
            <v>"Кола"2</v>
          </cell>
          <cell r="D952" t="str">
            <v>Северо-Западный</v>
          </cell>
          <cell r="E952" t="str">
            <v>Участок дороги</v>
          </cell>
          <cell r="F952" t="str">
            <v>Ленинградская область</v>
          </cell>
          <cell r="G952">
            <v>0</v>
          </cell>
          <cell r="H952">
            <v>0</v>
          </cell>
        </row>
        <row r="953">
          <cell r="C953" t="str">
            <v>"Кола"22</v>
          </cell>
          <cell r="D953" t="str">
            <v>Северо-Западный</v>
          </cell>
          <cell r="E953" t="str">
            <v>Участок дороги</v>
          </cell>
          <cell r="F953" t="str">
            <v>Ленинградская область</v>
          </cell>
          <cell r="G953">
            <v>0</v>
          </cell>
          <cell r="H953">
            <v>0</v>
          </cell>
        </row>
        <row r="954">
          <cell r="C954" t="str">
            <v>"Кола"42</v>
          </cell>
          <cell r="D954" t="str">
            <v>Северо-Западный</v>
          </cell>
          <cell r="E954" t="str">
            <v>Участок дороги</v>
          </cell>
          <cell r="F954" t="str">
            <v>Ленинградская область</v>
          </cell>
          <cell r="G954">
            <v>0</v>
          </cell>
          <cell r="H954">
            <v>0</v>
          </cell>
        </row>
        <row r="955">
          <cell r="C955" t="str">
            <v>"Кола"59</v>
          </cell>
          <cell r="D955" t="str">
            <v>Северо-Западный</v>
          </cell>
          <cell r="E955" t="str">
            <v>Участок дороги</v>
          </cell>
          <cell r="F955" t="str">
            <v>Ленинградская область</v>
          </cell>
          <cell r="G955">
            <v>0</v>
          </cell>
          <cell r="H955">
            <v>0</v>
          </cell>
        </row>
        <row r="956">
          <cell r="C956" t="str">
            <v>"Кола"77</v>
          </cell>
          <cell r="D956" t="str">
            <v>Северо-Западный</v>
          </cell>
          <cell r="E956" t="str">
            <v>Участок дороги</v>
          </cell>
          <cell r="F956" t="str">
            <v>Ленинградская область</v>
          </cell>
          <cell r="G956">
            <v>0</v>
          </cell>
          <cell r="H956">
            <v>0</v>
          </cell>
        </row>
        <row r="957">
          <cell r="C957" t="str">
            <v>"Кола"93</v>
          </cell>
          <cell r="D957" t="str">
            <v>Северо-Западный</v>
          </cell>
          <cell r="E957" t="str">
            <v>Участок дороги</v>
          </cell>
          <cell r="F957" t="str">
            <v>Ленинградская область</v>
          </cell>
          <cell r="G957">
            <v>0</v>
          </cell>
          <cell r="H957">
            <v>0</v>
          </cell>
        </row>
        <row r="958">
          <cell r="C958" t="str">
            <v>"Кола"146</v>
          </cell>
          <cell r="D958" t="str">
            <v>Северо-Западный</v>
          </cell>
          <cell r="E958" t="str">
            <v>Участок дороги</v>
          </cell>
          <cell r="F958" t="str">
            <v>Ленинградская область</v>
          </cell>
          <cell r="G958">
            <v>0</v>
          </cell>
          <cell r="H958">
            <v>0</v>
          </cell>
        </row>
        <row r="959">
          <cell r="C959" t="str">
            <v>"Кола"157</v>
          </cell>
          <cell r="D959" t="str">
            <v>Северо-Западный</v>
          </cell>
          <cell r="E959" t="str">
            <v>Участок дороги</v>
          </cell>
          <cell r="F959" t="str">
            <v>Ленинградская область</v>
          </cell>
          <cell r="G959">
            <v>0</v>
          </cell>
          <cell r="H959">
            <v>0</v>
          </cell>
        </row>
        <row r="960">
          <cell r="C960" t="str">
            <v>"Кола"172</v>
          </cell>
          <cell r="D960" t="str">
            <v>Северо-Западный</v>
          </cell>
          <cell r="E960" t="str">
            <v>Участок дороги</v>
          </cell>
          <cell r="F960" t="str">
            <v>Ленинградская область</v>
          </cell>
          <cell r="G960">
            <v>0</v>
          </cell>
          <cell r="H960">
            <v>0</v>
          </cell>
        </row>
        <row r="961">
          <cell r="C961" t="str">
            <v>"Кола"263</v>
          </cell>
          <cell r="D961" t="str">
            <v>Северо-Западный</v>
          </cell>
          <cell r="E961" t="str">
            <v>Участок дороги</v>
          </cell>
          <cell r="F961" t="str">
            <v>Ленинградская область</v>
          </cell>
          <cell r="G961">
            <v>0</v>
          </cell>
          <cell r="H961">
            <v>0</v>
          </cell>
        </row>
        <row r="962">
          <cell r="C962" t="str">
            <v>"Кола"310</v>
          </cell>
          <cell r="D962" t="str">
            <v>Северо-Западный</v>
          </cell>
          <cell r="E962" t="str">
            <v>Участок дороги</v>
          </cell>
          <cell r="F962" t="str">
            <v>Республика Карелия</v>
          </cell>
          <cell r="G962">
            <v>0</v>
          </cell>
          <cell r="H962">
            <v>0</v>
          </cell>
        </row>
        <row r="963">
          <cell r="C963" t="str">
            <v>"Кола"408</v>
          </cell>
          <cell r="D963" t="str">
            <v>Северо-Западный</v>
          </cell>
          <cell r="E963" t="str">
            <v>Участок дороги</v>
          </cell>
          <cell r="F963" t="str">
            <v>Республика Карелия</v>
          </cell>
          <cell r="G963">
            <v>0</v>
          </cell>
          <cell r="H963">
            <v>0</v>
          </cell>
        </row>
        <row r="964">
          <cell r="C964" t="str">
            <v>"Кола"460</v>
          </cell>
          <cell r="D964" t="str">
            <v>Северо-Западный</v>
          </cell>
          <cell r="E964" t="str">
            <v>Участок дороги</v>
          </cell>
          <cell r="F964" t="str">
            <v>Республика Карелия</v>
          </cell>
          <cell r="G964">
            <v>0</v>
          </cell>
          <cell r="H964">
            <v>0</v>
          </cell>
        </row>
        <row r="965">
          <cell r="C965" t="str">
            <v>"Кола"585</v>
          </cell>
          <cell r="D965" t="str">
            <v>Северо-Западный</v>
          </cell>
          <cell r="E965" t="str">
            <v>Участок дороги</v>
          </cell>
          <cell r="F965" t="str">
            <v>Республика Карелия</v>
          </cell>
          <cell r="G965">
            <v>0</v>
          </cell>
          <cell r="H965">
            <v>0</v>
          </cell>
        </row>
        <row r="966">
          <cell r="C966" t="str">
            <v>"Кола"636</v>
          </cell>
          <cell r="D966" t="str">
            <v>Северо-Западный</v>
          </cell>
          <cell r="E966" t="str">
            <v>Участок дороги</v>
          </cell>
          <cell r="F966" t="str">
            <v>Республика Карелия</v>
          </cell>
          <cell r="G966">
            <v>0</v>
          </cell>
          <cell r="H966">
            <v>0</v>
          </cell>
        </row>
        <row r="967">
          <cell r="C967" t="str">
            <v>"Кола"748</v>
          </cell>
          <cell r="D967" t="str">
            <v>Северо-Западный</v>
          </cell>
          <cell r="E967" t="str">
            <v>Участок дороги</v>
          </cell>
          <cell r="F967" t="str">
            <v>Республика Карелия</v>
          </cell>
          <cell r="G967">
            <v>0</v>
          </cell>
          <cell r="H967">
            <v>0</v>
          </cell>
        </row>
        <row r="968">
          <cell r="C968" t="str">
            <v>"Кола"770</v>
          </cell>
          <cell r="D968" t="str">
            <v>Северо-Западный</v>
          </cell>
          <cell r="E968" t="str">
            <v>Участок дороги</v>
          </cell>
          <cell r="F968" t="str">
            <v>Республика Карелия</v>
          </cell>
          <cell r="G968">
            <v>0</v>
          </cell>
          <cell r="H968">
            <v>0</v>
          </cell>
        </row>
        <row r="969">
          <cell r="C969" t="str">
            <v>"Кола"813</v>
          </cell>
          <cell r="D969" t="str">
            <v>Северо-Западный</v>
          </cell>
          <cell r="E969" t="str">
            <v>Участок дороги</v>
          </cell>
          <cell r="F969" t="str">
            <v>Республика Карелия</v>
          </cell>
          <cell r="G969">
            <v>0</v>
          </cell>
          <cell r="H969">
            <v>0</v>
          </cell>
        </row>
        <row r="970">
          <cell r="C970" t="str">
            <v>"Кола"872</v>
          </cell>
          <cell r="D970" t="str">
            <v>Северо-Западный</v>
          </cell>
          <cell r="E970" t="str">
            <v>Участок дороги</v>
          </cell>
          <cell r="F970" t="str">
            <v>Республика Карелия</v>
          </cell>
          <cell r="G970">
            <v>0</v>
          </cell>
          <cell r="H970">
            <v>0</v>
          </cell>
        </row>
        <row r="971">
          <cell r="C971" t="str">
            <v>"Кола"1027</v>
          </cell>
          <cell r="D971" t="str">
            <v>Северо-Западный</v>
          </cell>
          <cell r="E971" t="str">
            <v>Участок дороги</v>
          </cell>
          <cell r="F971" t="str">
            <v>Мурманская область</v>
          </cell>
          <cell r="G971">
            <v>0</v>
          </cell>
          <cell r="H971">
            <v>0</v>
          </cell>
        </row>
        <row r="972">
          <cell r="C972" t="str">
            <v>"Кола"1182</v>
          </cell>
          <cell r="D972" t="str">
            <v>Северо-Западный</v>
          </cell>
          <cell r="E972" t="str">
            <v>Участок дороги</v>
          </cell>
          <cell r="F972" t="str">
            <v>Мурманская область</v>
          </cell>
          <cell r="G972">
            <v>0</v>
          </cell>
          <cell r="H972">
            <v>0</v>
          </cell>
        </row>
        <row r="973">
          <cell r="C973" t="str">
            <v>"Кола"1279</v>
          </cell>
          <cell r="D973" t="str">
            <v>Северо-Западный</v>
          </cell>
          <cell r="E973" t="str">
            <v>Участок дороги</v>
          </cell>
          <cell r="F973" t="str">
            <v>Мурманская область</v>
          </cell>
          <cell r="G973">
            <v>0</v>
          </cell>
          <cell r="H973">
            <v>0</v>
          </cell>
        </row>
        <row r="974">
          <cell r="C974" t="str">
            <v>"Кола"1313</v>
          </cell>
          <cell r="D974" t="str">
            <v>Северо-Западный</v>
          </cell>
          <cell r="E974" t="str">
            <v>Участок дороги</v>
          </cell>
          <cell r="F974" t="str">
            <v>Мурманская область</v>
          </cell>
          <cell r="G974">
            <v>0</v>
          </cell>
          <cell r="H974">
            <v>0</v>
          </cell>
        </row>
        <row r="975">
          <cell r="C975" t="str">
            <v>"Кола"1341</v>
          </cell>
          <cell r="D975" t="str">
            <v>Северо-Западный</v>
          </cell>
          <cell r="E975" t="str">
            <v>Участок дороги</v>
          </cell>
          <cell r="F975" t="str">
            <v>Мурманская область</v>
          </cell>
          <cell r="G975">
            <v>0</v>
          </cell>
          <cell r="H975">
            <v>0</v>
          </cell>
        </row>
        <row r="976">
          <cell r="C976" t="str">
            <v>"Кола"1432</v>
          </cell>
          <cell r="D976" t="str">
            <v>Северо-Западный</v>
          </cell>
          <cell r="E976" t="str">
            <v>Участок дороги</v>
          </cell>
          <cell r="F976" t="str">
            <v>Мурманская область</v>
          </cell>
          <cell r="G976">
            <v>0</v>
          </cell>
          <cell r="H976">
            <v>0</v>
          </cell>
        </row>
        <row r="977">
          <cell r="C977" t="str">
            <v>"Кола"1444</v>
          </cell>
          <cell r="D977" t="str">
            <v>Северо-Западный</v>
          </cell>
          <cell r="E977" t="str">
            <v>Участок дороги</v>
          </cell>
          <cell r="F977" t="str">
            <v>Мурманская область</v>
          </cell>
          <cell r="G977">
            <v>0</v>
          </cell>
          <cell r="H977">
            <v>0</v>
          </cell>
        </row>
        <row r="978">
          <cell r="C978" t="str">
            <v>"Кола"1668</v>
          </cell>
          <cell r="D978" t="str">
            <v>Северо-Западный</v>
          </cell>
          <cell r="E978" t="str">
            <v>Участок дороги</v>
          </cell>
          <cell r="F978" t="str">
            <v>Мурманская область</v>
          </cell>
          <cell r="G978">
            <v>0</v>
          </cell>
          <cell r="H978">
            <v>0</v>
          </cell>
        </row>
        <row r="979">
          <cell r="C979" t="str">
            <v>Новороссийск - Керчинский пролив0</v>
          </cell>
          <cell r="D979" t="str">
            <v>Южный</v>
          </cell>
          <cell r="E979" t="str">
            <v>Участок дороги</v>
          </cell>
          <cell r="F979" t="str">
            <v>Краснодарский край</v>
          </cell>
          <cell r="G979">
            <v>0</v>
          </cell>
          <cell r="H979">
            <v>0</v>
          </cell>
        </row>
        <row r="980">
          <cell r="C980" t="str">
            <v>Новороссийск - Керчинский пролив20</v>
          </cell>
          <cell r="D980" t="str">
            <v>Южный</v>
          </cell>
          <cell r="E980" t="str">
            <v>Участок дороги</v>
          </cell>
          <cell r="F980" t="str">
            <v>Краснодарский край</v>
          </cell>
          <cell r="G980">
            <v>0</v>
          </cell>
          <cell r="H980">
            <v>0</v>
          </cell>
        </row>
        <row r="981">
          <cell r="C981" t="str">
            <v>Новороссийск - Керчинский пролив46</v>
          </cell>
          <cell r="D981" t="str">
            <v>Южный</v>
          </cell>
          <cell r="E981" t="str">
            <v>Участок дороги</v>
          </cell>
          <cell r="F981" t="str">
            <v>Краснодарский край</v>
          </cell>
          <cell r="G981">
            <v>0</v>
          </cell>
          <cell r="H981">
            <v>0</v>
          </cell>
        </row>
        <row r="982">
          <cell r="C982" t="str">
            <v>Новороссийск - Керчинский пролив54</v>
          </cell>
          <cell r="D982" t="str">
            <v>Южный</v>
          </cell>
          <cell r="E982" t="str">
            <v>Участок дороги</v>
          </cell>
          <cell r="F982" t="str">
            <v>Краснодарский край</v>
          </cell>
          <cell r="G982">
            <v>0</v>
          </cell>
          <cell r="H982">
            <v>0</v>
          </cell>
        </row>
        <row r="983">
          <cell r="C983" t="str">
            <v>Новороссийск - Керчинский пролив60</v>
          </cell>
          <cell r="D983" t="str">
            <v>Южный</v>
          </cell>
          <cell r="E983" t="str">
            <v>Участок дороги</v>
          </cell>
          <cell r="F983" t="str">
            <v>Краснодарский край</v>
          </cell>
          <cell r="G983">
            <v>0</v>
          </cell>
          <cell r="H983">
            <v>0</v>
          </cell>
        </row>
        <row r="984">
          <cell r="C984" t="str">
            <v>Новороссийск - Керчинский пролив84</v>
          </cell>
          <cell r="D984" t="str">
            <v>Южный</v>
          </cell>
          <cell r="E984" t="str">
            <v>Участок дороги</v>
          </cell>
          <cell r="F984" t="str">
            <v>Краснодарский край</v>
          </cell>
          <cell r="G984">
            <v>0</v>
          </cell>
          <cell r="H984">
            <v>0</v>
          </cell>
        </row>
        <row r="985">
          <cell r="C985" t="str">
            <v>Новороссийск - Керчинский пролив109</v>
          </cell>
          <cell r="D985" t="str">
            <v>Южный</v>
          </cell>
          <cell r="E985" t="str">
            <v>Участок дороги</v>
          </cell>
          <cell r="F985" t="str">
            <v>Краснодарский край</v>
          </cell>
          <cell r="G985">
            <v>0</v>
          </cell>
          <cell r="H985">
            <v>0</v>
          </cell>
        </row>
        <row r="986">
          <cell r="C986" t="str">
            <v>Новая ЦКАД - Уфа0</v>
          </cell>
          <cell r="D986" t="str">
            <v>Центральный</v>
          </cell>
          <cell r="E986" t="str">
            <v>Участок дороги</v>
          </cell>
          <cell r="F986" t="str">
            <v>Московская область</v>
          </cell>
          <cell r="G986">
            <v>0</v>
          </cell>
          <cell r="H986">
            <v>0</v>
          </cell>
        </row>
        <row r="987">
          <cell r="C987" t="str">
            <v>Новая ЦКАД - Уфа32</v>
          </cell>
          <cell r="D987" t="str">
            <v>Центральный</v>
          </cell>
          <cell r="E987" t="str">
            <v>Участок дороги</v>
          </cell>
          <cell r="F987" t="str">
            <v>Московская область</v>
          </cell>
          <cell r="G987">
            <v>0</v>
          </cell>
          <cell r="H987">
            <v>0</v>
          </cell>
        </row>
        <row r="988">
          <cell r="C988" t="str">
            <v>Новая ЦКАД - Уфа77</v>
          </cell>
          <cell r="D988" t="str">
            <v>Центральный</v>
          </cell>
          <cell r="E988" t="str">
            <v>Участок дороги</v>
          </cell>
          <cell r="F988" t="str">
            <v>Московская область</v>
          </cell>
          <cell r="G988">
            <v>0</v>
          </cell>
          <cell r="H988">
            <v>0</v>
          </cell>
        </row>
        <row r="989">
          <cell r="C989" t="str">
            <v>Новая ЦКАД - Уфа152</v>
          </cell>
          <cell r="D989" t="str">
            <v>Центральный</v>
          </cell>
          <cell r="E989" t="str">
            <v>Участок дороги</v>
          </cell>
          <cell r="F989" t="str">
            <v>Владимирская область</v>
          </cell>
          <cell r="G989">
            <v>0</v>
          </cell>
          <cell r="H989">
            <v>0</v>
          </cell>
        </row>
        <row r="990">
          <cell r="C990" t="str">
            <v>Новая ЦКАД - Уфа238</v>
          </cell>
          <cell r="D990" t="str">
            <v>Центральный</v>
          </cell>
          <cell r="E990" t="str">
            <v>Участок дороги</v>
          </cell>
          <cell r="F990" t="str">
            <v>Владимирская область</v>
          </cell>
          <cell r="G990">
            <v>0</v>
          </cell>
          <cell r="H990">
            <v>0</v>
          </cell>
        </row>
        <row r="991">
          <cell r="C991" t="str">
            <v>Новая ЦКАД - Уфа272</v>
          </cell>
          <cell r="D991" t="str">
            <v>Центральный</v>
          </cell>
          <cell r="E991" t="str">
            <v>Участок дороги</v>
          </cell>
          <cell r="F991" t="str">
            <v>Нижегородская область</v>
          </cell>
          <cell r="G991">
            <v>0</v>
          </cell>
          <cell r="H991">
            <v>0</v>
          </cell>
        </row>
        <row r="992">
          <cell r="C992" t="str">
            <v>Новая ЦКАД - Уфа305</v>
          </cell>
          <cell r="D992" t="str">
            <v>Центральный</v>
          </cell>
          <cell r="E992" t="str">
            <v>Участок дороги</v>
          </cell>
          <cell r="F992" t="str">
            <v>Нижегородская область</v>
          </cell>
          <cell r="G992">
            <v>0</v>
          </cell>
          <cell r="H992">
            <v>0</v>
          </cell>
        </row>
        <row r="993">
          <cell r="C993" t="str">
            <v>Новая ЦКАД - Уфа363</v>
          </cell>
          <cell r="D993" t="str">
            <v>Центральный</v>
          </cell>
          <cell r="E993" t="str">
            <v>Участок дороги</v>
          </cell>
          <cell r="F993" t="str">
            <v>Нижегородская область</v>
          </cell>
          <cell r="G993">
            <v>0</v>
          </cell>
          <cell r="H993">
            <v>0</v>
          </cell>
        </row>
        <row r="994">
          <cell r="C994" t="str">
            <v>Новая ЦКАД - Уфа464</v>
          </cell>
          <cell r="D994" t="str">
            <v>Центральный</v>
          </cell>
          <cell r="E994" t="str">
            <v>Участок дороги</v>
          </cell>
          <cell r="F994" t="str">
            <v>Нижегородская область</v>
          </cell>
          <cell r="G994">
            <v>0</v>
          </cell>
          <cell r="H994">
            <v>0</v>
          </cell>
        </row>
        <row r="995">
          <cell r="C995" t="str">
            <v>Новая ЦКАД - Уфа512</v>
          </cell>
          <cell r="D995" t="str">
            <v>Центральный</v>
          </cell>
          <cell r="E995" t="str">
            <v>Участок дороги</v>
          </cell>
          <cell r="F995" t="str">
            <v>Нижегородская область</v>
          </cell>
          <cell r="G995">
            <v>0</v>
          </cell>
          <cell r="H995">
            <v>0</v>
          </cell>
        </row>
        <row r="996">
          <cell r="C996" t="str">
            <v>Новая ЦКАД - Уфа599</v>
          </cell>
          <cell r="D996" t="str">
            <v>Центральный</v>
          </cell>
          <cell r="E996" t="str">
            <v>Участок дороги</v>
          </cell>
          <cell r="F996" t="str">
            <v>Нижегородская область</v>
          </cell>
          <cell r="G996">
            <v>0</v>
          </cell>
          <cell r="H996">
            <v>0</v>
          </cell>
        </row>
        <row r="997">
          <cell r="C997" t="str">
            <v>Вологда0</v>
          </cell>
          <cell r="D997" t="str">
            <v>Центральный</v>
          </cell>
          <cell r="E997" t="str">
            <v>Участок дороги</v>
          </cell>
          <cell r="F997" t="str">
            <v>Вологодская область</v>
          </cell>
          <cell r="G997">
            <v>0</v>
          </cell>
          <cell r="H997">
            <v>0</v>
          </cell>
        </row>
        <row r="998">
          <cell r="C998" t="str">
            <v>Вологда12</v>
          </cell>
          <cell r="D998" t="str">
            <v>Центральный</v>
          </cell>
          <cell r="E998" t="str">
            <v>Участок дороги</v>
          </cell>
          <cell r="F998" t="str">
            <v>Вологодская область</v>
          </cell>
          <cell r="G998">
            <v>0</v>
          </cell>
          <cell r="H998">
            <v>0</v>
          </cell>
        </row>
        <row r="999">
          <cell r="C999" t="str">
            <v>Вологда64</v>
          </cell>
          <cell r="D999" t="str">
            <v>Центральный</v>
          </cell>
          <cell r="E999" t="str">
            <v>Участок дороги</v>
          </cell>
          <cell r="F999" t="str">
            <v>Вологодская область</v>
          </cell>
          <cell r="G999">
            <v>0</v>
          </cell>
          <cell r="H999">
            <v>0</v>
          </cell>
        </row>
        <row r="1000">
          <cell r="C1000" t="str">
            <v>Вологда84</v>
          </cell>
          <cell r="D1000" t="str">
            <v>Центральный</v>
          </cell>
          <cell r="E1000" t="str">
            <v>Участок дороги</v>
          </cell>
          <cell r="F1000" t="str">
            <v>Вологодская область</v>
          </cell>
          <cell r="G1000">
            <v>0</v>
          </cell>
          <cell r="H1000">
            <v>0</v>
          </cell>
        </row>
        <row r="1001">
          <cell r="C1001" t="str">
            <v>Вологда116</v>
          </cell>
          <cell r="D1001" t="str">
            <v>Центральный</v>
          </cell>
          <cell r="E1001" t="str">
            <v>Участок дороги</v>
          </cell>
          <cell r="F1001" t="str">
            <v>Вологодская область</v>
          </cell>
          <cell r="G1001">
            <v>0</v>
          </cell>
          <cell r="H1001">
            <v>0</v>
          </cell>
        </row>
        <row r="1002">
          <cell r="C1002" t="str">
            <v>Вологда144</v>
          </cell>
          <cell r="D1002" t="str">
            <v>Центральный</v>
          </cell>
          <cell r="E1002" t="str">
            <v>Участок дороги</v>
          </cell>
          <cell r="F1002" t="str">
            <v>Вологодская область</v>
          </cell>
          <cell r="G1002">
            <v>0</v>
          </cell>
          <cell r="H1002">
            <v>0</v>
          </cell>
        </row>
        <row r="1003">
          <cell r="C1003" t="str">
            <v>Вологда218</v>
          </cell>
          <cell r="D1003" t="str">
            <v>Центральный</v>
          </cell>
          <cell r="E1003" t="str">
            <v>Участок дороги</v>
          </cell>
          <cell r="F1003" t="str">
            <v>Вологодская область</v>
          </cell>
          <cell r="G1003">
            <v>0</v>
          </cell>
          <cell r="H1003">
            <v>0</v>
          </cell>
        </row>
        <row r="1004">
          <cell r="C1004" t="str">
            <v>Вологда298</v>
          </cell>
          <cell r="D1004" t="str">
            <v>Центральный</v>
          </cell>
          <cell r="E1004" t="str">
            <v>Участок дороги</v>
          </cell>
          <cell r="F1004" t="str">
            <v>Вологодская область</v>
          </cell>
          <cell r="G1004">
            <v>0</v>
          </cell>
          <cell r="H1004">
            <v>0</v>
          </cell>
        </row>
        <row r="1005">
          <cell r="C1005" t="str">
            <v>Вологда361</v>
          </cell>
          <cell r="D1005" t="str">
            <v>Северо-Западный</v>
          </cell>
          <cell r="E1005" t="str">
            <v>Участок дороги</v>
          </cell>
          <cell r="F1005" t="str">
            <v>Ленинградская область</v>
          </cell>
          <cell r="G1005">
            <v>0</v>
          </cell>
          <cell r="H1005">
            <v>0</v>
          </cell>
        </row>
        <row r="1006">
          <cell r="C1006" t="str">
            <v>Вологда392</v>
          </cell>
          <cell r="D1006" t="str">
            <v>Северо-Западный</v>
          </cell>
          <cell r="E1006" t="str">
            <v>Участок дороги</v>
          </cell>
          <cell r="F1006" t="str">
            <v>Ленинградская область</v>
          </cell>
          <cell r="G1006">
            <v>0</v>
          </cell>
          <cell r="H1006">
            <v>0</v>
          </cell>
        </row>
        <row r="1007">
          <cell r="C1007" t="str">
            <v>Вологда414</v>
          </cell>
          <cell r="D1007" t="str">
            <v>Северо-Западный</v>
          </cell>
          <cell r="E1007" t="str">
            <v>Участок дороги</v>
          </cell>
          <cell r="F1007" t="str">
            <v>Ленинградская область</v>
          </cell>
          <cell r="G1007">
            <v>0</v>
          </cell>
          <cell r="H1007">
            <v>0</v>
          </cell>
        </row>
        <row r="1008">
          <cell r="C1008" t="str">
            <v>Вологда429</v>
          </cell>
          <cell r="D1008" t="str">
            <v>Северо-Западный</v>
          </cell>
          <cell r="E1008" t="str">
            <v>Участок дороги</v>
          </cell>
          <cell r="F1008" t="str">
            <v>Ленинградская область</v>
          </cell>
          <cell r="G1008">
            <v>0</v>
          </cell>
          <cell r="H1008">
            <v>0</v>
          </cell>
        </row>
        <row r="1009">
          <cell r="C1009" t="str">
            <v>Вологда436</v>
          </cell>
          <cell r="D1009" t="str">
            <v>Северо-Западный</v>
          </cell>
          <cell r="E1009" t="str">
            <v>Участок дороги</v>
          </cell>
          <cell r="F1009" t="str">
            <v>Ленинградская область</v>
          </cell>
          <cell r="G1009">
            <v>0</v>
          </cell>
          <cell r="H1009">
            <v>0</v>
          </cell>
        </row>
        <row r="1010">
          <cell r="C1010" t="str">
            <v>Вологда443</v>
          </cell>
          <cell r="D1010" t="str">
            <v>Северо-Западный</v>
          </cell>
          <cell r="E1010" t="str">
            <v>Участок дороги</v>
          </cell>
          <cell r="F1010" t="str">
            <v>Ленинградская область</v>
          </cell>
          <cell r="G1010">
            <v>0</v>
          </cell>
          <cell r="H1010">
            <v>0</v>
          </cell>
        </row>
        <row r="1011">
          <cell r="C1011" t="str">
            <v>Екатеринбург - Шадринск - Курган0</v>
          </cell>
          <cell r="D1011" t="str">
            <v>Тюменский</v>
          </cell>
          <cell r="E1011" t="str">
            <v>Участок дороги</v>
          </cell>
          <cell r="F1011" t="str">
            <v>Свердловская область</v>
          </cell>
          <cell r="G1011">
            <v>0</v>
          </cell>
          <cell r="H1011">
            <v>0</v>
          </cell>
        </row>
        <row r="1012">
          <cell r="C1012" t="str">
            <v>Екатеринбург - Шадринск - Курган69</v>
          </cell>
          <cell r="D1012" t="str">
            <v>Тюменский</v>
          </cell>
          <cell r="E1012" t="str">
            <v>Участок дороги</v>
          </cell>
          <cell r="F1012" t="str">
            <v>Свердловская область</v>
          </cell>
          <cell r="G1012">
            <v>0</v>
          </cell>
          <cell r="H1012">
            <v>0</v>
          </cell>
        </row>
        <row r="1013">
          <cell r="C1013" t="str">
            <v>Екатеринбург - Шадринск - Курган114</v>
          </cell>
          <cell r="D1013" t="str">
            <v>Тюменский</v>
          </cell>
          <cell r="E1013" t="str">
            <v>Участок дороги</v>
          </cell>
          <cell r="F1013" t="str">
            <v>Курганская область</v>
          </cell>
          <cell r="G1013">
            <v>0</v>
          </cell>
          <cell r="H1013">
            <v>0</v>
          </cell>
        </row>
        <row r="1014">
          <cell r="C1014" t="str">
            <v>Екатеринбург - Шадринск - Курган140</v>
          </cell>
          <cell r="D1014" t="str">
            <v>Тюменский</v>
          </cell>
          <cell r="E1014" t="str">
            <v>Участок дороги</v>
          </cell>
          <cell r="F1014" t="str">
            <v>Курганская область</v>
          </cell>
          <cell r="G1014">
            <v>0</v>
          </cell>
          <cell r="H1014">
            <v>0</v>
          </cell>
        </row>
        <row r="1015">
          <cell r="C1015" t="str">
            <v>Екатеринбург - Шадринск - Курган195</v>
          </cell>
          <cell r="D1015" t="str">
            <v>Тюменский</v>
          </cell>
          <cell r="E1015" t="str">
            <v>Участок дороги</v>
          </cell>
          <cell r="F1015" t="str">
            <v>Курганская область</v>
          </cell>
          <cell r="G1015">
            <v>0</v>
          </cell>
          <cell r="H1015">
            <v>0</v>
          </cell>
        </row>
        <row r="1016">
          <cell r="C1016" t="str">
            <v>Екатеринбург - Шадринск - Курган236</v>
          </cell>
          <cell r="D1016" t="str">
            <v>Тюменский</v>
          </cell>
          <cell r="E1016" t="str">
            <v>Участок дороги</v>
          </cell>
          <cell r="F1016" t="str">
            <v>Курганская область</v>
          </cell>
          <cell r="G1016">
            <v>0</v>
          </cell>
          <cell r="H1016">
            <v>0</v>
          </cell>
        </row>
        <row r="1017">
          <cell r="C1017" t="str">
            <v>Екатеринбург - Шадринск - Курган253</v>
          </cell>
          <cell r="D1017" t="str">
            <v>Тюменский</v>
          </cell>
          <cell r="E1017" t="str">
            <v>Участок дороги</v>
          </cell>
          <cell r="F1017" t="str">
            <v>Курганская область</v>
          </cell>
          <cell r="G1017">
            <v>0</v>
          </cell>
          <cell r="H1017">
            <v>0</v>
          </cell>
        </row>
        <row r="1018">
          <cell r="C1018" t="str">
            <v>Калуга - Орел0</v>
          </cell>
          <cell r="D1018" t="str">
            <v>Центральный</v>
          </cell>
          <cell r="E1018" t="str">
            <v>Участок дороги</v>
          </cell>
          <cell r="F1018" t="str">
            <v>Калужская область</v>
          </cell>
          <cell r="G1018">
            <v>0</v>
          </cell>
          <cell r="H1018">
            <v>0</v>
          </cell>
        </row>
        <row r="1019">
          <cell r="C1019" t="str">
            <v>Калуга - Орел30</v>
          </cell>
          <cell r="D1019" t="str">
            <v>Центральный</v>
          </cell>
          <cell r="E1019" t="str">
            <v>Участок дороги</v>
          </cell>
          <cell r="F1019" t="str">
            <v>Калужская область</v>
          </cell>
          <cell r="G1019">
            <v>0</v>
          </cell>
          <cell r="H1019">
            <v>0</v>
          </cell>
        </row>
        <row r="1020">
          <cell r="C1020" t="str">
            <v>Калуга - Орел64</v>
          </cell>
          <cell r="D1020" t="str">
            <v>Центральный</v>
          </cell>
          <cell r="E1020" t="str">
            <v>Участок дороги</v>
          </cell>
          <cell r="F1020" t="str">
            <v>Тульская область</v>
          </cell>
          <cell r="G1020">
            <v>0</v>
          </cell>
          <cell r="H1020">
            <v>0</v>
          </cell>
        </row>
        <row r="1021">
          <cell r="C1021" t="str">
            <v>Калуга - Орел105</v>
          </cell>
          <cell r="D1021" t="str">
            <v>Центральный</v>
          </cell>
          <cell r="E1021" t="str">
            <v>Участок дороги</v>
          </cell>
          <cell r="F1021" t="str">
            <v>Тульская область</v>
          </cell>
          <cell r="G1021">
            <v>0</v>
          </cell>
          <cell r="H1021">
            <v>0</v>
          </cell>
        </row>
        <row r="1022">
          <cell r="C1022" t="str">
            <v>Калуга - Орел150</v>
          </cell>
          <cell r="D1022" t="str">
            <v>Центральный</v>
          </cell>
          <cell r="E1022" t="str">
            <v>Участок дороги</v>
          </cell>
          <cell r="F1022" t="str">
            <v>Орловская область</v>
          </cell>
          <cell r="G1022">
            <v>0</v>
          </cell>
          <cell r="H1022">
            <v>0</v>
          </cell>
        </row>
        <row r="1023">
          <cell r="C1023" t="str">
            <v>"Вятка"0</v>
          </cell>
          <cell r="D1023" t="str">
            <v>Приволжский</v>
          </cell>
          <cell r="E1023" t="str">
            <v>Участок дороги</v>
          </cell>
          <cell r="F1023" t="str">
            <v>Чувашская Республика</v>
          </cell>
          <cell r="G1023">
            <v>0</v>
          </cell>
          <cell r="H1023">
            <v>0</v>
          </cell>
        </row>
        <row r="1024">
          <cell r="C1024" t="str">
            <v>"Вятка"20</v>
          </cell>
          <cell r="D1024" t="str">
            <v>Приволжский</v>
          </cell>
          <cell r="E1024" t="str">
            <v>Участок дороги</v>
          </cell>
          <cell r="F1024" t="str">
            <v>Чувашская Республика</v>
          </cell>
          <cell r="G1024">
            <v>0</v>
          </cell>
          <cell r="H1024">
            <v>0</v>
          </cell>
        </row>
        <row r="1025">
          <cell r="C1025" t="str">
            <v>"Вятка"42</v>
          </cell>
          <cell r="D1025" t="str">
            <v>Приволжский</v>
          </cell>
          <cell r="E1025" t="str">
            <v>Участок дороги</v>
          </cell>
          <cell r="F1025" t="str">
            <v>Республика Марий Эл</v>
          </cell>
          <cell r="G1025">
            <v>0</v>
          </cell>
          <cell r="H1025">
            <v>0</v>
          </cell>
        </row>
        <row r="1026">
          <cell r="C1026" t="str">
            <v>"Вятка"92</v>
          </cell>
          <cell r="D1026" t="str">
            <v>Приволжский</v>
          </cell>
          <cell r="E1026" t="str">
            <v>Участок дороги</v>
          </cell>
          <cell r="F1026" t="str">
            <v>Республика Марий Эл</v>
          </cell>
          <cell r="G1026">
            <v>0</v>
          </cell>
          <cell r="H1026">
            <v>0</v>
          </cell>
        </row>
        <row r="1027">
          <cell r="C1027" t="str">
            <v>"Вятка"123</v>
          </cell>
          <cell r="D1027" t="str">
            <v>Приволжский</v>
          </cell>
          <cell r="E1027" t="str">
            <v>Участок дороги</v>
          </cell>
          <cell r="F1027" t="str">
            <v>Республика Марий Эл</v>
          </cell>
          <cell r="G1027">
            <v>0</v>
          </cell>
          <cell r="H1027">
            <v>0</v>
          </cell>
        </row>
        <row r="1028">
          <cell r="C1028" t="str">
            <v>"Вятка"174</v>
          </cell>
          <cell r="D1028" t="str">
            <v>Приволжский</v>
          </cell>
          <cell r="E1028" t="str">
            <v>Участок дороги</v>
          </cell>
          <cell r="F1028" t="str">
            <v>Кировская область</v>
          </cell>
          <cell r="G1028">
            <v>0</v>
          </cell>
          <cell r="H1028">
            <v>0</v>
          </cell>
        </row>
        <row r="1029">
          <cell r="C1029" t="str">
            <v>"Вятка"219</v>
          </cell>
          <cell r="D1029" t="str">
            <v>Приволжский</v>
          </cell>
          <cell r="E1029" t="str">
            <v>Участок дороги</v>
          </cell>
          <cell r="F1029" t="str">
            <v>Кировская область</v>
          </cell>
          <cell r="G1029">
            <v>0</v>
          </cell>
          <cell r="H1029">
            <v>0</v>
          </cell>
        </row>
        <row r="1030">
          <cell r="C1030" t="str">
            <v>"Вятка"254</v>
          </cell>
          <cell r="D1030" t="str">
            <v>Приволжский</v>
          </cell>
          <cell r="E1030" t="str">
            <v>Участок дороги</v>
          </cell>
          <cell r="F1030" t="str">
            <v>Кировская область</v>
          </cell>
          <cell r="G1030">
            <v>0</v>
          </cell>
          <cell r="H1030">
            <v>0</v>
          </cell>
        </row>
        <row r="1031">
          <cell r="C1031" t="str">
            <v>"Вятка"309</v>
          </cell>
          <cell r="D1031" t="str">
            <v>Приволжский</v>
          </cell>
          <cell r="E1031" t="str">
            <v>Участок дороги</v>
          </cell>
          <cell r="F1031" t="str">
            <v>Кировская область</v>
          </cell>
          <cell r="G1031">
            <v>0</v>
          </cell>
          <cell r="H1031">
            <v>0</v>
          </cell>
        </row>
        <row r="1032">
          <cell r="C1032" t="str">
            <v>"Вятка"339</v>
          </cell>
          <cell r="D1032" t="str">
            <v>Приволжский</v>
          </cell>
          <cell r="E1032" t="str">
            <v>Участок дороги</v>
          </cell>
          <cell r="F1032" t="str">
            <v>Кировская область</v>
          </cell>
          <cell r="G1032">
            <v>0</v>
          </cell>
          <cell r="H1032">
            <v>0</v>
          </cell>
        </row>
        <row r="1033">
          <cell r="C1033" t="str">
            <v>"Вятка"394</v>
          </cell>
          <cell r="D1033" t="str">
            <v>Приволжский</v>
          </cell>
          <cell r="E1033" t="str">
            <v>Участок дороги</v>
          </cell>
          <cell r="F1033" t="str">
            <v>Кировская область</v>
          </cell>
          <cell r="G1033">
            <v>0</v>
          </cell>
          <cell r="H1033">
            <v>0</v>
          </cell>
        </row>
        <row r="1034">
          <cell r="C1034" t="str">
            <v>"Вятка"464</v>
          </cell>
          <cell r="D1034" t="str">
            <v>Приволжский</v>
          </cell>
          <cell r="E1034" t="str">
            <v>Участок дороги</v>
          </cell>
          <cell r="F1034" t="str">
            <v>Кировская область</v>
          </cell>
          <cell r="G1034">
            <v>0</v>
          </cell>
          <cell r="H1034">
            <v>0</v>
          </cell>
        </row>
        <row r="1035">
          <cell r="C1035" t="str">
            <v>"Вятка"513</v>
          </cell>
          <cell r="D1035" t="str">
            <v>Северный</v>
          </cell>
          <cell r="E1035" t="str">
            <v>Участок дороги</v>
          </cell>
          <cell r="F1035" t="str">
            <v>Республика Коми</v>
          </cell>
          <cell r="G1035">
            <v>0</v>
          </cell>
          <cell r="H1035">
            <v>0</v>
          </cell>
        </row>
        <row r="1036">
          <cell r="C1036" t="str">
            <v>"Вятка"637</v>
          </cell>
          <cell r="D1036" t="str">
            <v>Северный</v>
          </cell>
          <cell r="E1036" t="str">
            <v>Участок дороги</v>
          </cell>
          <cell r="F1036" t="str">
            <v>Республика Коми</v>
          </cell>
          <cell r="G1036">
            <v>0</v>
          </cell>
          <cell r="H1036">
            <v>0</v>
          </cell>
        </row>
        <row r="1037">
          <cell r="C1037" t="str">
            <v>"Вятка"677</v>
          </cell>
          <cell r="D1037" t="str">
            <v>Северный</v>
          </cell>
          <cell r="E1037" t="str">
            <v>Участок дороги</v>
          </cell>
          <cell r="F1037" t="str">
            <v>Республика Коми</v>
          </cell>
          <cell r="G1037">
            <v>0</v>
          </cell>
          <cell r="H1037">
            <v>0</v>
          </cell>
        </row>
        <row r="1038">
          <cell r="C1038" t="str">
            <v>"Вятка"737</v>
          </cell>
          <cell r="D1038" t="str">
            <v>Северный</v>
          </cell>
          <cell r="E1038" t="str">
            <v>Участок дороги</v>
          </cell>
          <cell r="F1038" t="str">
            <v>Республика Коми</v>
          </cell>
          <cell r="G1038">
            <v>0</v>
          </cell>
          <cell r="H1038">
            <v>0</v>
          </cell>
        </row>
        <row r="1039">
          <cell r="C1039" t="str">
            <v>"Вятка"813</v>
          </cell>
          <cell r="D1039" t="str">
            <v>Северный</v>
          </cell>
          <cell r="E1039" t="str">
            <v>Участок дороги</v>
          </cell>
          <cell r="F1039" t="str">
            <v>Республика Коми</v>
          </cell>
          <cell r="G1039">
            <v>0</v>
          </cell>
          <cell r="H1039">
            <v>0</v>
          </cell>
        </row>
        <row r="1040">
          <cell r="C1040" t="str">
            <v>Новгород - Псков0</v>
          </cell>
          <cell r="D1040" t="str">
            <v>Центральный</v>
          </cell>
          <cell r="E1040" t="str">
            <v>Участок дороги</v>
          </cell>
          <cell r="F1040" t="str">
            <v>Новгородская область</v>
          </cell>
          <cell r="G1040">
            <v>0</v>
          </cell>
          <cell r="H1040">
            <v>0</v>
          </cell>
        </row>
        <row r="1041">
          <cell r="C1041" t="str">
            <v>Новгород - Псков6</v>
          </cell>
          <cell r="D1041" t="str">
            <v>Центральный</v>
          </cell>
          <cell r="E1041" t="str">
            <v>Участок дороги</v>
          </cell>
          <cell r="F1041" t="str">
            <v>Новгородская область</v>
          </cell>
          <cell r="G1041">
            <v>0</v>
          </cell>
          <cell r="H1041">
            <v>0</v>
          </cell>
        </row>
        <row r="1042">
          <cell r="C1042" t="str">
            <v>Новгород - Псков48</v>
          </cell>
          <cell r="D1042" t="str">
            <v>Центральный</v>
          </cell>
          <cell r="E1042" t="str">
            <v>Участок дороги</v>
          </cell>
          <cell r="F1042" t="str">
            <v>Новгородская область</v>
          </cell>
          <cell r="G1042">
            <v>0</v>
          </cell>
          <cell r="H1042">
            <v>0</v>
          </cell>
        </row>
        <row r="1043">
          <cell r="C1043" t="str">
            <v>Новгород - Псков73</v>
          </cell>
          <cell r="D1043" t="str">
            <v>Центральный</v>
          </cell>
          <cell r="E1043" t="str">
            <v>Участок дороги</v>
          </cell>
          <cell r="F1043" t="str">
            <v>Новгородская область</v>
          </cell>
          <cell r="G1043">
            <v>0</v>
          </cell>
          <cell r="H1043">
            <v>0</v>
          </cell>
        </row>
        <row r="1044">
          <cell r="C1044" t="str">
            <v>Новгород - Псков121</v>
          </cell>
          <cell r="D1044" t="str">
            <v>Центральный</v>
          </cell>
          <cell r="E1044" t="str">
            <v>Участок дороги</v>
          </cell>
          <cell r="F1044" t="str">
            <v>Псковская область</v>
          </cell>
          <cell r="G1044">
            <v>0</v>
          </cell>
          <cell r="H1044">
            <v>0</v>
          </cell>
        </row>
        <row r="1045">
          <cell r="C1045" t="str">
            <v>Астрахань - Элиста - Ставрополь0</v>
          </cell>
          <cell r="D1045" t="str">
            <v>Южный</v>
          </cell>
          <cell r="E1045" t="str">
            <v>Участок дороги</v>
          </cell>
          <cell r="F1045" t="str">
            <v>Астраханская область</v>
          </cell>
          <cell r="G1045">
            <v>0</v>
          </cell>
          <cell r="H1045">
            <v>0</v>
          </cell>
        </row>
        <row r="1046">
          <cell r="C1046" t="str">
            <v>Астрахань - Элиста - Ставрополь96</v>
          </cell>
          <cell r="D1046" t="str">
            <v>Южный</v>
          </cell>
          <cell r="E1046" t="str">
            <v>Участок дороги</v>
          </cell>
          <cell r="F1046" t="str">
            <v>Республика Калмыкия</v>
          </cell>
          <cell r="G1046">
            <v>0</v>
          </cell>
          <cell r="H1046">
            <v>0</v>
          </cell>
        </row>
        <row r="1047">
          <cell r="C1047" t="str">
            <v>Астрахань - Элиста - Ставрополь230</v>
          </cell>
          <cell r="D1047" t="str">
            <v>Южный</v>
          </cell>
          <cell r="E1047" t="str">
            <v>Участок дороги</v>
          </cell>
          <cell r="F1047" t="str">
            <v>Республика Калмыкия</v>
          </cell>
          <cell r="G1047">
            <v>0</v>
          </cell>
          <cell r="H1047">
            <v>0</v>
          </cell>
        </row>
        <row r="1048">
          <cell r="C1048" t="str">
            <v>Астрахань - Элиста - Ставрополь318</v>
          </cell>
          <cell r="D1048" t="str">
            <v>Южный</v>
          </cell>
          <cell r="E1048" t="str">
            <v>Участок дороги</v>
          </cell>
          <cell r="F1048" t="str">
            <v>Республика Калмыкия</v>
          </cell>
          <cell r="G1048">
            <v>0</v>
          </cell>
          <cell r="H1048">
            <v>0</v>
          </cell>
        </row>
        <row r="1049">
          <cell r="C1049" t="str">
            <v>Астрахань - Элиста - Ставрополь387</v>
          </cell>
          <cell r="D1049" t="str">
            <v>Южный</v>
          </cell>
          <cell r="E1049" t="str">
            <v>Участок дороги</v>
          </cell>
          <cell r="F1049" t="str">
            <v>Республика Калмыкия</v>
          </cell>
          <cell r="G1049">
            <v>0</v>
          </cell>
          <cell r="H1049">
            <v>0</v>
          </cell>
        </row>
        <row r="1050">
          <cell r="C1050" t="str">
            <v>Астрахань - Элиста - Ставрополь416</v>
          </cell>
          <cell r="D1050" t="str">
            <v>Южный</v>
          </cell>
          <cell r="E1050" t="str">
            <v>Участок дороги</v>
          </cell>
          <cell r="F1050" t="str">
            <v>Ставропольский край</v>
          </cell>
          <cell r="G1050">
            <v>0</v>
          </cell>
          <cell r="H1050">
            <v>0</v>
          </cell>
        </row>
        <row r="1051">
          <cell r="C1051" t="str">
            <v>Астрахань - Элиста - Ставрополь459</v>
          </cell>
          <cell r="D1051" t="str">
            <v>Южный</v>
          </cell>
          <cell r="E1051" t="str">
            <v>Участок дороги</v>
          </cell>
          <cell r="F1051" t="str">
            <v>Ставропольский край</v>
          </cell>
          <cell r="G1051">
            <v>0</v>
          </cell>
          <cell r="H1051">
            <v>0</v>
          </cell>
        </row>
        <row r="1052">
          <cell r="C1052" t="str">
            <v>Астрахань - Элиста - Ставрополь513</v>
          </cell>
          <cell r="D1052" t="str">
            <v>Южный</v>
          </cell>
          <cell r="E1052" t="str">
            <v>Участок дороги</v>
          </cell>
          <cell r="F1052" t="str">
            <v>Ставропольский край</v>
          </cell>
          <cell r="G1052">
            <v>0</v>
          </cell>
          <cell r="H1052">
            <v>0</v>
          </cell>
        </row>
        <row r="1053">
          <cell r="C1053" t="str">
            <v>Астрахань - Элиста - Ставрополь550</v>
          </cell>
          <cell r="D1053" t="str">
            <v>Южный</v>
          </cell>
          <cell r="E1053" t="str">
            <v>Участок дороги</v>
          </cell>
          <cell r="F1053" t="str">
            <v>Ставропольский край</v>
          </cell>
          <cell r="G1053">
            <v>0</v>
          </cell>
          <cell r="H1053">
            <v>0</v>
          </cell>
        </row>
        <row r="1054">
          <cell r="C1054" t="str">
            <v>Калининградская обл.0</v>
          </cell>
          <cell r="D1054" t="str">
            <v>Калининградский</v>
          </cell>
          <cell r="E1054" t="str">
            <v>Участок дороги</v>
          </cell>
          <cell r="F1054" t="str">
            <v>Калининградская область</v>
          </cell>
          <cell r="G1054">
            <v>0</v>
          </cell>
          <cell r="H1054">
            <v>0</v>
          </cell>
        </row>
        <row r="1055">
          <cell r="C1055" t="str">
            <v>Калининградская обл.19</v>
          </cell>
          <cell r="D1055" t="str">
            <v>Калининградский</v>
          </cell>
          <cell r="E1055" t="str">
            <v>Участок дороги</v>
          </cell>
          <cell r="F1055" t="str">
            <v>Калининградская область</v>
          </cell>
          <cell r="G1055">
            <v>0</v>
          </cell>
          <cell r="H1055">
            <v>0</v>
          </cell>
        </row>
        <row r="1056">
          <cell r="C1056" t="str">
            <v>Калининградская обл.49</v>
          </cell>
          <cell r="D1056" t="str">
            <v>Калининградский</v>
          </cell>
          <cell r="E1056" t="str">
            <v>Участок дороги</v>
          </cell>
          <cell r="F1056" t="str">
            <v>Калининградская область</v>
          </cell>
          <cell r="G1056">
            <v>0</v>
          </cell>
          <cell r="H1056">
            <v>0</v>
          </cell>
        </row>
        <row r="1057">
          <cell r="C1057" t="str">
            <v>Калининградская обл.93</v>
          </cell>
          <cell r="D1057" t="str">
            <v>Калининградский</v>
          </cell>
          <cell r="E1057" t="str">
            <v>Участок дороги</v>
          </cell>
          <cell r="F1057" t="str">
            <v>Калининградская область</v>
          </cell>
          <cell r="G1057">
            <v>0</v>
          </cell>
          <cell r="H1057">
            <v>0</v>
          </cell>
        </row>
        <row r="1058">
          <cell r="C1058" t="str">
            <v>Калининградская обл.121</v>
          </cell>
          <cell r="D1058" t="str">
            <v>Калининградский</v>
          </cell>
          <cell r="E1058" t="str">
            <v>Участок дороги</v>
          </cell>
          <cell r="F1058" t="str">
            <v>Калининградская область</v>
          </cell>
          <cell r="G1058">
            <v>0</v>
          </cell>
          <cell r="H1058">
            <v>0</v>
          </cell>
        </row>
        <row r="1059">
          <cell r="C1059" t="str">
            <v>Калининградская обл.129</v>
          </cell>
          <cell r="D1059" t="str">
            <v>Калининградский</v>
          </cell>
          <cell r="E1059" t="str">
            <v>Участок дороги</v>
          </cell>
          <cell r="F1059" t="str">
            <v>Калининградская область</v>
          </cell>
          <cell r="G1059">
            <v>0</v>
          </cell>
          <cell r="H1059">
            <v>0</v>
          </cell>
        </row>
        <row r="1060">
          <cell r="C1060" t="str">
            <v>Калининградская обл.163</v>
          </cell>
          <cell r="D1060" t="str">
            <v>Калининградский</v>
          </cell>
          <cell r="E1060" t="str">
            <v>Участок дороги</v>
          </cell>
          <cell r="F1060" t="str">
            <v>Калининградская область</v>
          </cell>
          <cell r="G1060">
            <v>0</v>
          </cell>
          <cell r="H1060">
            <v>0</v>
          </cell>
        </row>
        <row r="1061">
          <cell r="C1061" t="str">
            <v>Калининградская обл.189</v>
          </cell>
          <cell r="D1061" t="str">
            <v>Калининградский</v>
          </cell>
          <cell r="E1061" t="str">
            <v>Участок дороги</v>
          </cell>
          <cell r="F1061" t="str">
            <v>Калининградская область</v>
          </cell>
          <cell r="G1061">
            <v>0</v>
          </cell>
          <cell r="H1061">
            <v>0</v>
          </cell>
        </row>
        <row r="1062">
          <cell r="C1062" t="str">
            <v>"Байкал"0</v>
          </cell>
          <cell r="D1062" t="str">
            <v>Тюменский</v>
          </cell>
          <cell r="E1062" t="str">
            <v>Участок дороги</v>
          </cell>
          <cell r="F1062" t="str">
            <v>Челябинская область</v>
          </cell>
          <cell r="G1062">
            <v>0</v>
          </cell>
          <cell r="H1062">
            <v>0</v>
          </cell>
        </row>
        <row r="1063">
          <cell r="C1063" t="str">
            <v>"Байкал"35</v>
          </cell>
          <cell r="D1063" t="str">
            <v>Тюменский</v>
          </cell>
          <cell r="E1063" t="str">
            <v>Участок дороги</v>
          </cell>
          <cell r="F1063" t="str">
            <v>Челябинская область</v>
          </cell>
          <cell r="G1063">
            <v>0</v>
          </cell>
          <cell r="H1063">
            <v>0</v>
          </cell>
        </row>
        <row r="1064">
          <cell r="C1064" t="str">
            <v>"Байкал"89</v>
          </cell>
          <cell r="D1064" t="str">
            <v>Тюменский</v>
          </cell>
          <cell r="E1064" t="str">
            <v>Участок дороги</v>
          </cell>
          <cell r="F1064" t="str">
            <v>Курганская область</v>
          </cell>
          <cell r="G1064">
            <v>0</v>
          </cell>
          <cell r="H1064">
            <v>0</v>
          </cell>
        </row>
        <row r="1065">
          <cell r="C1065" t="str">
            <v>"Байкал"125</v>
          </cell>
          <cell r="D1065" t="str">
            <v>Тюменский</v>
          </cell>
          <cell r="E1065" t="str">
            <v>Участок дороги</v>
          </cell>
          <cell r="F1065" t="str">
            <v>Курганская область</v>
          </cell>
          <cell r="G1065">
            <v>0</v>
          </cell>
          <cell r="H1065">
            <v>0</v>
          </cell>
        </row>
        <row r="1066">
          <cell r="C1066" t="str">
            <v>"Байкал"168</v>
          </cell>
          <cell r="D1066" t="str">
            <v>Тюменский</v>
          </cell>
          <cell r="E1066" t="str">
            <v>Участок дороги</v>
          </cell>
          <cell r="F1066" t="str">
            <v>Курганская область</v>
          </cell>
          <cell r="G1066">
            <v>0</v>
          </cell>
          <cell r="H1066">
            <v>0</v>
          </cell>
        </row>
        <row r="1067">
          <cell r="C1067" t="str">
            <v>"Байкал"206</v>
          </cell>
          <cell r="D1067" t="str">
            <v>Тюменский</v>
          </cell>
          <cell r="E1067" t="str">
            <v>Участок дороги</v>
          </cell>
          <cell r="F1067" t="str">
            <v>Курганская область</v>
          </cell>
          <cell r="G1067">
            <v>0</v>
          </cell>
          <cell r="H1067">
            <v>0</v>
          </cell>
        </row>
        <row r="1068">
          <cell r="C1068" t="str">
            <v>"Байкал"285</v>
          </cell>
          <cell r="D1068" t="str">
            <v>Тюменский</v>
          </cell>
          <cell r="E1068" t="str">
            <v>Участок дороги</v>
          </cell>
          <cell r="F1068" t="str">
            <v>Курганская область</v>
          </cell>
          <cell r="G1068">
            <v>0</v>
          </cell>
          <cell r="H1068">
            <v>0</v>
          </cell>
        </row>
        <row r="1069">
          <cell r="C1069" t="str">
            <v>"Байкал"320</v>
          </cell>
          <cell r="D1069" t="str">
            <v>Тюменский</v>
          </cell>
          <cell r="E1069" t="str">
            <v>Участок дороги</v>
          </cell>
          <cell r="F1069" t="str">
            <v>Курганская область</v>
          </cell>
          <cell r="G1069">
            <v>0</v>
          </cell>
          <cell r="H1069">
            <v>0</v>
          </cell>
        </row>
        <row r="1070">
          <cell r="C1070" t="str">
            <v>"Байкал"360</v>
          </cell>
          <cell r="D1070" t="str">
            <v>Тюменский</v>
          </cell>
          <cell r="E1070" t="str">
            <v>Участок дороги</v>
          </cell>
          <cell r="F1070" t="str">
            <v>Курганская область</v>
          </cell>
          <cell r="G1070">
            <v>0</v>
          </cell>
          <cell r="H1070">
            <v>0</v>
          </cell>
        </row>
        <row r="1071">
          <cell r="C1071" t="str">
            <v>"Байкал"420</v>
          </cell>
          <cell r="D1071" t="str">
            <v>Тюменский</v>
          </cell>
          <cell r="E1071" t="str">
            <v>Участок дороги</v>
          </cell>
          <cell r="F1071" t="str">
            <v>Курганская область</v>
          </cell>
          <cell r="G1071">
            <v>0</v>
          </cell>
          <cell r="H1071">
            <v>0</v>
          </cell>
        </row>
        <row r="1072">
          <cell r="C1072" t="str">
            <v>"Байкал"465</v>
          </cell>
          <cell r="D1072" t="str">
            <v>Тюменский</v>
          </cell>
          <cell r="E1072" t="str">
            <v>Участок дороги</v>
          </cell>
          <cell r="F1072" t="str">
            <v>Курганская область</v>
          </cell>
          <cell r="G1072">
            <v>0</v>
          </cell>
          <cell r="H1072">
            <v>0</v>
          </cell>
        </row>
        <row r="1073">
          <cell r="C1073" t="str">
            <v>"Байкал"508</v>
          </cell>
          <cell r="D1073" t="str">
            <v>Тюменский</v>
          </cell>
          <cell r="E1073" t="str">
            <v>Участок дороги</v>
          </cell>
          <cell r="F1073">
            <v>0</v>
          </cell>
          <cell r="G1073">
            <v>0</v>
          </cell>
          <cell r="H1073">
            <v>0</v>
          </cell>
        </row>
        <row r="1074">
          <cell r="C1074" t="str">
            <v>"Байкал"550</v>
          </cell>
          <cell r="D1074" t="str">
            <v>Тюменский</v>
          </cell>
          <cell r="E1074" t="str">
            <v>Участок дороги</v>
          </cell>
          <cell r="F1074">
            <v>0</v>
          </cell>
          <cell r="G1074">
            <v>0</v>
          </cell>
          <cell r="H1074">
            <v>0</v>
          </cell>
        </row>
        <row r="1075">
          <cell r="C1075" t="str">
            <v>"Байкал"601</v>
          </cell>
          <cell r="D1075" t="str">
            <v>Тюменский</v>
          </cell>
          <cell r="E1075" t="str">
            <v>Участок дороги</v>
          </cell>
          <cell r="F1075">
            <v>0</v>
          </cell>
          <cell r="G1075">
            <v>0</v>
          </cell>
          <cell r="H1075">
            <v>0</v>
          </cell>
        </row>
        <row r="1076">
          <cell r="C1076" t="str">
            <v>"Байкал"644</v>
          </cell>
          <cell r="D1076" t="str">
            <v>Тюменский</v>
          </cell>
          <cell r="E1076" t="str">
            <v>Участок дороги</v>
          </cell>
          <cell r="F1076">
            <v>0</v>
          </cell>
          <cell r="G1076">
            <v>0</v>
          </cell>
          <cell r="H1076">
            <v>0</v>
          </cell>
        </row>
        <row r="1077">
          <cell r="C1077" t="str">
            <v>"Байкал"679</v>
          </cell>
          <cell r="D1077" t="str">
            <v>Тюменский</v>
          </cell>
          <cell r="E1077" t="str">
            <v>Участок дороги</v>
          </cell>
          <cell r="F1077" t="str">
            <v>Омская область</v>
          </cell>
          <cell r="G1077">
            <v>0</v>
          </cell>
          <cell r="H1077">
            <v>0</v>
          </cell>
        </row>
        <row r="1078">
          <cell r="C1078" t="str">
            <v>"Байкал"729</v>
          </cell>
          <cell r="D1078" t="str">
            <v>Тюменский</v>
          </cell>
          <cell r="E1078" t="str">
            <v>Участок дороги</v>
          </cell>
          <cell r="F1078" t="str">
            <v>Омская область</v>
          </cell>
          <cell r="G1078">
            <v>0</v>
          </cell>
          <cell r="H1078">
            <v>0</v>
          </cell>
        </row>
        <row r="1079">
          <cell r="C1079" t="str">
            <v>"Байкал"774</v>
          </cell>
          <cell r="D1079" t="str">
            <v>Тюменский</v>
          </cell>
          <cell r="E1079" t="str">
            <v>Участок дороги</v>
          </cell>
          <cell r="F1079" t="str">
            <v>Омская область</v>
          </cell>
          <cell r="G1079">
            <v>0</v>
          </cell>
          <cell r="H1079">
            <v>0</v>
          </cell>
        </row>
        <row r="1080">
          <cell r="C1080" t="str">
            <v>"Байкал"836</v>
          </cell>
          <cell r="D1080" t="str">
            <v>Тюменский</v>
          </cell>
          <cell r="E1080" t="str">
            <v>Участок дороги</v>
          </cell>
          <cell r="F1080" t="str">
            <v>Омская область</v>
          </cell>
          <cell r="G1080">
            <v>0</v>
          </cell>
          <cell r="H1080">
            <v>0</v>
          </cell>
        </row>
        <row r="1081">
          <cell r="C1081" t="str">
            <v>"Байкал"911</v>
          </cell>
          <cell r="D1081" t="str">
            <v>Тюменский</v>
          </cell>
          <cell r="E1081" t="str">
            <v>Участок дороги</v>
          </cell>
          <cell r="F1081" t="str">
            <v>Омская область</v>
          </cell>
          <cell r="G1081">
            <v>0</v>
          </cell>
          <cell r="H1081">
            <v>0</v>
          </cell>
        </row>
        <row r="1082">
          <cell r="C1082" t="str">
            <v>"Байкал"1033</v>
          </cell>
          <cell r="D1082" t="str">
            <v>Кузнецкий</v>
          </cell>
          <cell r="E1082" t="str">
            <v>Участок дороги</v>
          </cell>
          <cell r="F1082" t="str">
            <v>Новосибирская область</v>
          </cell>
          <cell r="G1082">
            <v>0</v>
          </cell>
          <cell r="H1082">
            <v>0</v>
          </cell>
        </row>
        <row r="1083">
          <cell r="C1083" t="str">
            <v>"Байкал"1126</v>
          </cell>
          <cell r="D1083" t="str">
            <v>Кузнецкий</v>
          </cell>
          <cell r="E1083" t="str">
            <v>Участок дороги</v>
          </cell>
          <cell r="F1083" t="str">
            <v>Новосибирская область</v>
          </cell>
          <cell r="G1083">
            <v>0</v>
          </cell>
          <cell r="H1083">
            <v>0</v>
          </cell>
        </row>
        <row r="1084">
          <cell r="C1084" t="str">
            <v>"Байкал"1186</v>
          </cell>
          <cell r="D1084" t="str">
            <v>Кузнецкий</v>
          </cell>
          <cell r="E1084" t="str">
            <v>Участок дороги</v>
          </cell>
          <cell r="F1084" t="str">
            <v>Новосибирская область</v>
          </cell>
          <cell r="G1084">
            <v>0</v>
          </cell>
          <cell r="H1084">
            <v>0</v>
          </cell>
        </row>
        <row r="1085">
          <cell r="C1085" t="str">
            <v>"Байкал"1231</v>
          </cell>
          <cell r="D1085" t="str">
            <v>Кузнецкий</v>
          </cell>
          <cell r="E1085" t="str">
            <v>Участок дороги</v>
          </cell>
          <cell r="F1085" t="str">
            <v>Новосибирская область</v>
          </cell>
          <cell r="G1085">
            <v>0</v>
          </cell>
          <cell r="H1085">
            <v>0</v>
          </cell>
        </row>
        <row r="1086">
          <cell r="C1086" t="str">
            <v>"Байкал"1314</v>
          </cell>
          <cell r="D1086" t="str">
            <v>Кузнецкий</v>
          </cell>
          <cell r="E1086" t="str">
            <v>Участок дороги</v>
          </cell>
          <cell r="F1086" t="str">
            <v>Новосибирская область</v>
          </cell>
          <cell r="G1086">
            <v>0</v>
          </cell>
          <cell r="H1086">
            <v>0</v>
          </cell>
        </row>
        <row r="1087">
          <cell r="C1087" t="str">
            <v>"Байкал"1349</v>
          </cell>
          <cell r="D1087" t="str">
            <v>Кузнецкий</v>
          </cell>
          <cell r="E1087" t="str">
            <v>Участок дороги</v>
          </cell>
          <cell r="F1087" t="str">
            <v>Новосибирская область</v>
          </cell>
          <cell r="G1087">
            <v>0</v>
          </cell>
          <cell r="H1087">
            <v>0</v>
          </cell>
        </row>
        <row r="1088">
          <cell r="C1088" t="str">
            <v>"Байкал"1376</v>
          </cell>
          <cell r="D1088" t="str">
            <v>Кузнецкий</v>
          </cell>
          <cell r="E1088" t="str">
            <v>Участок дороги</v>
          </cell>
          <cell r="F1088" t="str">
            <v>Новосибирская область</v>
          </cell>
          <cell r="G1088">
            <v>0</v>
          </cell>
          <cell r="H1088">
            <v>0</v>
          </cell>
        </row>
        <row r="1089">
          <cell r="C1089" t="str">
            <v>"Байкал"1435</v>
          </cell>
          <cell r="D1089" t="str">
            <v>Кузнецкий</v>
          </cell>
          <cell r="E1089" t="str">
            <v>Участок дороги</v>
          </cell>
          <cell r="F1089" t="str">
            <v>Новосибирская область</v>
          </cell>
          <cell r="G1089">
            <v>0</v>
          </cell>
          <cell r="H1089">
            <v>0</v>
          </cell>
        </row>
        <row r="1090">
          <cell r="C1090" t="str">
            <v>"Байкал"1506</v>
          </cell>
          <cell r="D1090" t="str">
            <v>Кузнецкий</v>
          </cell>
          <cell r="E1090" t="str">
            <v>Участок дороги</v>
          </cell>
          <cell r="F1090" t="str">
            <v>Новосибирская область</v>
          </cell>
          <cell r="G1090">
            <v>0</v>
          </cell>
          <cell r="H1090">
            <v>0</v>
          </cell>
        </row>
        <row r="1091">
          <cell r="C1091" t="str">
            <v>"Байкал"1546</v>
          </cell>
          <cell r="D1091" t="str">
            <v>Кузнецкий</v>
          </cell>
          <cell r="E1091" t="str">
            <v>Участок дороги</v>
          </cell>
          <cell r="F1091" t="str">
            <v>Новосибирская область</v>
          </cell>
          <cell r="G1091">
            <v>0</v>
          </cell>
          <cell r="H1091">
            <v>0</v>
          </cell>
        </row>
        <row r="1092">
          <cell r="C1092" t="str">
            <v>"Байкал"1639</v>
          </cell>
          <cell r="D1092" t="str">
            <v>Кузнецкий</v>
          </cell>
          <cell r="E1092" t="str">
            <v>Участок дороги</v>
          </cell>
          <cell r="F1092" t="str">
            <v>Кемеровская область</v>
          </cell>
          <cell r="G1092">
            <v>0</v>
          </cell>
          <cell r="H1092">
            <v>0</v>
          </cell>
        </row>
        <row r="1093">
          <cell r="C1093" t="str">
            <v>"Байкал"1669</v>
          </cell>
          <cell r="D1093" t="str">
            <v>Кузнецкий</v>
          </cell>
          <cell r="E1093" t="str">
            <v>Участок дороги</v>
          </cell>
          <cell r="F1093" t="str">
            <v>Кемеровская область</v>
          </cell>
          <cell r="G1093">
            <v>0</v>
          </cell>
          <cell r="H1093">
            <v>0</v>
          </cell>
        </row>
        <row r="1094">
          <cell r="C1094" t="str">
            <v>"Байкал"1804</v>
          </cell>
          <cell r="D1094" t="str">
            <v>Кузнецкий</v>
          </cell>
          <cell r="E1094" t="str">
            <v>Участок дороги</v>
          </cell>
          <cell r="F1094" t="str">
            <v>Кемеровская область</v>
          </cell>
          <cell r="G1094">
            <v>0</v>
          </cell>
          <cell r="H1094">
            <v>0</v>
          </cell>
        </row>
        <row r="1095">
          <cell r="C1095" t="str">
            <v>"Байкал"1829</v>
          </cell>
          <cell r="D1095" t="str">
            <v>Кузнецкий</v>
          </cell>
          <cell r="E1095" t="str">
            <v>Участок дороги</v>
          </cell>
          <cell r="F1095" t="str">
            <v>Кемеровская область</v>
          </cell>
          <cell r="G1095">
            <v>0</v>
          </cell>
          <cell r="H1095">
            <v>0</v>
          </cell>
        </row>
        <row r="1096">
          <cell r="C1096" t="str">
            <v>"Байкал"1879</v>
          </cell>
          <cell r="D1096" t="str">
            <v>Кузнецкий</v>
          </cell>
          <cell r="E1096" t="str">
            <v>Участок дороги</v>
          </cell>
          <cell r="F1096" t="str">
            <v>Кемеровская область</v>
          </cell>
          <cell r="G1096">
            <v>0</v>
          </cell>
          <cell r="H1096">
            <v>0</v>
          </cell>
        </row>
        <row r="1097">
          <cell r="C1097" t="str">
            <v>"Байкал"1956</v>
          </cell>
          <cell r="D1097" t="str">
            <v>Кузнецкий</v>
          </cell>
          <cell r="E1097" t="str">
            <v>Участок дороги</v>
          </cell>
          <cell r="F1097" t="str">
            <v>Кемеровская область</v>
          </cell>
          <cell r="G1097">
            <v>0</v>
          </cell>
          <cell r="H1097">
            <v>0</v>
          </cell>
        </row>
        <row r="1098">
          <cell r="C1098" t="str">
            <v>"Байкал"2023</v>
          </cell>
          <cell r="D1098" t="str">
            <v>Кузнецкий</v>
          </cell>
          <cell r="E1098" t="str">
            <v>Участок дороги</v>
          </cell>
          <cell r="F1098" t="str">
            <v>Кемеровская область</v>
          </cell>
          <cell r="G1098">
            <v>0</v>
          </cell>
          <cell r="H1098">
            <v>0</v>
          </cell>
        </row>
        <row r="1099">
          <cell r="C1099" t="str">
            <v>"Байкал"2061</v>
          </cell>
          <cell r="D1099" t="str">
            <v>Транссиб</v>
          </cell>
          <cell r="E1099" t="str">
            <v>Участок дороги</v>
          </cell>
          <cell r="F1099" t="str">
            <v>Красноярский край</v>
          </cell>
          <cell r="G1099">
            <v>0</v>
          </cell>
          <cell r="H1099">
            <v>0</v>
          </cell>
        </row>
        <row r="1100">
          <cell r="C1100" t="str">
            <v>"Байкал"2171</v>
          </cell>
          <cell r="D1100" t="str">
            <v>Транссиб</v>
          </cell>
          <cell r="E1100" t="str">
            <v>Участок дороги</v>
          </cell>
          <cell r="F1100" t="str">
            <v>Красноярский край</v>
          </cell>
          <cell r="G1100">
            <v>0</v>
          </cell>
          <cell r="H1100">
            <v>0</v>
          </cell>
        </row>
        <row r="1101">
          <cell r="C1101" t="str">
            <v>"Байкал"2186</v>
          </cell>
          <cell r="D1101" t="str">
            <v>Транссиб</v>
          </cell>
          <cell r="E1101" t="str">
            <v>Участок дороги</v>
          </cell>
          <cell r="F1101" t="str">
            <v>Красноярский край</v>
          </cell>
          <cell r="G1101">
            <v>0</v>
          </cell>
          <cell r="H1101">
            <v>0</v>
          </cell>
        </row>
        <row r="1102">
          <cell r="C1102" t="str">
            <v>"Байкал"2203</v>
          </cell>
          <cell r="D1102" t="str">
            <v>Транссиб</v>
          </cell>
          <cell r="E1102" t="str">
            <v>Участок дороги</v>
          </cell>
          <cell r="F1102" t="str">
            <v>Красноярский край</v>
          </cell>
          <cell r="G1102">
            <v>0</v>
          </cell>
          <cell r="H1102">
            <v>0</v>
          </cell>
        </row>
        <row r="1103">
          <cell r="C1103" t="str">
            <v>"Байкал"2258</v>
          </cell>
          <cell r="D1103" t="str">
            <v>Транссиб</v>
          </cell>
          <cell r="E1103" t="str">
            <v>Участок дороги</v>
          </cell>
          <cell r="F1103" t="str">
            <v>Красноярский край</v>
          </cell>
          <cell r="G1103">
            <v>0</v>
          </cell>
          <cell r="H1103">
            <v>0</v>
          </cell>
        </row>
        <row r="1104">
          <cell r="C1104" t="str">
            <v>"Байкал"2302</v>
          </cell>
          <cell r="D1104" t="str">
            <v>Транссиб</v>
          </cell>
          <cell r="E1104" t="str">
            <v>Участок дороги</v>
          </cell>
          <cell r="F1104" t="str">
            <v>Красноярский край</v>
          </cell>
          <cell r="G1104">
            <v>0</v>
          </cell>
          <cell r="H1104">
            <v>0</v>
          </cell>
        </row>
        <row r="1105">
          <cell r="C1105" t="str">
            <v>"Байкал"2331</v>
          </cell>
          <cell r="D1105" t="str">
            <v>Транссиб</v>
          </cell>
          <cell r="E1105" t="str">
            <v>Участок дороги</v>
          </cell>
          <cell r="F1105" t="str">
            <v>Красноярский край</v>
          </cell>
          <cell r="G1105">
            <v>0</v>
          </cell>
          <cell r="H1105">
            <v>0</v>
          </cell>
        </row>
        <row r="1106">
          <cell r="C1106" t="str">
            <v>"Байкал"2351</v>
          </cell>
          <cell r="D1106" t="str">
            <v>Транссиб</v>
          </cell>
          <cell r="E1106" t="str">
            <v>Участок дороги</v>
          </cell>
          <cell r="F1106" t="str">
            <v>Красноярский край</v>
          </cell>
          <cell r="G1106">
            <v>0</v>
          </cell>
          <cell r="H1106">
            <v>0</v>
          </cell>
        </row>
        <row r="1107">
          <cell r="C1107" t="str">
            <v>"Байкал"2414</v>
          </cell>
          <cell r="D1107" t="str">
            <v>Транссиб</v>
          </cell>
          <cell r="E1107" t="str">
            <v>Участок дороги</v>
          </cell>
          <cell r="F1107" t="str">
            <v>Красноярский край</v>
          </cell>
          <cell r="G1107">
            <v>0</v>
          </cell>
          <cell r="H1107">
            <v>0</v>
          </cell>
        </row>
        <row r="1108">
          <cell r="C1108" t="str">
            <v>"Байкал"2442</v>
          </cell>
          <cell r="D1108" t="str">
            <v>Транссиб</v>
          </cell>
          <cell r="E1108" t="str">
            <v>Участок дороги</v>
          </cell>
          <cell r="F1108" t="str">
            <v>Красноярский край</v>
          </cell>
          <cell r="G1108">
            <v>0</v>
          </cell>
          <cell r="H1108">
            <v>0</v>
          </cell>
        </row>
        <row r="1109">
          <cell r="C1109" t="str">
            <v>"Байкал"2472</v>
          </cell>
          <cell r="D1109" t="str">
            <v>Транссиб</v>
          </cell>
          <cell r="E1109" t="str">
            <v>Участок дороги</v>
          </cell>
          <cell r="F1109" t="str">
            <v>Красноярский край</v>
          </cell>
          <cell r="G1109">
            <v>0</v>
          </cell>
          <cell r="H1109">
            <v>0</v>
          </cell>
        </row>
        <row r="1110">
          <cell r="C1110" t="str">
            <v>"Байкал"2582</v>
          </cell>
          <cell r="D1110" t="str">
            <v>Транссиб</v>
          </cell>
          <cell r="E1110" t="str">
            <v>Участок дороги</v>
          </cell>
          <cell r="F1110" t="str">
            <v>Красноярский край</v>
          </cell>
          <cell r="G1110">
            <v>0</v>
          </cell>
          <cell r="H1110">
            <v>0</v>
          </cell>
        </row>
        <row r="1111">
          <cell r="C1111" t="str">
            <v>"Байкал"2594</v>
          </cell>
          <cell r="D1111" t="str">
            <v>Транссиб</v>
          </cell>
          <cell r="E1111" t="str">
            <v>Участок дороги</v>
          </cell>
          <cell r="F1111" t="str">
            <v>Иркутская область</v>
          </cell>
          <cell r="G1111">
            <v>0</v>
          </cell>
          <cell r="H1111">
            <v>0</v>
          </cell>
        </row>
        <row r="1112">
          <cell r="C1112" t="str">
            <v>"Байкал"2661</v>
          </cell>
          <cell r="D1112" t="str">
            <v>Транссиб</v>
          </cell>
          <cell r="E1112" t="str">
            <v>Участок дороги</v>
          </cell>
          <cell r="F1112" t="str">
            <v>Иркутская область</v>
          </cell>
          <cell r="G1112">
            <v>0</v>
          </cell>
          <cell r="H1112">
            <v>0</v>
          </cell>
        </row>
        <row r="1113">
          <cell r="C1113" t="str">
            <v>"Байкал"2751</v>
          </cell>
          <cell r="D1113" t="str">
            <v>Транссиб</v>
          </cell>
          <cell r="E1113" t="str">
            <v>Участок дороги</v>
          </cell>
          <cell r="F1113" t="str">
            <v>Иркутская область</v>
          </cell>
          <cell r="G1113">
            <v>0</v>
          </cell>
          <cell r="H1113">
            <v>0</v>
          </cell>
        </row>
        <row r="1114">
          <cell r="C1114" t="str">
            <v>"Байкал"2874</v>
          </cell>
          <cell r="D1114" t="str">
            <v>Транссиб</v>
          </cell>
          <cell r="E1114" t="str">
            <v>Участок дороги</v>
          </cell>
          <cell r="F1114" t="str">
            <v>Иркутская область</v>
          </cell>
          <cell r="G1114">
            <v>0</v>
          </cell>
          <cell r="H1114">
            <v>0</v>
          </cell>
        </row>
        <row r="1115">
          <cell r="C1115" t="str">
            <v>"Байкал"2944</v>
          </cell>
          <cell r="D1115" t="str">
            <v>Транссиб</v>
          </cell>
          <cell r="E1115" t="str">
            <v>Участок дороги</v>
          </cell>
          <cell r="F1115" t="str">
            <v>Иркутская область</v>
          </cell>
          <cell r="G1115">
            <v>0</v>
          </cell>
          <cell r="H1115">
            <v>0</v>
          </cell>
        </row>
        <row r="1116">
          <cell r="C1116" t="str">
            <v>"Байкал"2991</v>
          </cell>
          <cell r="D1116" t="str">
            <v>Транссиб</v>
          </cell>
          <cell r="E1116" t="str">
            <v>Участок дороги</v>
          </cell>
          <cell r="F1116" t="str">
            <v>Иркутская область</v>
          </cell>
          <cell r="G1116">
            <v>0</v>
          </cell>
          <cell r="H1116">
            <v>0</v>
          </cell>
        </row>
        <row r="1117">
          <cell r="C1117" t="str">
            <v>"Байкал"3007</v>
          </cell>
          <cell r="D1117" t="str">
            <v>Транссиб</v>
          </cell>
          <cell r="E1117" t="str">
            <v>Участок дороги</v>
          </cell>
          <cell r="F1117" t="str">
            <v>Иркутская область</v>
          </cell>
          <cell r="G1117">
            <v>0</v>
          </cell>
          <cell r="H1117">
            <v>0</v>
          </cell>
        </row>
        <row r="1118">
          <cell r="C1118" t="str">
            <v>"Байкал"3062</v>
          </cell>
          <cell r="D1118" t="str">
            <v>Транссиб</v>
          </cell>
          <cell r="E1118" t="str">
            <v>Участок дороги</v>
          </cell>
          <cell r="F1118" t="str">
            <v>Иркутская область</v>
          </cell>
          <cell r="G1118">
            <v>0</v>
          </cell>
          <cell r="H1118">
            <v>0</v>
          </cell>
        </row>
        <row r="1119">
          <cell r="C1119" t="str">
            <v>"Байкал"3093</v>
          </cell>
          <cell r="D1119" t="str">
            <v>Транссиб</v>
          </cell>
          <cell r="E1119" t="str">
            <v>Участок дороги</v>
          </cell>
          <cell r="F1119" t="str">
            <v>Иркутская область</v>
          </cell>
          <cell r="G1119">
            <v>0</v>
          </cell>
          <cell r="H1119">
            <v>0</v>
          </cell>
        </row>
        <row r="1120">
          <cell r="C1120" t="str">
            <v>"Байкал"3124</v>
          </cell>
          <cell r="D1120" t="str">
            <v>Транссиб</v>
          </cell>
          <cell r="E1120" t="str">
            <v>Участок дороги</v>
          </cell>
          <cell r="F1120" t="str">
            <v>Иркутская область</v>
          </cell>
          <cell r="G1120">
            <v>0</v>
          </cell>
          <cell r="H1120">
            <v>0</v>
          </cell>
        </row>
        <row r="1121">
          <cell r="C1121" t="str">
            <v>"Байкал"3138</v>
          </cell>
          <cell r="D1121" t="str">
            <v>Транссиб</v>
          </cell>
          <cell r="E1121" t="str">
            <v>Участок дороги</v>
          </cell>
          <cell r="F1121" t="str">
            <v>Иркутская область</v>
          </cell>
          <cell r="G1121">
            <v>0</v>
          </cell>
          <cell r="H1121">
            <v>0</v>
          </cell>
        </row>
        <row r="1122">
          <cell r="C1122" t="str">
            <v>"Байкал"3180</v>
          </cell>
          <cell r="D1122" t="str">
            <v>Транссиб</v>
          </cell>
          <cell r="E1122" t="str">
            <v>Участок дороги</v>
          </cell>
          <cell r="F1122" t="str">
            <v>Иркутская область</v>
          </cell>
          <cell r="G1122">
            <v>0</v>
          </cell>
          <cell r="H1122">
            <v>0</v>
          </cell>
        </row>
        <row r="1123">
          <cell r="C1123" t="str">
            <v>"Байкал"3209</v>
          </cell>
          <cell r="D1123" t="str">
            <v>Транссиб</v>
          </cell>
          <cell r="E1123" t="str">
            <v>Участок дороги</v>
          </cell>
          <cell r="F1123" t="str">
            <v>Иркутская область</v>
          </cell>
          <cell r="G1123">
            <v>0</v>
          </cell>
          <cell r="H1123">
            <v>0</v>
          </cell>
        </row>
        <row r="1124">
          <cell r="C1124" t="str">
            <v>"Байкал"3255</v>
          </cell>
          <cell r="D1124" t="str">
            <v>Транссиб</v>
          </cell>
          <cell r="E1124" t="str">
            <v>Участок дороги</v>
          </cell>
          <cell r="F1124" t="str">
            <v>Иркутская область</v>
          </cell>
          <cell r="G1124">
            <v>0</v>
          </cell>
          <cell r="H1124">
            <v>0</v>
          </cell>
        </row>
        <row r="1125">
          <cell r="C1125" t="str">
            <v>"Байкал"3273</v>
          </cell>
          <cell r="D1125" t="str">
            <v>Транссиб</v>
          </cell>
          <cell r="E1125" t="str">
            <v>Участок дороги</v>
          </cell>
          <cell r="F1125" t="str">
            <v>Иркутская область</v>
          </cell>
          <cell r="G1125">
            <v>0</v>
          </cell>
          <cell r="H1125">
            <v>0</v>
          </cell>
        </row>
        <row r="1126">
          <cell r="C1126" t="str">
            <v>"Байкал"3340</v>
          </cell>
          <cell r="D1126" t="str">
            <v>Транссиб</v>
          </cell>
          <cell r="E1126" t="str">
            <v>Участок дороги</v>
          </cell>
          <cell r="F1126" t="str">
            <v>Иркутская область</v>
          </cell>
          <cell r="G1126">
            <v>0</v>
          </cell>
          <cell r="H1126">
            <v>0</v>
          </cell>
        </row>
        <row r="1127">
          <cell r="C1127" t="str">
            <v>"Байкал"3375</v>
          </cell>
          <cell r="D1127" t="str">
            <v>Транссиб</v>
          </cell>
          <cell r="E1127" t="str">
            <v>Участок дороги</v>
          </cell>
          <cell r="F1127" t="str">
            <v>Республика Бурятия</v>
          </cell>
          <cell r="G1127">
            <v>0</v>
          </cell>
          <cell r="H1127">
            <v>0</v>
          </cell>
        </row>
        <row r="1128">
          <cell r="C1128" t="str">
            <v>"Байкал"3519</v>
          </cell>
          <cell r="D1128" t="str">
            <v>Транссиб</v>
          </cell>
          <cell r="E1128" t="str">
            <v>Участок дороги</v>
          </cell>
          <cell r="F1128" t="str">
            <v>Республика Бурятия</v>
          </cell>
          <cell r="G1128">
            <v>0</v>
          </cell>
          <cell r="H1128">
            <v>0</v>
          </cell>
        </row>
        <row r="1129">
          <cell r="C1129" t="str">
            <v>"Байкал"3593</v>
          </cell>
          <cell r="D1129" t="str">
            <v>Транссиб</v>
          </cell>
          <cell r="E1129" t="str">
            <v>Участок дороги</v>
          </cell>
          <cell r="F1129" t="str">
            <v>Республика Бурятия</v>
          </cell>
          <cell r="G1129">
            <v>0</v>
          </cell>
          <cell r="H1129">
            <v>0</v>
          </cell>
        </row>
        <row r="1130">
          <cell r="C1130" t="str">
            <v>"Байкал"3678</v>
          </cell>
          <cell r="D1130" t="str">
            <v>Транссиб</v>
          </cell>
          <cell r="E1130" t="str">
            <v>Участок дороги</v>
          </cell>
          <cell r="F1130" t="str">
            <v>Республика Бурятия</v>
          </cell>
          <cell r="G1130">
            <v>0</v>
          </cell>
          <cell r="H1130">
            <v>0</v>
          </cell>
        </row>
        <row r="1131">
          <cell r="C1131" t="str">
            <v>"Байкал"3730</v>
          </cell>
          <cell r="D1131" t="str">
            <v>Транссиб</v>
          </cell>
          <cell r="E1131" t="str">
            <v>Участок дороги</v>
          </cell>
          <cell r="F1131" t="str">
            <v>Республика Бурятия</v>
          </cell>
          <cell r="G1131">
            <v>0</v>
          </cell>
          <cell r="H1131">
            <v>0</v>
          </cell>
        </row>
        <row r="1132">
          <cell r="C1132" t="str">
            <v>"Байкал"3782</v>
          </cell>
          <cell r="D1132" t="str">
            <v>Транссиб</v>
          </cell>
          <cell r="E1132" t="str">
            <v>Участок дороги</v>
          </cell>
          <cell r="F1132" t="str">
            <v>Республика Бурятия</v>
          </cell>
          <cell r="G1132">
            <v>0</v>
          </cell>
          <cell r="H1132">
            <v>0</v>
          </cell>
        </row>
        <row r="1133">
          <cell r="C1133" t="str">
            <v>"Байкал"3847</v>
          </cell>
          <cell r="D1133" t="str">
            <v>Транссиб</v>
          </cell>
          <cell r="E1133" t="str">
            <v>Участок дороги</v>
          </cell>
          <cell r="F1133" t="str">
            <v>Республика Бурятия</v>
          </cell>
          <cell r="G1133">
            <v>0</v>
          </cell>
          <cell r="H1133">
            <v>0</v>
          </cell>
        </row>
        <row r="1134">
          <cell r="C1134" t="str">
            <v>"Байкал"3937</v>
          </cell>
          <cell r="D1134" t="str">
            <v>Транссиб</v>
          </cell>
          <cell r="E1134" t="str">
            <v>Участок дороги</v>
          </cell>
          <cell r="F1134" t="str">
            <v>Забайкальский край</v>
          </cell>
          <cell r="G1134">
            <v>0</v>
          </cell>
          <cell r="H1134">
            <v>0</v>
          </cell>
        </row>
        <row r="1135">
          <cell r="C1135" t="str">
            <v>"Байкал"4076</v>
          </cell>
          <cell r="D1135" t="str">
            <v>Транссиб</v>
          </cell>
          <cell r="E1135" t="str">
            <v>Участок дороги</v>
          </cell>
          <cell r="F1135" t="str">
            <v>Забайкальский край</v>
          </cell>
          <cell r="G1135">
            <v>0</v>
          </cell>
          <cell r="H1135">
            <v>0</v>
          </cell>
        </row>
        <row r="1136">
          <cell r="C1136" t="str">
            <v>"Байкал"4279</v>
          </cell>
          <cell r="D1136" t="str">
            <v>Транссиб</v>
          </cell>
          <cell r="E1136" t="str">
            <v>Участок дороги</v>
          </cell>
          <cell r="F1136" t="str">
            <v>Забайкальский край</v>
          </cell>
          <cell r="G1136">
            <v>0</v>
          </cell>
          <cell r="H1136">
            <v>0</v>
          </cell>
        </row>
        <row r="1137">
          <cell r="C1137" t="str">
            <v>"Байкал"4409</v>
          </cell>
          <cell r="D1137" t="str">
            <v>Транссиб</v>
          </cell>
          <cell r="E1137" t="str">
            <v>Участок дороги</v>
          </cell>
          <cell r="F1137" t="str">
            <v>Забайкальский край</v>
          </cell>
          <cell r="G1137">
            <v>0</v>
          </cell>
          <cell r="H1137">
            <v>0</v>
          </cell>
        </row>
        <row r="1138">
          <cell r="C1138" t="str">
            <v>"Байкал"4476</v>
          </cell>
          <cell r="D1138" t="str">
            <v>Транссиб</v>
          </cell>
          <cell r="E1138" t="str">
            <v>Участок дороги</v>
          </cell>
          <cell r="F1138" t="str">
            <v>Забайкальский край</v>
          </cell>
          <cell r="G1138">
            <v>0</v>
          </cell>
          <cell r="H1138">
            <v>0</v>
          </cell>
        </row>
        <row r="1139">
          <cell r="C1139" t="str">
            <v>"Байкал"4562</v>
          </cell>
          <cell r="D1139" t="str">
            <v>Транссиб</v>
          </cell>
          <cell r="E1139" t="str">
            <v>Участок дороги</v>
          </cell>
          <cell r="F1139" t="str">
            <v>Забайкальский край</v>
          </cell>
          <cell r="G1139">
            <v>0</v>
          </cell>
          <cell r="H1139">
            <v>0</v>
          </cell>
        </row>
        <row r="1140">
          <cell r="C1140" t="str">
            <v>"Байкал" - под. к г. Томск0</v>
          </cell>
          <cell r="D1140">
            <v>0</v>
          </cell>
          <cell r="E1140" t="str">
            <v>Участок дороги</v>
          </cell>
          <cell r="F1140" t="str">
            <v>Томская область</v>
          </cell>
          <cell r="G1140">
            <v>0</v>
          </cell>
          <cell r="H1140">
            <v>0</v>
          </cell>
        </row>
        <row r="1141">
          <cell r="C1141" t="str">
            <v>Барнаул - Рубцовск - гр. с Казахстаном0</v>
          </cell>
          <cell r="D1141" t="str">
            <v>Кузнецкий</v>
          </cell>
          <cell r="E1141" t="str">
            <v>Участок дороги</v>
          </cell>
          <cell r="F1141" t="str">
            <v>Алтайский край</v>
          </cell>
          <cell r="G1141">
            <v>0</v>
          </cell>
          <cell r="H1141">
            <v>0</v>
          </cell>
        </row>
        <row r="1142">
          <cell r="C1142" t="str">
            <v>Барнаул - Рубцовск - гр. с Казахстаном50</v>
          </cell>
          <cell r="D1142" t="str">
            <v>Кузнецкий</v>
          </cell>
          <cell r="E1142" t="str">
            <v>Участок дороги</v>
          </cell>
          <cell r="F1142" t="str">
            <v>Алтайский край</v>
          </cell>
          <cell r="G1142">
            <v>0</v>
          </cell>
          <cell r="H1142">
            <v>0</v>
          </cell>
        </row>
        <row r="1143">
          <cell r="C1143" t="str">
            <v>Барнаул - Рубцовск - гр. с Казахстаном82</v>
          </cell>
          <cell r="D1143" t="str">
            <v>Кузнецкий</v>
          </cell>
          <cell r="E1143" t="str">
            <v>Участок дороги</v>
          </cell>
          <cell r="F1143" t="str">
            <v>Алтайский край</v>
          </cell>
          <cell r="G1143">
            <v>0</v>
          </cell>
          <cell r="H1143">
            <v>0</v>
          </cell>
        </row>
        <row r="1144">
          <cell r="C1144" t="str">
            <v>Барнаул - Рубцовск - гр. с Казахстаном122</v>
          </cell>
          <cell r="D1144" t="str">
            <v>Кузнецкий</v>
          </cell>
          <cell r="E1144" t="str">
            <v>Участок дороги</v>
          </cell>
          <cell r="F1144" t="str">
            <v>Алтайский край</v>
          </cell>
          <cell r="G1144">
            <v>0</v>
          </cell>
          <cell r="H1144">
            <v>0</v>
          </cell>
        </row>
        <row r="1145">
          <cell r="C1145" t="str">
            <v>Барнаул - Рубцовск - гр. с Казахстаном170</v>
          </cell>
          <cell r="D1145" t="str">
            <v>Кузнецкий</v>
          </cell>
          <cell r="E1145" t="str">
            <v>Участок дороги</v>
          </cell>
          <cell r="F1145" t="str">
            <v>Алтайский край</v>
          </cell>
          <cell r="G1145">
            <v>0</v>
          </cell>
          <cell r="H1145">
            <v>0</v>
          </cell>
        </row>
        <row r="1146">
          <cell r="C1146" t="str">
            <v>Барнаул - Рубцовск - гр. с Казахстаном212</v>
          </cell>
          <cell r="D1146" t="str">
            <v>Кузнецкий</v>
          </cell>
          <cell r="E1146" t="str">
            <v>Участок дороги</v>
          </cell>
          <cell r="F1146" t="str">
            <v>Алтайский край</v>
          </cell>
          <cell r="G1146">
            <v>0</v>
          </cell>
          <cell r="H1146">
            <v>0</v>
          </cell>
        </row>
        <row r="1147">
          <cell r="C1147" t="str">
            <v>Барнаул - Рубцовск - гр. с Казахстаном282</v>
          </cell>
          <cell r="D1147" t="str">
            <v>Кузнецкий</v>
          </cell>
          <cell r="E1147" t="str">
            <v>Участок дороги</v>
          </cell>
          <cell r="F1147" t="str">
            <v>Алтайский край</v>
          </cell>
          <cell r="G1147">
            <v>0</v>
          </cell>
          <cell r="H1147">
            <v>0</v>
          </cell>
        </row>
        <row r="1148">
          <cell r="C1148" t="str">
            <v>Псков - Изборск - гр. с Эстонией0</v>
          </cell>
          <cell r="D1148" t="str">
            <v>Центральный</v>
          </cell>
          <cell r="E1148" t="str">
            <v>Участок дороги</v>
          </cell>
          <cell r="F1148" t="str">
            <v>Псковская область</v>
          </cell>
          <cell r="G1148">
            <v>0</v>
          </cell>
          <cell r="H1148">
            <v>0</v>
          </cell>
        </row>
        <row r="1149">
          <cell r="C1149" t="str">
            <v>Тюмень - Ишим - Омск0</v>
          </cell>
          <cell r="D1149" t="str">
            <v>Тюменский</v>
          </cell>
          <cell r="E1149" t="str">
            <v>Участок дороги</v>
          </cell>
          <cell r="F1149" t="str">
            <v>Тюменская область</v>
          </cell>
          <cell r="G1149">
            <v>0</v>
          </cell>
          <cell r="H1149">
            <v>0</v>
          </cell>
        </row>
        <row r="1150">
          <cell r="C1150" t="str">
            <v>Тюмень - Ишим - Омск75</v>
          </cell>
          <cell r="D1150" t="str">
            <v>Тюменский</v>
          </cell>
          <cell r="E1150" t="str">
            <v>Участок дороги</v>
          </cell>
          <cell r="F1150" t="str">
            <v>Тюменская область</v>
          </cell>
          <cell r="G1150">
            <v>0</v>
          </cell>
          <cell r="H1150">
            <v>0</v>
          </cell>
        </row>
        <row r="1151">
          <cell r="C1151" t="str">
            <v>Тюмень - Ишим - Омск96</v>
          </cell>
          <cell r="D1151" t="str">
            <v>Тюменский</v>
          </cell>
          <cell r="E1151" t="str">
            <v>Участок дороги</v>
          </cell>
          <cell r="F1151" t="str">
            <v>Тюменская область</v>
          </cell>
          <cell r="G1151">
            <v>0</v>
          </cell>
          <cell r="H1151">
            <v>0</v>
          </cell>
        </row>
        <row r="1152">
          <cell r="C1152" t="str">
            <v>Тюмень - Ишим - Омск148</v>
          </cell>
          <cell r="D1152" t="str">
            <v>Тюменский</v>
          </cell>
          <cell r="E1152" t="str">
            <v>Участок дороги</v>
          </cell>
          <cell r="F1152" t="str">
            <v>Тюменская область</v>
          </cell>
          <cell r="G1152">
            <v>0</v>
          </cell>
          <cell r="H1152">
            <v>0</v>
          </cell>
        </row>
        <row r="1153">
          <cell r="C1153" t="str">
            <v>Тюмень - Ишим - Омск173</v>
          </cell>
          <cell r="D1153" t="str">
            <v>Тюменский</v>
          </cell>
          <cell r="E1153" t="str">
            <v>Участок дороги</v>
          </cell>
          <cell r="F1153" t="str">
            <v>Тюменская область</v>
          </cell>
          <cell r="G1153">
            <v>0</v>
          </cell>
          <cell r="H1153">
            <v>0</v>
          </cell>
        </row>
        <row r="1154">
          <cell r="C1154" t="str">
            <v>Тюмень - Ишим - Омск223</v>
          </cell>
          <cell r="D1154" t="str">
            <v>Тюменский</v>
          </cell>
          <cell r="E1154" t="str">
            <v>Участок дороги</v>
          </cell>
          <cell r="F1154" t="str">
            <v>Тюменская область</v>
          </cell>
          <cell r="G1154">
            <v>0</v>
          </cell>
          <cell r="H1154">
            <v>0</v>
          </cell>
        </row>
        <row r="1155">
          <cell r="C1155" t="str">
            <v>Тюмень - Ишим - Омск303</v>
          </cell>
          <cell r="D1155" t="str">
            <v>Тюменский</v>
          </cell>
          <cell r="E1155" t="str">
            <v>Участок дороги</v>
          </cell>
          <cell r="F1155" t="str">
            <v>Тюменская область</v>
          </cell>
          <cell r="G1155">
            <v>0</v>
          </cell>
          <cell r="H1155">
            <v>0</v>
          </cell>
        </row>
        <row r="1156">
          <cell r="C1156" t="str">
            <v>Тюмень - Ишим - Омск361</v>
          </cell>
          <cell r="D1156" t="str">
            <v>Тюменский</v>
          </cell>
          <cell r="E1156" t="str">
            <v>Участок дороги</v>
          </cell>
          <cell r="F1156" t="str">
            <v>Тюменская область</v>
          </cell>
          <cell r="G1156">
            <v>0</v>
          </cell>
          <cell r="H1156">
            <v>0</v>
          </cell>
        </row>
        <row r="1157">
          <cell r="C1157" t="str">
            <v>Тюмень - Ишим - Омск422</v>
          </cell>
          <cell r="D1157" t="str">
            <v>Тюменский</v>
          </cell>
          <cell r="E1157" t="str">
            <v>Участок дороги</v>
          </cell>
          <cell r="F1157" t="str">
            <v>Омская область</v>
          </cell>
          <cell r="G1157">
            <v>0</v>
          </cell>
          <cell r="H1157">
            <v>0</v>
          </cell>
        </row>
        <row r="1158">
          <cell r="C1158" t="str">
            <v>Тюмень - Ишим - Омск472</v>
          </cell>
          <cell r="D1158" t="str">
            <v>Тюменский</v>
          </cell>
          <cell r="E1158" t="str">
            <v>Участок дороги</v>
          </cell>
          <cell r="F1158" t="str">
            <v>Омская область</v>
          </cell>
          <cell r="G1158">
            <v>0</v>
          </cell>
          <cell r="H1158">
            <v>0</v>
          </cell>
        </row>
        <row r="1159">
          <cell r="C1159" t="str">
            <v>Тюмень - Ишим - Омск571</v>
          </cell>
          <cell r="D1159" t="str">
            <v>Тюменский</v>
          </cell>
          <cell r="E1159" t="str">
            <v>Участок дороги</v>
          </cell>
          <cell r="F1159" t="str">
            <v>Омская область</v>
          </cell>
          <cell r="G1159">
            <v>0</v>
          </cell>
          <cell r="H1159">
            <v>0</v>
          </cell>
        </row>
        <row r="1160">
          <cell r="C1160" t="str">
            <v>Черкесск-Домбай0</v>
          </cell>
          <cell r="D1160" t="str">
            <v>Южный</v>
          </cell>
          <cell r="E1160" t="str">
            <v>Участок дороги</v>
          </cell>
          <cell r="F1160" t="str">
            <v>Республика Карачаево-Черкесия</v>
          </cell>
          <cell r="G1160">
            <v>0</v>
          </cell>
          <cell r="H1160">
            <v>0</v>
          </cell>
        </row>
        <row r="1161">
          <cell r="C1161" t="str">
            <v>Черкесск-Домбай15</v>
          </cell>
          <cell r="D1161" t="str">
            <v>Южный</v>
          </cell>
          <cell r="E1161" t="str">
            <v>Участок дороги</v>
          </cell>
          <cell r="F1161" t="str">
            <v>Республика Карачаево-Черкесия</v>
          </cell>
          <cell r="G1161">
            <v>0</v>
          </cell>
          <cell r="H1161">
            <v>0</v>
          </cell>
        </row>
        <row r="1162">
          <cell r="C1162" t="str">
            <v>Черкесск-Домбай55</v>
          </cell>
          <cell r="D1162" t="str">
            <v>Южный</v>
          </cell>
          <cell r="E1162" t="str">
            <v>Участок дороги</v>
          </cell>
          <cell r="F1162" t="str">
            <v>Республика Карачаево-Черкесия</v>
          </cell>
          <cell r="G1162">
            <v>0</v>
          </cell>
          <cell r="H1162">
            <v>0</v>
          </cell>
        </row>
        <row r="1163">
          <cell r="C1163" t="str">
            <v>Черкесск-Домбай100</v>
          </cell>
          <cell r="D1163" t="str">
            <v>Южный</v>
          </cell>
          <cell r="E1163" t="str">
            <v>Участок дороги</v>
          </cell>
          <cell r="F1163" t="str">
            <v>Республика Карачаево-Черкесия</v>
          </cell>
          <cell r="G1163">
            <v>0</v>
          </cell>
          <cell r="H1163">
            <v>0</v>
          </cell>
        </row>
        <row r="1164">
          <cell r="C1164" t="str">
            <v>Нытва - Кудымкакр0</v>
          </cell>
          <cell r="D1164" t="str">
            <v>Приволжский</v>
          </cell>
          <cell r="E1164" t="str">
            <v>Участок дороги</v>
          </cell>
          <cell r="F1164" t="str">
            <v>Пермский край</v>
          </cell>
          <cell r="G1164">
            <v>0</v>
          </cell>
          <cell r="H1164">
            <v>0</v>
          </cell>
        </row>
        <row r="1165">
          <cell r="C1165" t="str">
            <v>Нытва - Кудымкакр45</v>
          </cell>
          <cell r="D1165" t="str">
            <v>Приволжский</v>
          </cell>
          <cell r="E1165" t="str">
            <v>Участок дороги</v>
          </cell>
          <cell r="F1165" t="str">
            <v>Пермский край</v>
          </cell>
          <cell r="G1165">
            <v>0</v>
          </cell>
          <cell r="H1165">
            <v>0</v>
          </cell>
        </row>
        <row r="1166">
          <cell r="C1166" t="str">
            <v>"Чуйский тракт"0</v>
          </cell>
          <cell r="D1166" t="str">
            <v>Кузнецкий</v>
          </cell>
          <cell r="E1166" t="str">
            <v>Участок дороги</v>
          </cell>
          <cell r="F1166" t="str">
            <v>Новосибирская область</v>
          </cell>
          <cell r="G1166">
            <v>0</v>
          </cell>
          <cell r="H1166">
            <v>0</v>
          </cell>
        </row>
        <row r="1167">
          <cell r="C1167" t="str">
            <v>"Чуйский тракт"19</v>
          </cell>
          <cell r="D1167" t="str">
            <v>Кузнецкий</v>
          </cell>
          <cell r="E1167" t="str">
            <v>Участок дороги</v>
          </cell>
          <cell r="F1167" t="str">
            <v>Новосибирская область</v>
          </cell>
          <cell r="G1167">
            <v>0</v>
          </cell>
          <cell r="H1167">
            <v>0</v>
          </cell>
        </row>
        <row r="1168">
          <cell r="C1168" t="str">
            <v>"Чуйский тракт"34</v>
          </cell>
          <cell r="D1168" t="str">
            <v>Кузнецкий</v>
          </cell>
          <cell r="E1168" t="str">
            <v>Участок дороги</v>
          </cell>
          <cell r="F1168" t="str">
            <v>Новосибирская область</v>
          </cell>
          <cell r="G1168">
            <v>0</v>
          </cell>
          <cell r="H1168">
            <v>0</v>
          </cell>
        </row>
        <row r="1169">
          <cell r="C1169" t="str">
            <v>"Чуйский тракт"159</v>
          </cell>
          <cell r="D1169" t="str">
            <v>Кузнецкий</v>
          </cell>
          <cell r="E1169" t="str">
            <v>Участок дороги</v>
          </cell>
          <cell r="F1169" t="str">
            <v>Новосибирская область</v>
          </cell>
          <cell r="G1169">
            <v>0</v>
          </cell>
          <cell r="H1169">
            <v>0</v>
          </cell>
        </row>
        <row r="1170">
          <cell r="C1170" t="str">
            <v>"Чуйский тракт"167</v>
          </cell>
          <cell r="D1170" t="str">
            <v>Кузнецкий</v>
          </cell>
          <cell r="E1170" t="str">
            <v>Участок дороги</v>
          </cell>
          <cell r="F1170" t="str">
            <v>Новосибирская область</v>
          </cell>
          <cell r="G1170">
            <v>0</v>
          </cell>
          <cell r="H1170">
            <v>0</v>
          </cell>
        </row>
        <row r="1171">
          <cell r="C1171" t="str">
            <v>"Чуйский тракт"189</v>
          </cell>
          <cell r="D1171" t="str">
            <v>Кузнецкий</v>
          </cell>
          <cell r="E1171" t="str">
            <v>Участок дороги</v>
          </cell>
          <cell r="F1171" t="str">
            <v>Алтайский край</v>
          </cell>
          <cell r="G1171">
            <v>0</v>
          </cell>
          <cell r="H1171">
            <v>0</v>
          </cell>
        </row>
        <row r="1172">
          <cell r="C1172" t="str">
            <v>"Чуйский тракт"239</v>
          </cell>
          <cell r="D1172" t="str">
            <v>Кузнецкий</v>
          </cell>
          <cell r="E1172" t="str">
            <v>Участок дороги</v>
          </cell>
          <cell r="F1172" t="str">
            <v>Алтайский край</v>
          </cell>
          <cell r="G1172">
            <v>0</v>
          </cell>
          <cell r="H1172">
            <v>0</v>
          </cell>
        </row>
        <row r="1173">
          <cell r="C1173" t="str">
            <v>"Чуйский тракт"291</v>
          </cell>
          <cell r="D1173" t="str">
            <v>Кузнецкий</v>
          </cell>
          <cell r="E1173" t="str">
            <v>Участок дороги</v>
          </cell>
          <cell r="F1173" t="str">
            <v>Алтайский край</v>
          </cell>
          <cell r="G1173">
            <v>0</v>
          </cell>
          <cell r="H1173">
            <v>0</v>
          </cell>
        </row>
        <row r="1174">
          <cell r="C1174" t="str">
            <v>"Чуйский тракт"357</v>
          </cell>
          <cell r="D1174" t="str">
            <v>Кузнецкий</v>
          </cell>
          <cell r="E1174" t="str">
            <v>Участок дороги</v>
          </cell>
          <cell r="F1174" t="str">
            <v>Алтайский край</v>
          </cell>
          <cell r="G1174">
            <v>0</v>
          </cell>
          <cell r="H1174">
            <v>0</v>
          </cell>
        </row>
        <row r="1175">
          <cell r="C1175" t="str">
            <v>"Чуйский тракт"430</v>
          </cell>
          <cell r="D1175" t="str">
            <v>Кузнецкий</v>
          </cell>
          <cell r="E1175" t="str">
            <v>Участок дороги</v>
          </cell>
          <cell r="F1175" t="str">
            <v>Алтайский край</v>
          </cell>
          <cell r="G1175">
            <v>0</v>
          </cell>
          <cell r="H1175">
            <v>0</v>
          </cell>
        </row>
        <row r="1176">
          <cell r="C1176" t="str">
            <v>"Чуйский тракт"475</v>
          </cell>
          <cell r="D1176" t="str">
            <v>Кузнецкий</v>
          </cell>
          <cell r="E1176" t="str">
            <v>Участок дороги</v>
          </cell>
          <cell r="F1176" t="str">
            <v>Алтайский край</v>
          </cell>
          <cell r="G1176">
            <v>0</v>
          </cell>
          <cell r="H1176">
            <v>0</v>
          </cell>
        </row>
        <row r="1177">
          <cell r="C1177" t="str">
            <v>"Чуйский тракт"504</v>
          </cell>
          <cell r="D1177" t="str">
            <v>Кузнецкий</v>
          </cell>
          <cell r="E1177" t="str">
            <v>Участок дороги</v>
          </cell>
          <cell r="F1177" t="str">
            <v>Республика Алтай</v>
          </cell>
          <cell r="G1177">
            <v>0</v>
          </cell>
          <cell r="H1177">
            <v>0</v>
          </cell>
        </row>
        <row r="1178">
          <cell r="C1178" t="str">
            <v>"Чуйский тракт"559</v>
          </cell>
          <cell r="D1178" t="str">
            <v>Кузнецкий</v>
          </cell>
          <cell r="E1178" t="str">
            <v>Участок дороги</v>
          </cell>
          <cell r="F1178" t="str">
            <v>Республика Алтай</v>
          </cell>
          <cell r="G1178">
            <v>0</v>
          </cell>
          <cell r="H1178">
            <v>0</v>
          </cell>
        </row>
        <row r="1179">
          <cell r="C1179" t="str">
            <v>"Чуйский тракт"593</v>
          </cell>
          <cell r="D1179" t="str">
            <v>Кузнецкий</v>
          </cell>
          <cell r="E1179" t="str">
            <v>Участок дороги</v>
          </cell>
          <cell r="F1179" t="str">
            <v>Республика Алтай</v>
          </cell>
          <cell r="G1179">
            <v>0</v>
          </cell>
          <cell r="H1179">
            <v>0</v>
          </cell>
        </row>
        <row r="1180">
          <cell r="C1180" t="str">
            <v>"Чуйский тракт"610</v>
          </cell>
          <cell r="D1180" t="str">
            <v>Кузнецкий</v>
          </cell>
          <cell r="E1180" t="str">
            <v>Участок дороги</v>
          </cell>
          <cell r="F1180" t="str">
            <v>Республика Алтай</v>
          </cell>
          <cell r="G1180">
            <v>0</v>
          </cell>
          <cell r="H1180">
            <v>0</v>
          </cell>
        </row>
        <row r="1181">
          <cell r="C1181" t="str">
            <v>"Чуйский тракт"634</v>
          </cell>
          <cell r="D1181" t="str">
            <v>Кузнецкий</v>
          </cell>
          <cell r="E1181" t="str">
            <v>Участок дороги</v>
          </cell>
          <cell r="F1181" t="str">
            <v>Республика Алтай</v>
          </cell>
          <cell r="G1181">
            <v>0</v>
          </cell>
          <cell r="H1181">
            <v>0</v>
          </cell>
        </row>
        <row r="1182">
          <cell r="C1182" t="str">
            <v>"Чуйский тракт"670</v>
          </cell>
          <cell r="D1182" t="str">
            <v>Кузнецкий</v>
          </cell>
          <cell r="E1182" t="str">
            <v>Участок дороги</v>
          </cell>
          <cell r="F1182" t="str">
            <v>Республика Алтай</v>
          </cell>
          <cell r="G1182">
            <v>0</v>
          </cell>
          <cell r="H1182">
            <v>0</v>
          </cell>
        </row>
        <row r="1183">
          <cell r="C1183" t="str">
            <v>"Чуйский тракт"732</v>
          </cell>
          <cell r="D1183" t="str">
            <v>Кузнецкий</v>
          </cell>
          <cell r="E1183" t="str">
            <v>Участок дороги</v>
          </cell>
          <cell r="F1183" t="str">
            <v>Республика Алтай</v>
          </cell>
          <cell r="G1183">
            <v>0</v>
          </cell>
          <cell r="H1183">
            <v>0</v>
          </cell>
        </row>
        <row r="1184">
          <cell r="C1184" t="str">
            <v>"Чуйский тракт"766</v>
          </cell>
          <cell r="D1184" t="str">
            <v>Кузнецкий</v>
          </cell>
          <cell r="E1184" t="str">
            <v>Участок дороги</v>
          </cell>
          <cell r="F1184" t="str">
            <v>Республика Алтай</v>
          </cell>
          <cell r="G1184">
            <v>0</v>
          </cell>
          <cell r="H1184">
            <v>0</v>
          </cell>
        </row>
        <row r="1185">
          <cell r="C1185" t="str">
            <v>"Чуйский тракт"831</v>
          </cell>
          <cell r="D1185" t="str">
            <v>Кузнецкий</v>
          </cell>
          <cell r="E1185" t="str">
            <v>Участок дороги</v>
          </cell>
          <cell r="F1185" t="str">
            <v>Республика Алтай</v>
          </cell>
          <cell r="G1185">
            <v>0</v>
          </cell>
          <cell r="H1185">
            <v>0</v>
          </cell>
        </row>
        <row r="1186">
          <cell r="C1186" t="str">
            <v>"Чуйский тракт"854</v>
          </cell>
          <cell r="D1186" t="str">
            <v>Кузнецкий</v>
          </cell>
          <cell r="E1186" t="str">
            <v>Участок дороги</v>
          </cell>
          <cell r="F1186" t="str">
            <v>Республика Алтай</v>
          </cell>
          <cell r="G1186">
            <v>0</v>
          </cell>
          <cell r="H1186">
            <v>0</v>
          </cell>
        </row>
        <row r="1187">
          <cell r="C1187" t="str">
            <v>"Чуйский тракт"1005</v>
          </cell>
          <cell r="D1187" t="str">
            <v>Кузнецкий</v>
          </cell>
          <cell r="E1187" t="str">
            <v>Участок дороги</v>
          </cell>
          <cell r="F1187" t="str">
            <v>Республика Алтай</v>
          </cell>
          <cell r="G1187">
            <v>0</v>
          </cell>
          <cell r="H1187">
            <v>0</v>
          </cell>
        </row>
        <row r="1188">
          <cell r="C1188" t="str">
            <v>"Чуйский тракт" под. к г. Барнаул0</v>
          </cell>
          <cell r="D1188" t="str">
            <v>Кузнецкий</v>
          </cell>
          <cell r="E1188" t="str">
            <v>Участок дороги</v>
          </cell>
          <cell r="F1188" t="str">
            <v>Алтайский край</v>
          </cell>
          <cell r="G1188">
            <v>0</v>
          </cell>
          <cell r="H1188">
            <v>0</v>
          </cell>
        </row>
        <row r="1189">
          <cell r="C1189" t="str">
            <v>Самара-Б. Черниговка-Казахстан0</v>
          </cell>
          <cell r="D1189" t="str">
            <v>Приволжский</v>
          </cell>
          <cell r="E1189" t="str">
            <v>Участок дороги</v>
          </cell>
          <cell r="F1189" t="str">
            <v>Самарская область</v>
          </cell>
          <cell r="G1189">
            <v>0</v>
          </cell>
          <cell r="H1189">
            <v>0</v>
          </cell>
        </row>
        <row r="1190">
          <cell r="C1190" t="str">
            <v>Самара-Б. Черниговка-Казахстан91</v>
          </cell>
          <cell r="D1190" t="str">
            <v>Приволжский</v>
          </cell>
          <cell r="E1190" t="str">
            <v>Участок дороги</v>
          </cell>
          <cell r="F1190" t="str">
            <v>Самарская область</v>
          </cell>
          <cell r="G1190">
            <v>0</v>
          </cell>
          <cell r="H1190">
            <v>0</v>
          </cell>
        </row>
        <row r="1191">
          <cell r="C1191" t="str">
            <v>Самара-Б. Черниговка-Казахстан131</v>
          </cell>
          <cell r="D1191" t="str">
            <v>Приволжский</v>
          </cell>
          <cell r="E1191" t="str">
            <v>Участок дороги</v>
          </cell>
          <cell r="F1191" t="str">
            <v>Самарская область</v>
          </cell>
          <cell r="G1191">
            <v>0</v>
          </cell>
          <cell r="H1191">
            <v>0</v>
          </cell>
        </row>
        <row r="1192">
          <cell r="C1192" t="str">
            <v>Оренбург - Илек - гр. с Казахстаном0</v>
          </cell>
          <cell r="D1192" t="str">
            <v>Приволжский</v>
          </cell>
          <cell r="E1192" t="str">
            <v>Участок дороги</v>
          </cell>
          <cell r="F1192" t="str">
            <v>Оренбургская область</v>
          </cell>
          <cell r="G1192">
            <v>0</v>
          </cell>
          <cell r="H1192">
            <v>0</v>
          </cell>
        </row>
        <row r="1193">
          <cell r="C1193" t="str">
            <v>Оренбург - Илек - гр. с Казахстаном122</v>
          </cell>
          <cell r="D1193" t="str">
            <v>Приволжский</v>
          </cell>
          <cell r="E1193" t="str">
            <v>Участок дороги</v>
          </cell>
          <cell r="F1193" t="str">
            <v>Оренбургская область</v>
          </cell>
          <cell r="G1193">
            <v>0</v>
          </cell>
          <cell r="H1193">
            <v>0</v>
          </cell>
        </row>
        <row r="1194">
          <cell r="C1194" t="str">
            <v>Владикавказ - гр. Грузии0</v>
          </cell>
          <cell r="D1194" t="str">
            <v>Южный</v>
          </cell>
          <cell r="E1194" t="str">
            <v>Участок дороги</v>
          </cell>
          <cell r="F1194" t="str">
            <v>Республика Северная Осетия-Алания</v>
          </cell>
          <cell r="G1194">
            <v>0</v>
          </cell>
          <cell r="H1194">
            <v>0</v>
          </cell>
        </row>
        <row r="1195">
          <cell r="C1195" t="str">
            <v>Владикавказ - гр. Грузии12</v>
          </cell>
          <cell r="D1195" t="str">
            <v>Южный</v>
          </cell>
          <cell r="E1195" t="str">
            <v>Участок дороги</v>
          </cell>
          <cell r="F1195" t="str">
            <v>Республика Северная Осетия-Алания</v>
          </cell>
          <cell r="G1195">
            <v>0</v>
          </cell>
          <cell r="H1195">
            <v>0</v>
          </cell>
        </row>
        <row r="1196">
          <cell r="C1196" t="str">
            <v>Владикавказ - гр. Грузии27</v>
          </cell>
          <cell r="D1196" t="str">
            <v>Южный</v>
          </cell>
          <cell r="E1196" t="str">
            <v>Участок дороги</v>
          </cell>
          <cell r="F1196" t="str">
            <v>Республика Северная Осетия-Алания</v>
          </cell>
          <cell r="G1196">
            <v>0</v>
          </cell>
          <cell r="H1196">
            <v>0</v>
          </cell>
        </row>
        <row r="1197">
          <cell r="C1197" t="str">
            <v>Владикавказ - гр. Грузии187</v>
          </cell>
          <cell r="D1197" t="str">
            <v>Южный</v>
          </cell>
          <cell r="E1197" t="str">
            <v>Участок дороги</v>
          </cell>
          <cell r="F1197" t="str">
            <v>Республика Северная Осетия-Алания</v>
          </cell>
          <cell r="G1197">
            <v>0</v>
          </cell>
          <cell r="H1197">
            <v>0</v>
          </cell>
        </row>
        <row r="1198">
          <cell r="C1198" t="str">
            <v>Владикавказ - гр. Грузии228</v>
          </cell>
          <cell r="D1198" t="str">
            <v>Южный</v>
          </cell>
          <cell r="E1198" t="str">
            <v>Участок дороги</v>
          </cell>
          <cell r="F1198" t="str">
            <v>Республика Северная Осетия-Алания</v>
          </cell>
          <cell r="G1198">
            <v>0</v>
          </cell>
          <cell r="H1198">
            <v>0</v>
          </cell>
        </row>
        <row r="1199">
          <cell r="C1199" t="str">
            <v>Уссури"0</v>
          </cell>
          <cell r="D1199" t="str">
            <v>Приморский</v>
          </cell>
          <cell r="E1199" t="str">
            <v>Участок дороги</v>
          </cell>
          <cell r="F1199" t="str">
            <v>Хабаровский край</v>
          </cell>
          <cell r="G1199">
            <v>0</v>
          </cell>
          <cell r="H1199">
            <v>0</v>
          </cell>
        </row>
        <row r="1200">
          <cell r="C1200" t="str">
            <v>Уссури"65</v>
          </cell>
          <cell r="D1200" t="str">
            <v>Приморский</v>
          </cell>
          <cell r="E1200" t="str">
            <v>Участок дороги</v>
          </cell>
          <cell r="F1200" t="str">
            <v>Хабаровский край</v>
          </cell>
          <cell r="G1200">
            <v>0</v>
          </cell>
          <cell r="H1200">
            <v>0</v>
          </cell>
        </row>
        <row r="1201">
          <cell r="C1201" t="str">
            <v>Уссури"125</v>
          </cell>
          <cell r="D1201" t="str">
            <v>Приморский</v>
          </cell>
          <cell r="E1201" t="str">
            <v>Участок дороги</v>
          </cell>
          <cell r="F1201" t="str">
            <v>Хабаровский край</v>
          </cell>
          <cell r="G1201">
            <v>0</v>
          </cell>
          <cell r="H1201">
            <v>0</v>
          </cell>
        </row>
        <row r="1202">
          <cell r="C1202" t="str">
            <v>Уссури"224</v>
          </cell>
          <cell r="D1202" t="str">
            <v>Приморский</v>
          </cell>
          <cell r="E1202" t="str">
            <v>Участок дороги</v>
          </cell>
          <cell r="F1202" t="str">
            <v>Хабаровский край</v>
          </cell>
          <cell r="G1202">
            <v>0</v>
          </cell>
          <cell r="H1202">
            <v>0</v>
          </cell>
        </row>
        <row r="1203">
          <cell r="C1203" t="str">
            <v>Уссури"275</v>
          </cell>
          <cell r="D1203" t="str">
            <v>Приморский</v>
          </cell>
          <cell r="E1203" t="str">
            <v>Участок дороги</v>
          </cell>
          <cell r="F1203" t="str">
            <v>Приморский край</v>
          </cell>
          <cell r="G1203">
            <v>0</v>
          </cell>
          <cell r="H1203">
            <v>0</v>
          </cell>
        </row>
        <row r="1204">
          <cell r="C1204" t="str">
            <v>Уссури"354</v>
          </cell>
          <cell r="D1204" t="str">
            <v>Приморский</v>
          </cell>
          <cell r="E1204" t="str">
            <v>Участок дороги</v>
          </cell>
          <cell r="F1204" t="str">
            <v>Приморский край</v>
          </cell>
          <cell r="G1204">
            <v>0</v>
          </cell>
          <cell r="H1204">
            <v>0</v>
          </cell>
        </row>
        <row r="1205">
          <cell r="C1205" t="str">
            <v>Уссури"414</v>
          </cell>
          <cell r="D1205" t="str">
            <v>Приморский</v>
          </cell>
          <cell r="E1205" t="str">
            <v>Участок дороги</v>
          </cell>
          <cell r="F1205" t="str">
            <v>Приморский край</v>
          </cell>
          <cell r="G1205">
            <v>0</v>
          </cell>
          <cell r="H1205">
            <v>0</v>
          </cell>
        </row>
        <row r="1206">
          <cell r="C1206" t="str">
            <v>Уссури"464</v>
          </cell>
          <cell r="D1206" t="str">
            <v>Приморский</v>
          </cell>
          <cell r="E1206" t="str">
            <v>Участок дороги</v>
          </cell>
          <cell r="F1206" t="str">
            <v>Приморский край</v>
          </cell>
          <cell r="G1206">
            <v>0</v>
          </cell>
          <cell r="H1206">
            <v>0</v>
          </cell>
        </row>
        <row r="1207">
          <cell r="C1207" t="str">
            <v>Уссури"547</v>
          </cell>
          <cell r="D1207" t="str">
            <v>Приморский</v>
          </cell>
          <cell r="E1207" t="str">
            <v>Участок дороги</v>
          </cell>
          <cell r="F1207" t="str">
            <v>Приморский край</v>
          </cell>
          <cell r="G1207">
            <v>0</v>
          </cell>
          <cell r="H1207">
            <v>0</v>
          </cell>
        </row>
        <row r="1208">
          <cell r="C1208" t="str">
            <v>Уссури"586</v>
          </cell>
          <cell r="D1208" t="str">
            <v>Приморский</v>
          </cell>
          <cell r="E1208" t="str">
            <v>Участок дороги</v>
          </cell>
          <cell r="F1208" t="str">
            <v>Приморский край</v>
          </cell>
          <cell r="G1208">
            <v>0</v>
          </cell>
          <cell r="H1208">
            <v>0</v>
          </cell>
        </row>
        <row r="1209">
          <cell r="C1209" t="str">
            <v>Уссури"661</v>
          </cell>
          <cell r="D1209" t="str">
            <v>Приморский</v>
          </cell>
          <cell r="E1209" t="str">
            <v>Участок дороги</v>
          </cell>
          <cell r="F1209" t="str">
            <v>Приморский край</v>
          </cell>
          <cell r="G1209">
            <v>0</v>
          </cell>
          <cell r="H1209">
            <v>0</v>
          </cell>
        </row>
        <row r="1210">
          <cell r="C1210" t="str">
            <v>Уссури"679</v>
          </cell>
          <cell r="D1210" t="str">
            <v>Приморский</v>
          </cell>
          <cell r="E1210" t="str">
            <v>Участок дороги</v>
          </cell>
          <cell r="F1210" t="str">
            <v>Приморский край</v>
          </cell>
          <cell r="G1210">
            <v>0</v>
          </cell>
          <cell r="H1210">
            <v>0</v>
          </cell>
        </row>
        <row r="1211">
          <cell r="C1211" t="str">
            <v>Уссури"719</v>
          </cell>
          <cell r="D1211" t="str">
            <v>Приморский</v>
          </cell>
          <cell r="E1211" t="str">
            <v>Участок дороги</v>
          </cell>
          <cell r="F1211" t="str">
            <v>Приморский край</v>
          </cell>
          <cell r="G1211">
            <v>0</v>
          </cell>
          <cell r="H1211">
            <v>0</v>
          </cell>
        </row>
        <row r="1212">
          <cell r="C1212" t="str">
            <v>Уссури"759</v>
          </cell>
          <cell r="D1212" t="str">
            <v>Приморский</v>
          </cell>
          <cell r="E1212" t="str">
            <v>Участок дороги</v>
          </cell>
          <cell r="F1212" t="str">
            <v>Приморский край</v>
          </cell>
          <cell r="G1212">
            <v>0</v>
          </cell>
          <cell r="H1212">
            <v>0</v>
          </cell>
        </row>
        <row r="1213">
          <cell r="C1213" t="str">
            <v>Прохладное-Эльбрус0</v>
          </cell>
          <cell r="D1213" t="str">
            <v>Южный</v>
          </cell>
          <cell r="E1213" t="str">
            <v>Участок дороги</v>
          </cell>
          <cell r="F1213" t="str">
            <v>Кабардино-Балкарская Республика</v>
          </cell>
          <cell r="G1213">
            <v>0</v>
          </cell>
          <cell r="H1213">
            <v>0</v>
          </cell>
        </row>
        <row r="1214">
          <cell r="C1214" t="str">
            <v>Прохладное-Эльбрус61</v>
          </cell>
          <cell r="D1214" t="str">
            <v>Южный</v>
          </cell>
          <cell r="E1214" t="str">
            <v>Участок дороги</v>
          </cell>
          <cell r="F1214" t="str">
            <v>Кабардино-Балкарская Республика</v>
          </cell>
          <cell r="G1214">
            <v>0</v>
          </cell>
          <cell r="H1214">
            <v>0</v>
          </cell>
        </row>
        <row r="1215">
          <cell r="C1215" t="str">
            <v>"Енисей"0</v>
          </cell>
          <cell r="D1215" t="str">
            <v>Транссиб</v>
          </cell>
          <cell r="E1215" t="str">
            <v>Участок дороги</v>
          </cell>
          <cell r="F1215" t="str">
            <v>Красноярский край</v>
          </cell>
          <cell r="G1215">
            <v>0</v>
          </cell>
          <cell r="H1215">
            <v>0</v>
          </cell>
        </row>
        <row r="1216">
          <cell r="C1216" t="str">
            <v>"Енисей"35</v>
          </cell>
          <cell r="D1216" t="str">
            <v>Транссиб</v>
          </cell>
          <cell r="E1216" t="str">
            <v>Участок дороги</v>
          </cell>
          <cell r="F1216" t="str">
            <v>Красноярский край</v>
          </cell>
          <cell r="G1216">
            <v>0</v>
          </cell>
          <cell r="H1216">
            <v>0</v>
          </cell>
        </row>
        <row r="1217">
          <cell r="C1217" t="str">
            <v>"Енисей"145</v>
          </cell>
          <cell r="D1217" t="str">
            <v>Транссиб</v>
          </cell>
          <cell r="E1217" t="str">
            <v>Участок дороги</v>
          </cell>
          <cell r="F1217" t="str">
            <v>Красноярский край</v>
          </cell>
          <cell r="G1217">
            <v>0</v>
          </cell>
          <cell r="H1217">
            <v>0</v>
          </cell>
        </row>
        <row r="1218">
          <cell r="C1218" t="str">
            <v>"Енисей"226</v>
          </cell>
          <cell r="D1218" t="str">
            <v>Транссиб</v>
          </cell>
          <cell r="E1218" t="str">
            <v>Участок дороги</v>
          </cell>
          <cell r="F1218" t="str">
            <v>Красноярский край</v>
          </cell>
          <cell r="G1218">
            <v>0</v>
          </cell>
          <cell r="H1218">
            <v>0</v>
          </cell>
        </row>
        <row r="1219">
          <cell r="C1219" t="str">
            <v>"Енисей"310</v>
          </cell>
          <cell r="D1219" t="str">
            <v>Транссиб</v>
          </cell>
          <cell r="E1219" t="str">
            <v>Участок дороги</v>
          </cell>
          <cell r="F1219" t="str">
            <v>Республика Хакасия</v>
          </cell>
          <cell r="G1219">
            <v>0</v>
          </cell>
          <cell r="H1219">
            <v>0</v>
          </cell>
        </row>
        <row r="1220">
          <cell r="C1220" t="str">
            <v>"Енисей"373</v>
          </cell>
          <cell r="D1220" t="str">
            <v>Транссиб</v>
          </cell>
          <cell r="E1220" t="str">
            <v>Участок дороги</v>
          </cell>
          <cell r="F1220" t="str">
            <v>Республика Хакасия</v>
          </cell>
          <cell r="G1220">
            <v>0</v>
          </cell>
          <cell r="H1220">
            <v>0</v>
          </cell>
        </row>
        <row r="1221">
          <cell r="C1221" t="str">
            <v>"Енисей"391</v>
          </cell>
          <cell r="D1221" t="str">
            <v>Транссиб</v>
          </cell>
          <cell r="E1221" t="str">
            <v>Участок дороги</v>
          </cell>
          <cell r="F1221" t="str">
            <v>Республика Хакасия</v>
          </cell>
          <cell r="G1221">
            <v>0</v>
          </cell>
          <cell r="H1221">
            <v>0</v>
          </cell>
        </row>
        <row r="1222">
          <cell r="C1222" t="str">
            <v>"Енисей"418</v>
          </cell>
          <cell r="D1222" t="str">
            <v>Транссиб</v>
          </cell>
          <cell r="E1222" t="str">
            <v>Участок дороги</v>
          </cell>
          <cell r="F1222" t="str">
            <v>Республика Хакасия</v>
          </cell>
          <cell r="G1222">
            <v>0</v>
          </cell>
          <cell r="H1222">
            <v>0</v>
          </cell>
        </row>
        <row r="1223">
          <cell r="C1223" t="str">
            <v>"Енисей"468</v>
          </cell>
          <cell r="D1223" t="str">
            <v>Транссиб</v>
          </cell>
          <cell r="E1223" t="str">
            <v>Участок дороги</v>
          </cell>
          <cell r="F1223" t="str">
            <v>Республика Хакасия</v>
          </cell>
          <cell r="G1223">
            <v>0</v>
          </cell>
          <cell r="H1223">
            <v>0</v>
          </cell>
        </row>
        <row r="1224">
          <cell r="C1224" t="str">
            <v>"Енисей"496</v>
          </cell>
          <cell r="D1224" t="str">
            <v>Транссиб</v>
          </cell>
          <cell r="E1224" t="str">
            <v>Участок дороги</v>
          </cell>
          <cell r="F1224" t="str">
            <v>Красноярский край</v>
          </cell>
          <cell r="G1224">
            <v>0</v>
          </cell>
          <cell r="H1224">
            <v>0</v>
          </cell>
        </row>
        <row r="1225">
          <cell r="C1225" t="str">
            <v>"Енисей"764</v>
          </cell>
          <cell r="D1225" t="str">
            <v>Транссиб</v>
          </cell>
          <cell r="E1225" t="str">
            <v>Участок дороги</v>
          </cell>
          <cell r="F1225" t="str">
            <v>Республика Тыва</v>
          </cell>
          <cell r="G1225">
            <v>0</v>
          </cell>
          <cell r="H1225">
            <v>0</v>
          </cell>
        </row>
        <row r="1226">
          <cell r="C1226" t="str">
            <v>"Енисей"834</v>
          </cell>
          <cell r="D1226" t="str">
            <v>Транссиб</v>
          </cell>
          <cell r="E1226" t="str">
            <v>Участок дороги</v>
          </cell>
          <cell r="F1226" t="str">
            <v>Республика Тыва</v>
          </cell>
          <cell r="G1226">
            <v>0</v>
          </cell>
          <cell r="H1226">
            <v>0</v>
          </cell>
        </row>
        <row r="1227">
          <cell r="C1227" t="str">
            <v>"Енисей"932</v>
          </cell>
          <cell r="D1227" t="str">
            <v>Транссиб</v>
          </cell>
          <cell r="E1227" t="str">
            <v>Участок дороги</v>
          </cell>
          <cell r="F1227" t="str">
            <v>Республика Тыва</v>
          </cell>
          <cell r="G1227">
            <v>0</v>
          </cell>
          <cell r="H1227">
            <v>0</v>
          </cell>
        </row>
        <row r="1228">
          <cell r="C1228" t="str">
            <v>"Енисей"998</v>
          </cell>
          <cell r="D1228" t="str">
            <v>Транссиб</v>
          </cell>
          <cell r="E1228" t="str">
            <v>Участок дороги</v>
          </cell>
          <cell r="F1228" t="str">
            <v>Республика Тыва</v>
          </cell>
          <cell r="G1228">
            <v>0</v>
          </cell>
          <cell r="H1228">
            <v>0</v>
          </cell>
        </row>
        <row r="1229">
          <cell r="C1229" t="str">
            <v>"Енисей"1054</v>
          </cell>
          <cell r="D1229" t="str">
            <v>Транссиб</v>
          </cell>
          <cell r="E1229" t="str">
            <v>Участок дороги</v>
          </cell>
          <cell r="F1229" t="str">
            <v>Республика Тыва</v>
          </cell>
          <cell r="G1229">
            <v>0</v>
          </cell>
          <cell r="H1229">
            <v>0</v>
          </cell>
        </row>
        <row r="1230">
          <cell r="C1230" t="str">
            <v>Тюмень - Ханты-Мансийск0</v>
          </cell>
          <cell r="D1230" t="str">
            <v>Тюменский</v>
          </cell>
          <cell r="E1230" t="str">
            <v>Участок дороги</v>
          </cell>
          <cell r="F1230" t="str">
            <v>Тюменская область</v>
          </cell>
          <cell r="G1230">
            <v>0</v>
          </cell>
          <cell r="H1230">
            <v>0</v>
          </cell>
        </row>
        <row r="1231">
          <cell r="C1231" t="str">
            <v>Тюмень - Ханты-Мансийск106</v>
          </cell>
          <cell r="D1231" t="str">
            <v>Тюменский</v>
          </cell>
          <cell r="E1231" t="str">
            <v>Участок дороги</v>
          </cell>
          <cell r="F1231" t="str">
            <v>Тюменская область</v>
          </cell>
          <cell r="G1231">
            <v>0</v>
          </cell>
          <cell r="H1231">
            <v>0</v>
          </cell>
        </row>
        <row r="1232">
          <cell r="C1232" t="str">
            <v>Тюмень - Ханты-Мансийск237</v>
          </cell>
          <cell r="D1232" t="str">
            <v>Тюменский</v>
          </cell>
          <cell r="E1232" t="str">
            <v>Участок дороги</v>
          </cell>
          <cell r="F1232" t="str">
            <v>Тюменская область</v>
          </cell>
          <cell r="G1232">
            <v>0</v>
          </cell>
          <cell r="H1232">
            <v>0</v>
          </cell>
        </row>
        <row r="1233">
          <cell r="C1233" t="str">
            <v>Тюмень - Ханты-Мансийск372</v>
          </cell>
          <cell r="D1233" t="str">
            <v>Тюменский</v>
          </cell>
          <cell r="E1233" t="str">
            <v>Участок дороги</v>
          </cell>
          <cell r="F1233" t="str">
            <v>Тюменская область</v>
          </cell>
          <cell r="G1233">
            <v>0</v>
          </cell>
          <cell r="H1233">
            <v>0</v>
          </cell>
        </row>
        <row r="1234">
          <cell r="C1234" t="str">
            <v>Тюмень - Ханты-Мансийск534</v>
          </cell>
          <cell r="D1234" t="str">
            <v>Тюменский</v>
          </cell>
          <cell r="E1234" t="str">
            <v>Участок дороги</v>
          </cell>
          <cell r="F1234" t="str">
            <v>Ханты-Мансийский автономный округ - Югра</v>
          </cell>
          <cell r="G1234">
            <v>0</v>
          </cell>
          <cell r="H1234">
            <v>0</v>
          </cell>
        </row>
        <row r="1235">
          <cell r="C1235" t="str">
            <v>Тюмень - Ханты-Мансийск661</v>
          </cell>
          <cell r="D1235" t="str">
            <v>Тюменский</v>
          </cell>
          <cell r="E1235" t="str">
            <v>Участок дороги</v>
          </cell>
          <cell r="F1235" t="str">
            <v>Ханты-Мансийский автономный округ - Югра</v>
          </cell>
          <cell r="G1235">
            <v>0</v>
          </cell>
          <cell r="H1235">
            <v>0</v>
          </cell>
        </row>
        <row r="1236">
          <cell r="C1236" t="str">
            <v>Тюмень - Ханты-Мансийск711</v>
          </cell>
          <cell r="D1236" t="str">
            <v>Тюменский</v>
          </cell>
          <cell r="E1236" t="str">
            <v>Участок дороги</v>
          </cell>
          <cell r="F1236" t="str">
            <v>Ханты-Мансийский автономный округ - Югра</v>
          </cell>
          <cell r="G1236">
            <v>0</v>
          </cell>
          <cell r="H1236">
            <v>0</v>
          </cell>
        </row>
        <row r="1237">
          <cell r="C1237" t="str">
            <v>Тюмень - Ханты-Мансийск721</v>
          </cell>
          <cell r="D1237" t="str">
            <v>Тюменский</v>
          </cell>
          <cell r="E1237" t="str">
            <v>Участок дороги</v>
          </cell>
          <cell r="F1237" t="str">
            <v>Ханты-Мансийский автономный округ - Югра</v>
          </cell>
          <cell r="G1237">
            <v>0</v>
          </cell>
          <cell r="H1237">
            <v>0</v>
          </cell>
        </row>
        <row r="1238">
          <cell r="C1238" t="str">
            <v>Тюмень - Ханты-Мансийск771</v>
          </cell>
          <cell r="D1238" t="str">
            <v>Тюменский</v>
          </cell>
          <cell r="E1238" t="str">
            <v>Участок дороги</v>
          </cell>
          <cell r="F1238" t="str">
            <v>Ханты-Мансийский автономный округ - Югра</v>
          </cell>
          <cell r="G1238">
            <v>0</v>
          </cell>
          <cell r="H1238">
            <v>0</v>
          </cell>
        </row>
        <row r="1239">
          <cell r="C1239" t="str">
            <v>Тюмень - Ханты-Мансийск783</v>
          </cell>
          <cell r="D1239" t="str">
            <v>Тюменский</v>
          </cell>
          <cell r="E1239" t="str">
            <v>Участок дороги</v>
          </cell>
          <cell r="F1239" t="str">
            <v>Ханты-Мансийский автономный округ - Югра</v>
          </cell>
          <cell r="G1239">
            <v>0</v>
          </cell>
          <cell r="H1239">
            <v>0</v>
          </cell>
        </row>
        <row r="1240">
          <cell r="C1240" t="str">
            <v>Тюмень - Ханты-Мансийск789</v>
          </cell>
          <cell r="D1240" t="str">
            <v>Тюменский</v>
          </cell>
          <cell r="E1240" t="str">
            <v>Участок дороги</v>
          </cell>
          <cell r="F1240" t="str">
            <v>Ханты-Мансийский автономный округ - Югра</v>
          </cell>
          <cell r="G1240">
            <v>0</v>
          </cell>
          <cell r="H1240">
            <v>0</v>
          </cell>
        </row>
        <row r="1241">
          <cell r="C1241" t="str">
            <v>Тюмень - Ханты-Мансийск794</v>
          </cell>
          <cell r="D1241" t="str">
            <v>Тюменский</v>
          </cell>
          <cell r="E1241" t="str">
            <v>Участок дороги</v>
          </cell>
          <cell r="F1241" t="str">
            <v>Ханты-Мансийский автономный округ - Югра</v>
          </cell>
          <cell r="G1241">
            <v>0</v>
          </cell>
          <cell r="H1241">
            <v>0</v>
          </cell>
        </row>
        <row r="1242">
          <cell r="C1242" t="str">
            <v>Тюмень - Ханты-Мансийск829</v>
          </cell>
          <cell r="D1242" t="str">
            <v>Тюменский</v>
          </cell>
          <cell r="E1242" t="str">
            <v>Участок дороги</v>
          </cell>
          <cell r="F1242" t="str">
            <v>Ханты-Мансийский автономный округ - Югра</v>
          </cell>
          <cell r="G1242">
            <v>0</v>
          </cell>
          <cell r="H1242">
            <v>0</v>
          </cell>
        </row>
        <row r="1243">
          <cell r="C1243" t="str">
            <v>Омск - Черлак - гр. с Казахстаном0</v>
          </cell>
          <cell r="D1243" t="str">
            <v>Тюменский</v>
          </cell>
          <cell r="E1243" t="str">
            <v>Участок дороги</v>
          </cell>
          <cell r="F1243" t="str">
            <v>Омская область</v>
          </cell>
          <cell r="G1243">
            <v>0</v>
          </cell>
          <cell r="H1243">
            <v>0</v>
          </cell>
        </row>
        <row r="1244">
          <cell r="C1244" t="str">
            <v>Омск - Черлак - гр. с Казахстаном140</v>
          </cell>
          <cell r="D1244" t="str">
            <v>Тюменский</v>
          </cell>
          <cell r="E1244" t="str">
            <v>Участок дороги</v>
          </cell>
          <cell r="F1244" t="str">
            <v>Омская область</v>
          </cell>
          <cell r="G1244">
            <v>0</v>
          </cell>
          <cell r="H1244">
            <v>0</v>
          </cell>
        </row>
        <row r="1245">
          <cell r="C1245" t="str">
            <v>Южно-Сахалинск - Корсаков0</v>
          </cell>
          <cell r="D1245" t="str">
            <v>Сахалинский</v>
          </cell>
          <cell r="E1245" t="str">
            <v>Участок дороги</v>
          </cell>
          <cell r="F1245" t="str">
            <v>Сахалинская область</v>
          </cell>
          <cell r="G1245">
            <v>0</v>
          </cell>
          <cell r="H1245">
            <v>0</v>
          </cell>
        </row>
        <row r="1246">
          <cell r="C1246" t="str">
            <v>"Амур"0</v>
          </cell>
          <cell r="D1246" t="str">
            <v>Приморский</v>
          </cell>
          <cell r="E1246" t="str">
            <v>Участок дороги</v>
          </cell>
          <cell r="F1246" t="str">
            <v>Амурская область</v>
          </cell>
          <cell r="G1246">
            <v>0</v>
          </cell>
          <cell r="H1246">
            <v>0</v>
          </cell>
        </row>
        <row r="1247">
          <cell r="C1247" t="str">
            <v>"Амур"134</v>
          </cell>
          <cell r="D1247" t="str">
            <v>Приморский</v>
          </cell>
          <cell r="E1247" t="str">
            <v>Участок дороги</v>
          </cell>
          <cell r="F1247" t="str">
            <v>Амурская область</v>
          </cell>
          <cell r="G1247">
            <v>0</v>
          </cell>
          <cell r="H1247">
            <v>0</v>
          </cell>
        </row>
        <row r="1248">
          <cell r="C1248" t="str">
            <v>"Амур"193</v>
          </cell>
          <cell r="D1248" t="str">
            <v>Приморский</v>
          </cell>
          <cell r="E1248" t="str">
            <v>Участок дороги</v>
          </cell>
          <cell r="F1248" t="str">
            <v>Амурская область</v>
          </cell>
          <cell r="G1248">
            <v>0</v>
          </cell>
          <cell r="H1248">
            <v>0</v>
          </cell>
        </row>
        <row r="1249">
          <cell r="C1249" t="str">
            <v>"Амур"363</v>
          </cell>
          <cell r="D1249" t="str">
            <v>Приморский</v>
          </cell>
          <cell r="E1249" t="str">
            <v>Участок дороги</v>
          </cell>
          <cell r="F1249" t="str">
            <v>Амурская область</v>
          </cell>
          <cell r="G1249">
            <v>0</v>
          </cell>
          <cell r="H1249">
            <v>0</v>
          </cell>
        </row>
        <row r="1250">
          <cell r="C1250" t="str">
            <v>"Амур"483</v>
          </cell>
          <cell r="D1250" t="str">
            <v>Приморский</v>
          </cell>
          <cell r="E1250" t="str">
            <v>Участок дороги</v>
          </cell>
          <cell r="F1250" t="str">
            <v>Амурская область</v>
          </cell>
          <cell r="G1250">
            <v>0</v>
          </cell>
          <cell r="H1250">
            <v>0</v>
          </cell>
        </row>
        <row r="1251">
          <cell r="C1251" t="str">
            <v>"Амур"516</v>
          </cell>
          <cell r="D1251" t="str">
            <v>Приморский</v>
          </cell>
          <cell r="E1251" t="str">
            <v>Участок дороги</v>
          </cell>
          <cell r="F1251" t="str">
            <v>Амурская область</v>
          </cell>
          <cell r="G1251">
            <v>0</v>
          </cell>
          <cell r="H1251">
            <v>0</v>
          </cell>
        </row>
        <row r="1252">
          <cell r="C1252" t="str">
            <v>"Амур"540</v>
          </cell>
          <cell r="D1252" t="str">
            <v>Приморский</v>
          </cell>
          <cell r="E1252" t="str">
            <v>Участок дороги</v>
          </cell>
          <cell r="F1252" t="str">
            <v>Амурская область</v>
          </cell>
          <cell r="G1252">
            <v>0</v>
          </cell>
          <cell r="H1252">
            <v>0</v>
          </cell>
        </row>
        <row r="1253">
          <cell r="C1253" t="str">
            <v>"Амур"586</v>
          </cell>
          <cell r="D1253" t="str">
            <v>Приморский</v>
          </cell>
          <cell r="E1253" t="str">
            <v>Участок дороги</v>
          </cell>
          <cell r="F1253" t="str">
            <v>Амурская область</v>
          </cell>
          <cell r="G1253">
            <v>0</v>
          </cell>
          <cell r="H1253">
            <v>0</v>
          </cell>
        </row>
        <row r="1254">
          <cell r="C1254" t="str">
            <v>"Амур"619</v>
          </cell>
          <cell r="D1254" t="str">
            <v>Приморский</v>
          </cell>
          <cell r="E1254" t="str">
            <v>Участок дороги</v>
          </cell>
          <cell r="F1254" t="str">
            <v>Амурская область</v>
          </cell>
          <cell r="G1254">
            <v>0</v>
          </cell>
          <cell r="H1254">
            <v>0</v>
          </cell>
        </row>
        <row r="1255">
          <cell r="C1255" t="str">
            <v>"Амур"658</v>
          </cell>
          <cell r="D1255" t="str">
            <v>Приморский</v>
          </cell>
          <cell r="E1255" t="str">
            <v>Участок дороги</v>
          </cell>
          <cell r="F1255" t="str">
            <v>Амурская область</v>
          </cell>
          <cell r="G1255">
            <v>0</v>
          </cell>
          <cell r="H1255">
            <v>0</v>
          </cell>
        </row>
        <row r="1256">
          <cell r="C1256" t="str">
            <v>"Амур"697</v>
          </cell>
          <cell r="D1256" t="str">
            <v>Приморский</v>
          </cell>
          <cell r="E1256" t="str">
            <v>Участок дороги</v>
          </cell>
          <cell r="F1256" t="str">
            <v>Амурская область</v>
          </cell>
          <cell r="G1256">
            <v>0</v>
          </cell>
          <cell r="H1256">
            <v>0</v>
          </cell>
        </row>
        <row r="1257">
          <cell r="C1257" t="str">
            <v>"Амур"783</v>
          </cell>
          <cell r="D1257" t="str">
            <v>Приморский</v>
          </cell>
          <cell r="E1257" t="str">
            <v>Участок дороги</v>
          </cell>
          <cell r="F1257" t="str">
            <v>Еврейская автономная область</v>
          </cell>
          <cell r="G1257">
            <v>0</v>
          </cell>
          <cell r="H1257">
            <v>0</v>
          </cell>
        </row>
        <row r="1258">
          <cell r="C1258" t="str">
            <v>"Амур"893</v>
          </cell>
          <cell r="D1258" t="str">
            <v>Приморский</v>
          </cell>
          <cell r="E1258" t="str">
            <v>Участок дороги</v>
          </cell>
          <cell r="F1258" t="str">
            <v>Еврейская автономная область</v>
          </cell>
          <cell r="G1258">
            <v>0</v>
          </cell>
          <cell r="H1258">
            <v>0</v>
          </cell>
        </row>
        <row r="1259">
          <cell r="C1259" t="str">
            <v>"Амур"1038</v>
          </cell>
          <cell r="D1259" t="str">
            <v>Приморский</v>
          </cell>
          <cell r="E1259" t="str">
            <v>Участок дороги</v>
          </cell>
          <cell r="F1259" t="str">
            <v>Еврейская автономная область</v>
          </cell>
          <cell r="G1259">
            <v>0</v>
          </cell>
          <cell r="H1259">
            <v>0</v>
          </cell>
        </row>
        <row r="1260">
          <cell r="C1260" t="str">
            <v>"Амур"1113</v>
          </cell>
          <cell r="D1260" t="str">
            <v>Приморский</v>
          </cell>
          <cell r="E1260" t="str">
            <v>Участок дороги</v>
          </cell>
          <cell r="F1260" t="str">
            <v>Хабаровский край</v>
          </cell>
          <cell r="G1260">
            <v>0</v>
          </cell>
          <cell r="H1260">
            <v>0</v>
          </cell>
        </row>
        <row r="1261">
          <cell r="C1261" t="str">
            <v>"Амур" - под. к г. Благовещенск0</v>
          </cell>
          <cell r="D1261" t="str">
            <v>Приморский</v>
          </cell>
          <cell r="E1261" t="str">
            <v>Участок дороги</v>
          </cell>
          <cell r="F1261" t="str">
            <v>Амурская область</v>
          </cell>
          <cell r="G1261">
            <v>0</v>
          </cell>
          <cell r="H1261">
            <v>0</v>
          </cell>
        </row>
        <row r="1262">
          <cell r="C1262" t="str">
            <v>"Амур" - под. к г. Благовещенск75</v>
          </cell>
          <cell r="D1262" t="str">
            <v>Приморский</v>
          </cell>
          <cell r="E1262" t="str">
            <v>Участок дороги</v>
          </cell>
          <cell r="F1262" t="str">
            <v>Амурская область</v>
          </cell>
          <cell r="G1262">
            <v>0</v>
          </cell>
          <cell r="H1262">
            <v>0</v>
          </cell>
        </row>
        <row r="1263">
          <cell r="C1263" t="str">
            <v>Южно-Сахалинск - Холмск0</v>
          </cell>
          <cell r="D1263" t="str">
            <v>Сахалинский</v>
          </cell>
          <cell r="E1263" t="str">
            <v>Участок дороги</v>
          </cell>
          <cell r="F1263" t="str">
            <v>Сахалинская область</v>
          </cell>
          <cell r="G1263">
            <v>0</v>
          </cell>
          <cell r="H1263">
            <v>0</v>
          </cell>
        </row>
        <row r="1264">
          <cell r="C1264" t="str">
            <v>Южно-Сахалинск - Холмск49</v>
          </cell>
          <cell r="D1264" t="str">
            <v>Сахалинский</v>
          </cell>
          <cell r="E1264" t="str">
            <v>Участок дороги</v>
          </cell>
          <cell r="F1264" t="str">
            <v>Сахалинская область</v>
          </cell>
          <cell r="G1264">
            <v>0</v>
          </cell>
          <cell r="H1264">
            <v>0</v>
          </cell>
        </row>
        <row r="1265">
          <cell r="C1265" t="str">
            <v>Улан-Удэ - Кяхта - гр. с Монголией0</v>
          </cell>
          <cell r="D1265" t="str">
            <v>Транссиб</v>
          </cell>
          <cell r="E1265" t="str">
            <v>Участок дороги</v>
          </cell>
          <cell r="F1265" t="str">
            <v>Республика Бурятия</v>
          </cell>
          <cell r="G1265">
            <v>0</v>
          </cell>
          <cell r="H1265">
            <v>0</v>
          </cell>
        </row>
        <row r="1266">
          <cell r="C1266" t="str">
            <v>Улан-Удэ - Кяхта - гр. с Монголией25</v>
          </cell>
          <cell r="D1266" t="str">
            <v>Транссиб</v>
          </cell>
          <cell r="E1266" t="str">
            <v>Участок дороги</v>
          </cell>
          <cell r="F1266" t="str">
            <v>Республика Бурятия</v>
          </cell>
          <cell r="G1266">
            <v>0</v>
          </cell>
          <cell r="H1266">
            <v>0</v>
          </cell>
        </row>
        <row r="1267">
          <cell r="C1267" t="str">
            <v>Улан-Удэ - Кяхта - гр. с Монголией110</v>
          </cell>
          <cell r="D1267" t="str">
            <v>Транссиб</v>
          </cell>
          <cell r="E1267" t="str">
            <v>Участок дороги</v>
          </cell>
          <cell r="F1267" t="str">
            <v>Республика Бурятия</v>
          </cell>
          <cell r="G1267">
            <v>0</v>
          </cell>
          <cell r="H1267">
            <v>0</v>
          </cell>
        </row>
        <row r="1268">
          <cell r="C1268" t="str">
            <v>Иркутск - Усть-Ордынск0</v>
          </cell>
          <cell r="D1268" t="str">
            <v>Транссиб</v>
          </cell>
          <cell r="E1268" t="str">
            <v>Участок дороги</v>
          </cell>
          <cell r="F1268" t="str">
            <v>Иркутская область</v>
          </cell>
          <cell r="G1268">
            <v>0</v>
          </cell>
          <cell r="H1268">
            <v>0</v>
          </cell>
        </row>
        <row r="1269">
          <cell r="C1269" t="str">
            <v>Новая Чита-Невер0</v>
          </cell>
          <cell r="D1269" t="str">
            <v>Транссиб</v>
          </cell>
          <cell r="E1269" t="str">
            <v>Участок дороги</v>
          </cell>
          <cell r="F1269" t="str">
            <v>Забайкальский край</v>
          </cell>
          <cell r="G1269">
            <v>0</v>
          </cell>
          <cell r="H1269">
            <v>0</v>
          </cell>
        </row>
        <row r="1270">
          <cell r="C1270" t="str">
            <v>Новая Чита-Невер81</v>
          </cell>
          <cell r="D1270" t="str">
            <v>Транссиб</v>
          </cell>
          <cell r="E1270" t="str">
            <v>Участок дороги</v>
          </cell>
          <cell r="F1270" t="str">
            <v>Забайкальский край</v>
          </cell>
          <cell r="G1270">
            <v>0</v>
          </cell>
          <cell r="H1270">
            <v>0</v>
          </cell>
        </row>
        <row r="1271">
          <cell r="C1271" t="str">
            <v>Новая Чита-Невер225</v>
          </cell>
          <cell r="D1271" t="str">
            <v>Транссиб</v>
          </cell>
          <cell r="E1271" t="str">
            <v>Участок дороги</v>
          </cell>
          <cell r="F1271" t="str">
            <v>Забайкальский край</v>
          </cell>
          <cell r="G1271">
            <v>0</v>
          </cell>
          <cell r="H1271">
            <v>0</v>
          </cell>
        </row>
        <row r="1272">
          <cell r="C1272" t="str">
            <v>Новая Чита-Невер265</v>
          </cell>
          <cell r="D1272" t="str">
            <v>Транссиб</v>
          </cell>
          <cell r="E1272" t="str">
            <v>Участок дороги</v>
          </cell>
          <cell r="F1272" t="str">
            <v>Забайкальский край</v>
          </cell>
          <cell r="G1272">
            <v>0</v>
          </cell>
          <cell r="H1272">
            <v>0</v>
          </cell>
        </row>
        <row r="1273">
          <cell r="C1273" t="str">
            <v>Новая Чита-Невер357</v>
          </cell>
          <cell r="D1273" t="str">
            <v>Транссиб</v>
          </cell>
          <cell r="E1273" t="str">
            <v>Участок дороги</v>
          </cell>
          <cell r="F1273" t="str">
            <v>Забайкальский край</v>
          </cell>
          <cell r="G1273">
            <v>0</v>
          </cell>
          <cell r="H1273">
            <v>0</v>
          </cell>
        </row>
        <row r="1274">
          <cell r="C1274" t="str">
            <v>Новая Чита-Невер598</v>
          </cell>
          <cell r="D1274" t="str">
            <v>Транссиб</v>
          </cell>
          <cell r="E1274" t="str">
            <v>Участок дороги</v>
          </cell>
          <cell r="F1274" t="str">
            <v>Забайкальский край</v>
          </cell>
          <cell r="G1274">
            <v>0</v>
          </cell>
          <cell r="H1274">
            <v>0</v>
          </cell>
        </row>
        <row r="1275">
          <cell r="C1275" t="str">
            <v>Чита - Забайкальск - гр. с Китаем0</v>
          </cell>
          <cell r="D1275" t="str">
            <v>Транссиб</v>
          </cell>
          <cell r="E1275" t="str">
            <v>Участок дороги</v>
          </cell>
          <cell r="F1275" t="str">
            <v>Забайкальский край</v>
          </cell>
          <cell r="G1275">
            <v>0</v>
          </cell>
          <cell r="H1275">
            <v>0</v>
          </cell>
        </row>
        <row r="1276">
          <cell r="C1276" t="str">
            <v>Чита - Забайкальск - гр. с Китаем64</v>
          </cell>
          <cell r="D1276" t="str">
            <v>Транссиб</v>
          </cell>
          <cell r="E1276" t="str">
            <v>Участок дороги</v>
          </cell>
          <cell r="F1276" t="str">
            <v>Забайкальский край</v>
          </cell>
          <cell r="G1276">
            <v>0</v>
          </cell>
          <cell r="H1276">
            <v>0</v>
          </cell>
        </row>
        <row r="1277">
          <cell r="C1277" t="str">
            <v>Чита - Забайкальск - гр. с Китаем163</v>
          </cell>
          <cell r="D1277" t="str">
            <v>Транссиб</v>
          </cell>
          <cell r="E1277" t="str">
            <v>Участок дороги</v>
          </cell>
          <cell r="F1277" t="str">
            <v>Забайкальский край</v>
          </cell>
          <cell r="G1277">
            <v>0</v>
          </cell>
          <cell r="H1277">
            <v>0</v>
          </cell>
        </row>
        <row r="1278">
          <cell r="C1278" t="str">
            <v>Чита - Забайкальск - гр. с Китаем198</v>
          </cell>
          <cell r="D1278" t="str">
            <v>Транссиб</v>
          </cell>
          <cell r="E1278" t="str">
            <v>Участок дороги</v>
          </cell>
          <cell r="F1278" t="str">
            <v>Забайкальский край</v>
          </cell>
          <cell r="G1278">
            <v>0</v>
          </cell>
          <cell r="H1278">
            <v>0</v>
          </cell>
        </row>
        <row r="1279">
          <cell r="C1279" t="str">
            <v>Чита - Забайкальск - гр. с Китаем260</v>
          </cell>
          <cell r="D1279" t="str">
            <v>Транссиб</v>
          </cell>
          <cell r="E1279" t="str">
            <v>Участок дороги</v>
          </cell>
          <cell r="F1279" t="str">
            <v>Забайкальский край</v>
          </cell>
          <cell r="G1279">
            <v>0</v>
          </cell>
          <cell r="H1279">
            <v>0</v>
          </cell>
        </row>
        <row r="1280">
          <cell r="C1280" t="str">
            <v>Чита - Забайкальск - гр. с Китаем387</v>
          </cell>
          <cell r="D1280" t="str">
            <v>Транссиб</v>
          </cell>
          <cell r="E1280" t="str">
            <v>Участок дороги</v>
          </cell>
          <cell r="F1280" t="str">
            <v>Забайкальский край</v>
          </cell>
          <cell r="G1280">
            <v>0</v>
          </cell>
          <cell r="H1280">
            <v>0</v>
          </cell>
        </row>
        <row r="1281">
          <cell r="C1281" t="str">
            <v>Обход Деденево0</v>
          </cell>
          <cell r="D1281" t="str">
            <v>Центральный</v>
          </cell>
          <cell r="E1281" t="str">
            <v>Участок дороги</v>
          </cell>
          <cell r="F1281" t="str">
            <v>Московская область</v>
          </cell>
          <cell r="G1281">
            <v>0</v>
          </cell>
          <cell r="H1281">
            <v>0</v>
          </cell>
        </row>
        <row r="1282">
          <cell r="C1282" t="str">
            <v>Обход Деденево14</v>
          </cell>
          <cell r="D1282" t="str">
            <v>Центральный</v>
          </cell>
          <cell r="E1282" t="str">
            <v>Участок дороги</v>
          </cell>
          <cell r="F1282" t="str">
            <v>Московская область</v>
          </cell>
          <cell r="G1282">
            <v>0</v>
          </cell>
          <cell r="H1282">
            <v>0</v>
          </cell>
        </row>
        <row r="1283">
          <cell r="C1283" t="str">
            <v>"Лена"0</v>
          </cell>
          <cell r="D1283" t="str">
            <v>Приморский</v>
          </cell>
          <cell r="E1283" t="str">
            <v>Участок дороги</v>
          </cell>
          <cell r="F1283" t="str">
            <v>Амурская область</v>
          </cell>
          <cell r="G1283">
            <v>0</v>
          </cell>
          <cell r="H1283">
            <v>0</v>
          </cell>
        </row>
        <row r="1284">
          <cell r="C1284" t="str">
            <v>"Лена"187</v>
          </cell>
          <cell r="D1284" t="str">
            <v>Приморский</v>
          </cell>
          <cell r="E1284" t="str">
            <v>Участок дороги</v>
          </cell>
          <cell r="F1284" t="str">
            <v>Амурская область</v>
          </cell>
          <cell r="G1284">
            <v>0</v>
          </cell>
          <cell r="H1284">
            <v>0</v>
          </cell>
        </row>
        <row r="1285">
          <cell r="C1285" t="str">
            <v>"Лена"372</v>
          </cell>
          <cell r="D1285" t="str">
            <v>Якутия уголь</v>
          </cell>
          <cell r="E1285" t="str">
            <v>Участок дороги</v>
          </cell>
          <cell r="F1285" t="str">
            <v>Республика Саха (Якутия)</v>
          </cell>
          <cell r="G1285">
            <v>0</v>
          </cell>
          <cell r="H1285">
            <v>0</v>
          </cell>
        </row>
        <row r="1286">
          <cell r="C1286" t="str">
            <v>"Лена"652</v>
          </cell>
          <cell r="D1286" t="str">
            <v>Якутия уголь</v>
          </cell>
          <cell r="E1286" t="str">
            <v>Участок дороги</v>
          </cell>
          <cell r="F1286" t="str">
            <v>Республика Саха (Якутия)</v>
          </cell>
          <cell r="G1286">
            <v>0</v>
          </cell>
          <cell r="H1286">
            <v>0</v>
          </cell>
        </row>
        <row r="1287">
          <cell r="C1287" t="str">
            <v>"Лена"731</v>
          </cell>
          <cell r="D1287" t="str">
            <v>Якутия уголь</v>
          </cell>
          <cell r="E1287" t="str">
            <v>Участок дороги</v>
          </cell>
          <cell r="F1287" t="str">
            <v>Республика Саха (Якутия)</v>
          </cell>
          <cell r="G1287">
            <v>0</v>
          </cell>
          <cell r="H1287">
            <v>0</v>
          </cell>
        </row>
        <row r="1288">
          <cell r="C1288" t="str">
            <v>"Лена"1191</v>
          </cell>
          <cell r="D1288" t="str">
            <v>Якутия уголь</v>
          </cell>
          <cell r="E1288" t="str">
            <v>Участок дороги</v>
          </cell>
          <cell r="F1288" t="str">
            <v>Республика Саха (Якутия)</v>
          </cell>
          <cell r="G1288">
            <v>0</v>
          </cell>
          <cell r="H1288">
            <v>0</v>
          </cell>
        </row>
        <row r="1289">
          <cell r="C1289" t="str">
            <v>"Колыма"0</v>
          </cell>
          <cell r="D1289" t="str">
            <v>Якутия уголь</v>
          </cell>
          <cell r="E1289" t="str">
            <v>Участок дороги</v>
          </cell>
          <cell r="F1289" t="str">
            <v>Республика Саха (Якутия)</v>
          </cell>
          <cell r="G1289">
            <v>0</v>
          </cell>
          <cell r="H1289">
            <v>0</v>
          </cell>
        </row>
        <row r="1290">
          <cell r="C1290" t="str">
            <v>"Колыма"58</v>
          </cell>
          <cell r="D1290" t="str">
            <v>Якутия уголь</v>
          </cell>
          <cell r="E1290" t="str">
            <v>Участок дороги</v>
          </cell>
          <cell r="F1290" t="str">
            <v>Республика Саха (Якутия)</v>
          </cell>
          <cell r="G1290">
            <v>0</v>
          </cell>
          <cell r="H1290">
            <v>0</v>
          </cell>
        </row>
        <row r="1291">
          <cell r="C1291" t="str">
            <v>"Колыма"160</v>
          </cell>
          <cell r="D1291" t="str">
            <v>Якутия уголь</v>
          </cell>
          <cell r="E1291" t="str">
            <v>Участок дороги</v>
          </cell>
          <cell r="F1291" t="str">
            <v>Республика Саха (Якутия)</v>
          </cell>
          <cell r="G1291">
            <v>0</v>
          </cell>
          <cell r="H1291">
            <v>0</v>
          </cell>
        </row>
        <row r="1292">
          <cell r="C1292" t="str">
            <v>"Колыма"239</v>
          </cell>
          <cell r="D1292" t="str">
            <v>Якутия уголь</v>
          </cell>
          <cell r="E1292" t="str">
            <v>Участок дороги</v>
          </cell>
          <cell r="F1292" t="str">
            <v>Республика Саха (Якутия)</v>
          </cell>
          <cell r="G1292">
            <v>0</v>
          </cell>
          <cell r="H1292">
            <v>0</v>
          </cell>
        </row>
        <row r="1293">
          <cell r="C1293" t="str">
            <v>"Колыма"409</v>
          </cell>
          <cell r="D1293" t="str">
            <v>Якутия уголь</v>
          </cell>
          <cell r="E1293" t="str">
            <v>Участок дороги</v>
          </cell>
          <cell r="F1293" t="str">
            <v>Республика Саха (Якутия)</v>
          </cell>
          <cell r="G1293">
            <v>0</v>
          </cell>
          <cell r="H1293">
            <v>0</v>
          </cell>
        </row>
        <row r="1294">
          <cell r="C1294" t="str">
            <v>"Колыма"1114</v>
          </cell>
          <cell r="D1294">
            <v>0</v>
          </cell>
          <cell r="E1294" t="str">
            <v>Участок дороги</v>
          </cell>
          <cell r="F1294" t="str">
            <v>Магаданская область</v>
          </cell>
          <cell r="G1294">
            <v>0</v>
          </cell>
          <cell r="H1294">
            <v>0</v>
          </cell>
        </row>
        <row r="1295">
          <cell r="C1295" t="str">
            <v>"Колыма"1160</v>
          </cell>
          <cell r="D1295">
            <v>0</v>
          </cell>
          <cell r="E1295" t="str">
            <v>Участок дороги</v>
          </cell>
          <cell r="F1295" t="str">
            <v>Магаданская область</v>
          </cell>
          <cell r="G1295">
            <v>0</v>
          </cell>
          <cell r="H1295">
            <v>0</v>
          </cell>
        </row>
        <row r="1296">
          <cell r="C1296" t="str">
            <v>"Колыма"1455</v>
          </cell>
          <cell r="D1296">
            <v>0</v>
          </cell>
          <cell r="E1296" t="str">
            <v>Участок дороги</v>
          </cell>
          <cell r="F1296" t="str">
            <v>Магаданская область</v>
          </cell>
          <cell r="G1296">
            <v>0</v>
          </cell>
          <cell r="H1296">
            <v>0</v>
          </cell>
        </row>
        <row r="1297">
          <cell r="C1297" t="str">
            <v>"Колыма"1635</v>
          </cell>
          <cell r="D1297">
            <v>0</v>
          </cell>
          <cell r="E1297" t="str">
            <v>Участок дороги</v>
          </cell>
          <cell r="F1297" t="str">
            <v>Магаданская область</v>
          </cell>
          <cell r="G1297">
            <v>0</v>
          </cell>
          <cell r="H1297">
            <v>0</v>
          </cell>
        </row>
        <row r="1298">
          <cell r="C1298" t="str">
            <v>Порты Финского залива</v>
          </cell>
          <cell r="D1298" t="str">
            <v>Северо-Западный</v>
          </cell>
          <cell r="E1298" t="str">
            <v>Группа портов</v>
          </cell>
          <cell r="F1298" t="str">
            <v>Ленинградская область</v>
          </cell>
          <cell r="G1298">
            <v>0</v>
          </cell>
          <cell r="H1298">
            <v>0</v>
          </cell>
        </row>
        <row r="1299">
          <cell r="C1299" t="str">
            <v>Порт Калининград</v>
          </cell>
          <cell r="D1299" t="str">
            <v>Калининградский</v>
          </cell>
          <cell r="E1299" t="str">
            <v>Группа портов</v>
          </cell>
          <cell r="F1299" t="str">
            <v>Калининградская область</v>
          </cell>
          <cell r="G1299">
            <v>0</v>
          </cell>
          <cell r="H1299">
            <v>0</v>
          </cell>
        </row>
        <row r="1300">
          <cell r="C1300" t="str">
            <v>Порты Черного моря</v>
          </cell>
          <cell r="D1300" t="str">
            <v>Южный</v>
          </cell>
          <cell r="E1300" t="str">
            <v>Группа портов</v>
          </cell>
          <cell r="F1300" t="str">
            <v>Краснодарский край</v>
          </cell>
          <cell r="G1300">
            <v>0</v>
          </cell>
          <cell r="H1300">
            <v>0</v>
          </cell>
        </row>
        <row r="1301">
          <cell r="C1301" t="str">
            <v>Порты Азовского моря</v>
          </cell>
          <cell r="D1301" t="str">
            <v>Южный</v>
          </cell>
          <cell r="E1301" t="str">
            <v>Группа портов</v>
          </cell>
          <cell r="F1301" t="str">
            <v>Ростовская область</v>
          </cell>
          <cell r="G1301">
            <v>0</v>
          </cell>
          <cell r="H1301">
            <v>0</v>
          </cell>
        </row>
        <row r="1302">
          <cell r="C1302" t="str">
            <v>Порты Приморского края</v>
          </cell>
          <cell r="D1302" t="str">
            <v>Приморский</v>
          </cell>
          <cell r="E1302" t="str">
            <v>Группа портов</v>
          </cell>
          <cell r="F1302" t="str">
            <v>Приморский край</v>
          </cell>
          <cell r="G1302">
            <v>0</v>
          </cell>
          <cell r="H1302">
            <v>0</v>
          </cell>
        </row>
        <row r="1303">
          <cell r="C1303" t="str">
            <v>Порты Хабаровского края</v>
          </cell>
          <cell r="D1303" t="str">
            <v>Приморский</v>
          </cell>
          <cell r="E1303" t="str">
            <v>Группа портов</v>
          </cell>
          <cell r="F1303" t="str">
            <v>Хабаровский край</v>
          </cell>
          <cell r="G1303">
            <v>0</v>
          </cell>
          <cell r="H1303">
            <v>0</v>
          </cell>
        </row>
        <row r="1304">
          <cell r="C1304" t="str">
            <v>Порт Мурманск</v>
          </cell>
          <cell r="D1304" t="str">
            <v>Северо-Западный</v>
          </cell>
          <cell r="E1304" t="str">
            <v>Группа портов</v>
          </cell>
          <cell r="F1304" t="str">
            <v>Мурманская область</v>
          </cell>
          <cell r="G1304">
            <v>0</v>
          </cell>
          <cell r="H1304">
            <v>0</v>
          </cell>
        </row>
        <row r="1305">
          <cell r="C1305" t="str">
            <v>Порт Архангельск</v>
          </cell>
          <cell r="D1305" t="str">
            <v>Северо-Западный</v>
          </cell>
          <cell r="E1305" t="str">
            <v>Группа портов</v>
          </cell>
          <cell r="F1305" t="str">
            <v>Архангельская область</v>
          </cell>
          <cell r="G1305">
            <v>0</v>
          </cell>
          <cell r="H1305">
            <v>0</v>
          </cell>
        </row>
        <row r="1306">
          <cell r="C1306" t="str">
            <v>Порты Сахалинской области</v>
          </cell>
          <cell r="D1306" t="str">
            <v>Сахалинский</v>
          </cell>
          <cell r="E1306" t="str">
            <v>Группа портов</v>
          </cell>
          <cell r="F1306" t="str">
            <v>Сахалинская область</v>
          </cell>
          <cell r="G1306">
            <v>0</v>
          </cell>
          <cell r="H1306">
            <v>0</v>
          </cell>
        </row>
        <row r="1307">
          <cell r="C1307" t="str">
            <v>ТЧЭ-7 Войновка</v>
          </cell>
          <cell r="D1307" t="str">
            <v>Тюменский</v>
          </cell>
          <cell r="E1307" t="str">
            <v>Депо</v>
          </cell>
          <cell r="F1307" t="str">
            <v>Тюменская область</v>
          </cell>
          <cell r="G1307">
            <v>0</v>
          </cell>
          <cell r="H1307">
            <v>0</v>
          </cell>
        </row>
        <row r="1308">
          <cell r="C1308" t="str">
            <v>ТЧЭ-13 Егоршино</v>
          </cell>
          <cell r="D1308" t="str">
            <v>Тюменский</v>
          </cell>
          <cell r="E1308" t="str">
            <v>Депо</v>
          </cell>
          <cell r="F1308" t="str">
            <v>Свердловская область</v>
          </cell>
          <cell r="G1308">
            <v>0</v>
          </cell>
          <cell r="H1308">
            <v>0</v>
          </cell>
        </row>
        <row r="1309">
          <cell r="C1309" t="str">
            <v>ТЧЭ-12 Серов-Сортировочный</v>
          </cell>
          <cell r="D1309" t="str">
            <v>Тюменский</v>
          </cell>
          <cell r="E1309" t="str">
            <v>Депо</v>
          </cell>
          <cell r="F1309" t="str">
            <v>Свердловская область</v>
          </cell>
          <cell r="G1309">
            <v>0</v>
          </cell>
          <cell r="H1309">
            <v>0</v>
          </cell>
        </row>
        <row r="1310">
          <cell r="C1310" t="str">
            <v>ТЧЭ-18 Сургут</v>
          </cell>
          <cell r="D1310" t="str">
            <v>Тюменский</v>
          </cell>
          <cell r="E1310" t="str">
            <v>Депо</v>
          </cell>
          <cell r="F1310" t="str">
            <v>Ханты-Мансийский автономный округ - Югра</v>
          </cell>
          <cell r="G1310">
            <v>0</v>
          </cell>
          <cell r="H1310">
            <v>0</v>
          </cell>
        </row>
        <row r="1311">
          <cell r="C1311" t="str">
            <v>ТЧЭ-10 Чусовское</v>
          </cell>
          <cell r="D1311" t="str">
            <v>Приволжский</v>
          </cell>
          <cell r="E1311" t="str">
            <v>Депо</v>
          </cell>
          <cell r="F1311" t="str">
            <v>Пермский край</v>
          </cell>
          <cell r="G1311">
            <v>0</v>
          </cell>
          <cell r="H1311">
            <v>0</v>
          </cell>
        </row>
        <row r="1312">
          <cell r="C1312" t="str">
            <v>ТЧЭ-5 Cвердловск-Сорт.</v>
          </cell>
          <cell r="D1312" t="str">
            <v>Тюменский</v>
          </cell>
          <cell r="E1312" t="str">
            <v>Депо</v>
          </cell>
          <cell r="F1312" t="str">
            <v>Свердловская область</v>
          </cell>
          <cell r="G1312">
            <v>0</v>
          </cell>
          <cell r="H1312">
            <v>0</v>
          </cell>
        </row>
        <row r="1313">
          <cell r="C1313" t="str">
            <v>ТЧЭ-17 Пермь-Сорт.</v>
          </cell>
          <cell r="D1313" t="str">
            <v>Приволжский</v>
          </cell>
          <cell r="E1313" t="str">
            <v>Депо</v>
          </cell>
          <cell r="F1313" t="str">
            <v>Пермский край</v>
          </cell>
          <cell r="G1313">
            <v>0</v>
          </cell>
          <cell r="H1313">
            <v>0</v>
          </cell>
        </row>
        <row r="1314">
          <cell r="C1314" t="str">
            <v>ТЧЭ-6 Свердловск-Пасс.</v>
          </cell>
          <cell r="D1314" t="str">
            <v>Тюменский</v>
          </cell>
          <cell r="E1314" t="str">
            <v>Депо</v>
          </cell>
          <cell r="F1314" t="str">
            <v>Свердловская область</v>
          </cell>
          <cell r="G1314">
            <v>0</v>
          </cell>
          <cell r="H1314">
            <v>0</v>
          </cell>
        </row>
        <row r="1315">
          <cell r="C1315" t="str">
            <v>ТЧЭ-24 Воркута </v>
          </cell>
          <cell r="D1315" t="str">
            <v>Северный</v>
          </cell>
          <cell r="E1315" t="str">
            <v>Депо</v>
          </cell>
          <cell r="F1315" t="str">
            <v>Республика Коми</v>
          </cell>
          <cell r="G1315">
            <v>0</v>
          </cell>
          <cell r="H1315">
            <v>0</v>
          </cell>
        </row>
        <row r="1316">
          <cell r="C1316" t="str">
            <v>ТЧЭ-5 Иваново</v>
          </cell>
          <cell r="D1316" t="str">
            <v>Центральный</v>
          </cell>
          <cell r="E1316" t="str">
            <v>Депо</v>
          </cell>
          <cell r="F1316" t="str">
            <v>Ивановская область</v>
          </cell>
          <cell r="G1316">
            <v>0</v>
          </cell>
          <cell r="H1316">
            <v>0</v>
          </cell>
        </row>
        <row r="1317">
          <cell r="C1317" t="str">
            <v>ТЧЭ-15 Исакогорка </v>
          </cell>
          <cell r="D1317" t="str">
            <v>Северо-Западный</v>
          </cell>
          <cell r="E1317" t="str">
            <v>Депо</v>
          </cell>
          <cell r="F1317" t="str">
            <v>Архангельская область</v>
          </cell>
          <cell r="G1317">
            <v>0</v>
          </cell>
          <cell r="H1317">
            <v>0</v>
          </cell>
        </row>
        <row r="1318">
          <cell r="C1318" t="str">
            <v>ТЧЭ-19 Котлас</v>
          </cell>
          <cell r="D1318" t="str">
            <v>Северо-Западный</v>
          </cell>
          <cell r="E1318" t="str">
            <v>Депо</v>
          </cell>
          <cell r="F1318" t="str">
            <v>Архангельская область</v>
          </cell>
          <cell r="G1318">
            <v>0</v>
          </cell>
          <cell r="H1318">
            <v>0</v>
          </cell>
        </row>
        <row r="1319">
          <cell r="C1319" t="str">
            <v>ТЧЭ-11 Лоста [до 2009 года - Вологда]</v>
          </cell>
          <cell r="D1319" t="str">
            <v>Центральный</v>
          </cell>
          <cell r="E1319" t="str">
            <v>Депо</v>
          </cell>
          <cell r="F1319" t="str">
            <v>Вологодская область</v>
          </cell>
          <cell r="G1319">
            <v>0</v>
          </cell>
          <cell r="H1319">
            <v>0</v>
          </cell>
        </row>
        <row r="1320">
          <cell r="C1320" t="str">
            <v>ТЧЭ-13 Няндома</v>
          </cell>
          <cell r="D1320" t="str">
            <v>Северо-Западный</v>
          </cell>
          <cell r="E1320" t="str">
            <v>Депо</v>
          </cell>
          <cell r="F1320" t="str">
            <v>Архангельская область</v>
          </cell>
          <cell r="G1320">
            <v>0</v>
          </cell>
          <cell r="H1320">
            <v>0</v>
          </cell>
        </row>
        <row r="1321">
          <cell r="C1321" t="str">
            <v>ТЧЭ-22 Печора </v>
          </cell>
          <cell r="D1321" t="str">
            <v>Северный</v>
          </cell>
          <cell r="E1321" t="str">
            <v>Депо</v>
          </cell>
          <cell r="F1321" t="str">
            <v>Республика Коми</v>
          </cell>
          <cell r="G1321">
            <v>0</v>
          </cell>
          <cell r="H1321">
            <v>0</v>
          </cell>
        </row>
        <row r="1322">
          <cell r="C1322" t="str">
            <v>ТЧЭ-6 Буй</v>
          </cell>
          <cell r="D1322" t="str">
            <v>Центральный</v>
          </cell>
          <cell r="E1322" t="str">
            <v>Депо</v>
          </cell>
          <cell r="F1322" t="str">
            <v>Костромская область</v>
          </cell>
          <cell r="G1322">
            <v>0</v>
          </cell>
          <cell r="H1322">
            <v>0</v>
          </cell>
        </row>
        <row r="1323">
          <cell r="C1323" t="str">
            <v>ТЧЭ-21 Сосногорск </v>
          </cell>
          <cell r="D1323" t="str">
            <v>Северный</v>
          </cell>
          <cell r="E1323" t="str">
            <v>Депо</v>
          </cell>
          <cell r="F1323" t="str">
            <v>Республика Коми</v>
          </cell>
          <cell r="G1323">
            <v>0</v>
          </cell>
          <cell r="H1323">
            <v>0</v>
          </cell>
        </row>
        <row r="1324">
          <cell r="C1324" t="str">
            <v>ТЧЭ-1 Ярославль-Главный</v>
          </cell>
          <cell r="D1324" t="str">
            <v>Центральный</v>
          </cell>
          <cell r="E1324" t="str">
            <v>Депо</v>
          </cell>
          <cell r="F1324" t="str">
            <v>Ярославская область</v>
          </cell>
          <cell r="G1324">
            <v>0</v>
          </cell>
          <cell r="H1324">
            <v>0</v>
          </cell>
        </row>
        <row r="1325">
          <cell r="C1325" t="str">
            <v>ТЧЭ-31 Великие Луки</v>
          </cell>
          <cell r="D1325" t="str">
            <v>Центральный</v>
          </cell>
          <cell r="E1325" t="str">
            <v>Депо</v>
          </cell>
          <cell r="F1325" t="str">
            <v>Псковская область</v>
          </cell>
          <cell r="G1325">
            <v>0</v>
          </cell>
          <cell r="H1325">
            <v>0</v>
          </cell>
        </row>
        <row r="1326">
          <cell r="C1326" t="str">
            <v>ТЧЭ-18 Дно</v>
          </cell>
          <cell r="D1326" t="str">
            <v>Центральный</v>
          </cell>
          <cell r="E1326" t="str">
            <v>Депо</v>
          </cell>
          <cell r="F1326" t="str">
            <v>Псковская область</v>
          </cell>
          <cell r="G1326">
            <v>0</v>
          </cell>
          <cell r="H1326">
            <v>0</v>
          </cell>
        </row>
        <row r="1327">
          <cell r="C1327" t="str">
            <v>ТЧЭ-14 Санкт-Петербург-Варшавский</v>
          </cell>
          <cell r="D1327" t="str">
            <v>Северо-Западный</v>
          </cell>
          <cell r="E1327" t="str">
            <v>Депо</v>
          </cell>
          <cell r="F1327" t="str">
            <v>Ленинградская область</v>
          </cell>
          <cell r="G1327">
            <v>0</v>
          </cell>
          <cell r="H1327">
            <v>0</v>
          </cell>
        </row>
        <row r="1328">
          <cell r="C1328" t="str">
            <v>ТЧЭ-4 Бологовское</v>
          </cell>
          <cell r="D1328" t="str">
            <v>Центральный</v>
          </cell>
          <cell r="E1328" t="str">
            <v>Депо</v>
          </cell>
          <cell r="F1328" t="str">
            <v>Тверская область</v>
          </cell>
          <cell r="G1328">
            <v>0</v>
          </cell>
          <cell r="H1328">
            <v>0</v>
          </cell>
        </row>
        <row r="1329">
          <cell r="C1329" t="str">
            <v>ТЧЭ-21 Волховстрой</v>
          </cell>
          <cell r="D1329" t="str">
            <v>Северо-Западный</v>
          </cell>
          <cell r="E1329" t="str">
            <v>Депо</v>
          </cell>
          <cell r="F1329" t="str">
            <v>Ленинградская область</v>
          </cell>
          <cell r="G1329">
            <v>0</v>
          </cell>
          <cell r="H1329">
            <v>0</v>
          </cell>
        </row>
        <row r="1330">
          <cell r="C1330" t="str">
            <v>ТЧЭ-26 Кемь</v>
          </cell>
          <cell r="D1330" t="str">
            <v>Северо-Западный</v>
          </cell>
          <cell r="E1330" t="str">
            <v>Депо</v>
          </cell>
          <cell r="F1330" t="str">
            <v>Республика Карелия</v>
          </cell>
          <cell r="G1330">
            <v>0</v>
          </cell>
          <cell r="H1330">
            <v>0</v>
          </cell>
        </row>
        <row r="1331">
          <cell r="C1331" t="str">
            <v>ТЧ-6 Крюково</v>
          </cell>
          <cell r="D1331" t="str">
            <v>Центральный</v>
          </cell>
          <cell r="E1331" t="str">
            <v>Депо</v>
          </cell>
          <cell r="F1331" t="str">
            <v>Московская область</v>
          </cell>
          <cell r="G1331">
            <v>0</v>
          </cell>
          <cell r="H1331">
            <v>0</v>
          </cell>
        </row>
        <row r="1332">
          <cell r="C1332" t="str">
            <v>ТЧЭ-28 Мурманск</v>
          </cell>
          <cell r="D1332" t="str">
            <v>Северо-Западный</v>
          </cell>
          <cell r="E1332" t="str">
            <v>Депо</v>
          </cell>
          <cell r="F1332" t="str">
            <v>Мурманская область</v>
          </cell>
          <cell r="G1332">
            <v>0</v>
          </cell>
          <cell r="H1332">
            <v>0</v>
          </cell>
        </row>
        <row r="1333">
          <cell r="C1333" t="str">
            <v>ТЧЭ-12 Санкт-Петербург-Финляндский</v>
          </cell>
          <cell r="D1333" t="str">
            <v>Северо-Западный</v>
          </cell>
          <cell r="E1333" t="str">
            <v>Депо</v>
          </cell>
          <cell r="F1333" t="str">
            <v>Ленинградская область</v>
          </cell>
          <cell r="G1333">
            <v>0</v>
          </cell>
          <cell r="H1333">
            <v>0</v>
          </cell>
        </row>
        <row r="1334">
          <cell r="C1334" t="str">
            <v>Мечел (ЮжУ ЖД)</v>
          </cell>
          <cell r="D1334" t="str">
            <v>Тюменский</v>
          </cell>
          <cell r="E1334" t="str">
            <v>Депо_маневр</v>
          </cell>
          <cell r="F1334" t="str">
            <v>Челябинская область</v>
          </cell>
          <cell r="G1334">
            <v>0</v>
          </cell>
          <cell r="H1334">
            <v>0</v>
          </cell>
        </row>
        <row r="1335">
          <cell r="C1335" t="str">
            <v>НТМК (Сверд ЖД)</v>
          </cell>
          <cell r="D1335" t="str">
            <v>Тюменский</v>
          </cell>
          <cell r="E1335" t="str">
            <v>Депо_маневр</v>
          </cell>
          <cell r="F1335" t="str">
            <v>Свердловская область</v>
          </cell>
          <cell r="G1335">
            <v>0</v>
          </cell>
          <cell r="H1335">
            <v>0</v>
          </cell>
        </row>
        <row r="1336">
          <cell r="C1336" t="str">
            <v>Северсталь (Сев ЖД)</v>
          </cell>
          <cell r="D1336" t="str">
            <v>Центральный</v>
          </cell>
          <cell r="E1336" t="str">
            <v>Депо_маневр</v>
          </cell>
          <cell r="F1336" t="str">
            <v>Вологодская область</v>
          </cell>
          <cell r="G1336">
            <v>0</v>
          </cell>
          <cell r="H1336">
            <v>0</v>
          </cell>
        </row>
        <row r="1337">
          <cell r="C1337" t="str">
            <v>НЛМК (ЮВОСТ ЖД)</v>
          </cell>
          <cell r="D1337" t="str">
            <v>Центральный</v>
          </cell>
          <cell r="E1337" t="str">
            <v>Депо_маневр</v>
          </cell>
          <cell r="F1337" t="str">
            <v>Липецкая область</v>
          </cell>
          <cell r="G1337">
            <v>0</v>
          </cell>
          <cell r="H1337">
            <v>0</v>
          </cell>
        </row>
        <row r="1338">
          <cell r="C1338" t="str">
            <v>Запсиб (КРАСН ЖД)</v>
          </cell>
          <cell r="D1338" t="str">
            <v>Кузнецкий</v>
          </cell>
          <cell r="E1338" t="str">
            <v>Депо_маневр</v>
          </cell>
          <cell r="F1338" t="str">
            <v>Кемеровская область</v>
          </cell>
          <cell r="G1338">
            <v>0</v>
          </cell>
          <cell r="H1338">
            <v>0</v>
          </cell>
        </row>
        <row r="1339">
          <cell r="C1339" t="str">
            <v>ММК (ЮжУ ЖД)</v>
          </cell>
          <cell r="D1339" t="str">
            <v>Тюменский</v>
          </cell>
          <cell r="E1339" t="str">
            <v>Депо_маневр</v>
          </cell>
          <cell r="F1339" t="str">
            <v>Челябинская область</v>
          </cell>
          <cell r="G1339">
            <v>0</v>
          </cell>
          <cell r="H1339">
            <v>0</v>
          </cell>
        </row>
        <row r="1340">
          <cell r="C1340" t="str">
            <v>Кузнецкий метал. комбинат (КРАСН ЖД)</v>
          </cell>
          <cell r="D1340" t="str">
            <v>Кузнецкий</v>
          </cell>
          <cell r="E1340" t="str">
            <v>Депо_маневр</v>
          </cell>
          <cell r="F1340" t="str">
            <v>Кемеровская область</v>
          </cell>
          <cell r="G1340">
            <v>0</v>
          </cell>
          <cell r="H1340">
            <v>0</v>
          </cell>
        </row>
        <row r="1341">
          <cell r="C1341" t="str">
            <v>ТЧЭ-18 Дно-ООО "БалтТрансСервис"</v>
          </cell>
          <cell r="D1341" t="str">
            <v>Центральный</v>
          </cell>
          <cell r="E1341" t="str">
            <v>Депо</v>
          </cell>
          <cell r="F1341" t="str">
            <v>Псковская область</v>
          </cell>
          <cell r="G1341">
            <v>0</v>
          </cell>
          <cell r="H1341">
            <v>0</v>
          </cell>
        </row>
        <row r="1342">
          <cell r="C1342" t="str">
            <v>ТЧЭ-31 Великие Луки-ООО "ТрансОйл"</v>
          </cell>
          <cell r="D1342" t="str">
            <v>Центральный</v>
          </cell>
          <cell r="E1342" t="str">
            <v>Депо</v>
          </cell>
          <cell r="F1342" t="str">
            <v>Псковская область</v>
          </cell>
          <cell r="G1342">
            <v>0</v>
          </cell>
          <cell r="H1342">
            <v>0</v>
          </cell>
        </row>
        <row r="1343">
          <cell r="C1343" t="str">
            <v>Демьянка</v>
          </cell>
          <cell r="D1343" t="str">
            <v>Тюменский</v>
          </cell>
          <cell r="E1343" t="str">
            <v>Депо</v>
          </cell>
          <cell r="F1343" t="str">
            <v>Ханты-Мансийский автономный округ - Югра</v>
          </cell>
          <cell r="G1343">
            <v>0</v>
          </cell>
          <cell r="H1343">
            <v>0</v>
          </cell>
        </row>
        <row r="1344">
          <cell r="C1344" t="str">
            <v>Пурпе</v>
          </cell>
          <cell r="D1344" t="str">
            <v>Тюменский</v>
          </cell>
          <cell r="E1344" t="str">
            <v>Депо</v>
          </cell>
          <cell r="F1344" t="str">
            <v>Ханты-Мансийский автономный округ - Югра</v>
          </cell>
          <cell r="G1344">
            <v>0</v>
          </cell>
          <cell r="H1344">
            <v>0</v>
          </cell>
        </row>
        <row r="1345">
          <cell r="C1345" t="str">
            <v>Коротчаево</v>
          </cell>
          <cell r="D1345" t="str">
            <v>Тюменский</v>
          </cell>
          <cell r="E1345" t="str">
            <v>Депо</v>
          </cell>
          <cell r="F1345" t="str">
            <v>Тюменская область</v>
          </cell>
          <cell r="G1345">
            <v>0</v>
          </cell>
          <cell r="H1345">
            <v>0</v>
          </cell>
        </row>
        <row r="1346">
          <cell r="C1346" t="str">
            <v>Сонковский узел</v>
          </cell>
          <cell r="D1346" t="str">
            <v>Центральный</v>
          </cell>
          <cell r="E1346" t="str">
            <v>Депо</v>
          </cell>
          <cell r="F1346" t="str">
            <v>Тверская область</v>
          </cell>
          <cell r="G1346">
            <v>0</v>
          </cell>
          <cell r="H1346">
            <v>0</v>
          </cell>
        </row>
        <row r="1347">
          <cell r="C1347" t="str">
            <v>Маломырский рудник</v>
          </cell>
          <cell r="D1347" t="str">
            <v>Приморский</v>
          </cell>
          <cell r="E1347" t="str">
            <v>ГОК</v>
          </cell>
          <cell r="F1347" t="str">
            <v>Амурская область</v>
          </cell>
          <cell r="G1347">
            <v>0</v>
          </cell>
          <cell r="H1347">
            <v>0</v>
          </cell>
        </row>
        <row r="1348">
          <cell r="C1348" t="str">
            <v>Лебединский ГОК</v>
          </cell>
          <cell r="D1348" t="str">
            <v>Центральный</v>
          </cell>
          <cell r="E1348" t="str">
            <v>ГОК</v>
          </cell>
          <cell r="F1348" t="str">
            <v>Белгородская область</v>
          </cell>
          <cell r="G1348">
            <v>0</v>
          </cell>
          <cell r="H1348">
            <v>0</v>
          </cell>
        </row>
        <row r="1349">
          <cell r="C1349" t="str">
            <v>Стойленский ГОК</v>
          </cell>
          <cell r="D1349" t="str">
            <v>Центральный</v>
          </cell>
          <cell r="E1349" t="str">
            <v>ГОК</v>
          </cell>
          <cell r="F1349" t="str">
            <v>Белгородская область</v>
          </cell>
          <cell r="G1349">
            <v>0</v>
          </cell>
          <cell r="H1349">
            <v>0</v>
          </cell>
        </row>
        <row r="1350">
          <cell r="C1350" t="str">
            <v>Коршуновский ГОК</v>
          </cell>
          <cell r="D1350" t="str">
            <v>Транссиб</v>
          </cell>
          <cell r="E1350" t="str">
            <v>ГОК</v>
          </cell>
          <cell r="F1350" t="str">
            <v>Иркутская область</v>
          </cell>
          <cell r="G1350">
            <v>0</v>
          </cell>
          <cell r="H1350">
            <v>0</v>
          </cell>
        </row>
        <row r="1351">
          <cell r="C1351" t="str">
            <v>Востсибуголь</v>
          </cell>
          <cell r="D1351" t="str">
            <v>Транссиб</v>
          </cell>
          <cell r="E1351" t="str">
            <v>ГОК</v>
          </cell>
          <cell r="F1351" t="str">
            <v>Иркутская область</v>
          </cell>
          <cell r="G1351">
            <v>0</v>
          </cell>
          <cell r="H1351">
            <v>0</v>
          </cell>
        </row>
        <row r="1352">
          <cell r="C1352" t="str">
            <v>Разрез Тулунуголь</v>
          </cell>
          <cell r="D1352" t="str">
            <v>Транссиб</v>
          </cell>
          <cell r="E1352" t="str">
            <v>ГОК</v>
          </cell>
          <cell r="F1352" t="str">
            <v>Иркутская область</v>
          </cell>
          <cell r="G1352">
            <v>0</v>
          </cell>
          <cell r="H1352">
            <v>0</v>
          </cell>
        </row>
        <row r="1353">
          <cell r="C1353" t="str">
            <v>Виноградовский разрез</v>
          </cell>
          <cell r="D1353" t="str">
            <v>Кузнецкий</v>
          </cell>
          <cell r="E1353" t="str">
            <v>ГОК</v>
          </cell>
          <cell r="F1353" t="str">
            <v>Кемеровская область</v>
          </cell>
          <cell r="G1353">
            <v>0</v>
          </cell>
          <cell r="H1353">
            <v>0</v>
          </cell>
        </row>
        <row r="1354">
          <cell r="C1354" t="str">
            <v>Бачатский угольный разрез</v>
          </cell>
          <cell r="D1354" t="str">
            <v>Кузнецкий</v>
          </cell>
          <cell r="E1354" t="str">
            <v>ГОК</v>
          </cell>
          <cell r="F1354" t="str">
            <v>Кемеровская область</v>
          </cell>
          <cell r="G1354">
            <v>0</v>
          </cell>
          <cell r="H1354">
            <v>0</v>
          </cell>
        </row>
        <row r="1355">
          <cell r="C1355" t="str">
            <v>Калтанский угольный разрез</v>
          </cell>
          <cell r="D1355" t="str">
            <v>Кузнецкий</v>
          </cell>
          <cell r="E1355" t="str">
            <v>ГОК</v>
          </cell>
          <cell r="F1355" t="str">
            <v>Кемеровская область</v>
          </cell>
          <cell r="G1355">
            <v>0</v>
          </cell>
          <cell r="H1355">
            <v>0</v>
          </cell>
        </row>
        <row r="1356">
          <cell r="C1356" t="str">
            <v>Кедровский угольный разрез</v>
          </cell>
          <cell r="D1356" t="str">
            <v>Кузнецкий</v>
          </cell>
          <cell r="E1356" t="str">
            <v>ГОК</v>
          </cell>
          <cell r="F1356" t="str">
            <v>Кемеровская область</v>
          </cell>
          <cell r="G1356">
            <v>0</v>
          </cell>
          <cell r="H1356">
            <v>0</v>
          </cell>
        </row>
        <row r="1357">
          <cell r="C1357" t="str">
            <v>Краснобродский угольный разрез</v>
          </cell>
          <cell r="D1357" t="str">
            <v>Кузнецкий</v>
          </cell>
          <cell r="E1357" t="str">
            <v>ГОК</v>
          </cell>
          <cell r="F1357" t="str">
            <v>Кемеровская область</v>
          </cell>
          <cell r="G1357">
            <v>0</v>
          </cell>
          <cell r="H1357">
            <v>0</v>
          </cell>
        </row>
        <row r="1358">
          <cell r="C1358" t="str">
            <v>Кузбассразрезуголь/Разные</v>
          </cell>
          <cell r="D1358" t="str">
            <v>Кузнецкий</v>
          </cell>
          <cell r="E1358" t="str">
            <v>ГОК</v>
          </cell>
          <cell r="F1358" t="str">
            <v>Кемеровская область</v>
          </cell>
          <cell r="G1358">
            <v>0</v>
          </cell>
          <cell r="H1358">
            <v>0</v>
          </cell>
        </row>
        <row r="1359">
          <cell r="C1359" t="str">
            <v>Талдинский угольный разрез</v>
          </cell>
          <cell r="D1359" t="str">
            <v>Кузнецкий</v>
          </cell>
          <cell r="E1359" t="str">
            <v>ГОК</v>
          </cell>
          <cell r="F1359" t="str">
            <v>Кемеровская область</v>
          </cell>
          <cell r="G1359">
            <v>0</v>
          </cell>
          <cell r="H1359">
            <v>0</v>
          </cell>
        </row>
        <row r="1360">
          <cell r="C1360" t="str">
            <v>Красногорский разрез</v>
          </cell>
          <cell r="D1360" t="str">
            <v>Кузнецкий</v>
          </cell>
          <cell r="E1360" t="str">
            <v>ГОК</v>
          </cell>
          <cell r="F1360" t="str">
            <v>Кемеровская область</v>
          </cell>
          <cell r="G1360">
            <v>0</v>
          </cell>
          <cell r="H1360">
            <v>0</v>
          </cell>
        </row>
        <row r="1361">
          <cell r="C1361" t="str">
            <v>Южный Кузбасс/ Сибиргинский</v>
          </cell>
          <cell r="D1361" t="str">
            <v>Кузнецкий</v>
          </cell>
          <cell r="E1361" t="str">
            <v>ГОК</v>
          </cell>
          <cell r="F1361" t="str">
            <v>Кемеровская область</v>
          </cell>
          <cell r="G1361">
            <v>0</v>
          </cell>
          <cell r="H1361">
            <v>0</v>
          </cell>
        </row>
        <row r="1362">
          <cell r="C1362" t="str">
            <v>Южный Кузбасс/ Томусинский</v>
          </cell>
          <cell r="D1362" t="str">
            <v>Кузнецкий</v>
          </cell>
          <cell r="E1362" t="str">
            <v>ГОК</v>
          </cell>
          <cell r="F1362" t="str">
            <v>Кемеровская область</v>
          </cell>
          <cell r="G1362">
            <v>0</v>
          </cell>
          <cell r="H1362">
            <v>0</v>
          </cell>
        </row>
        <row r="1363">
          <cell r="C1363" t="str">
            <v>Распадская</v>
          </cell>
          <cell r="D1363" t="str">
            <v>Кузнецкий</v>
          </cell>
          <cell r="E1363" t="str">
            <v>ГОК</v>
          </cell>
          <cell r="F1363" t="str">
            <v>Кемеровская область</v>
          </cell>
          <cell r="G1363">
            <v>0</v>
          </cell>
          <cell r="H1363">
            <v>0</v>
          </cell>
        </row>
        <row r="1364">
          <cell r="C1364" t="str">
            <v>Киселевский разрез</v>
          </cell>
          <cell r="D1364" t="str">
            <v>Кузнецкий</v>
          </cell>
          <cell r="E1364" t="str">
            <v>ГОК</v>
          </cell>
          <cell r="F1364" t="str">
            <v>Кемеровская область</v>
          </cell>
          <cell r="G1364">
            <v>0</v>
          </cell>
          <cell r="H1364">
            <v>0</v>
          </cell>
        </row>
        <row r="1365">
          <cell r="C1365" t="str">
            <v>Салек</v>
          </cell>
          <cell r="D1365" t="str">
            <v>Кузнецкий</v>
          </cell>
          <cell r="E1365" t="str">
            <v>ГОК</v>
          </cell>
          <cell r="F1365" t="str">
            <v>Кемеровская область</v>
          </cell>
          <cell r="G1365">
            <v>0</v>
          </cell>
          <cell r="H1365">
            <v>0</v>
          </cell>
        </row>
        <row r="1366">
          <cell r="C1366" t="str">
            <v>Черниговец</v>
          </cell>
          <cell r="D1366" t="str">
            <v>Кузнецкий</v>
          </cell>
          <cell r="E1366" t="str">
            <v>ГОК</v>
          </cell>
          <cell r="F1366" t="str">
            <v>Кемеровская область</v>
          </cell>
          <cell r="G1366">
            <v>0</v>
          </cell>
          <cell r="H1366">
            <v>0</v>
          </cell>
        </row>
        <row r="1367">
          <cell r="C1367" t="str">
            <v>Барзасский разрез</v>
          </cell>
          <cell r="D1367" t="str">
            <v>Кузнецкий</v>
          </cell>
          <cell r="E1367" t="str">
            <v>ГОК</v>
          </cell>
          <cell r="F1367" t="str">
            <v>Кемеровская область</v>
          </cell>
          <cell r="G1367">
            <v>0</v>
          </cell>
          <cell r="H1367">
            <v>0</v>
          </cell>
        </row>
        <row r="1368">
          <cell r="C1368" t="str">
            <v>Березовский разрез</v>
          </cell>
          <cell r="D1368" t="str">
            <v>Кузнецкий</v>
          </cell>
          <cell r="E1368" t="str">
            <v>ГОК</v>
          </cell>
          <cell r="F1368" t="str">
            <v>Кемеровская область</v>
          </cell>
          <cell r="G1368">
            <v>0</v>
          </cell>
          <cell r="H1368">
            <v>0</v>
          </cell>
        </row>
        <row r="1369">
          <cell r="C1369" t="str">
            <v>Олимпиадинский ГОК</v>
          </cell>
          <cell r="D1369" t="str">
            <v>Транссиб</v>
          </cell>
          <cell r="E1369" t="str">
            <v>ГОК</v>
          </cell>
          <cell r="F1369" t="str">
            <v>Красноярский край</v>
          </cell>
          <cell r="G1369">
            <v>0</v>
          </cell>
          <cell r="H1369">
            <v>0</v>
          </cell>
        </row>
        <row r="1370">
          <cell r="C1370" t="str">
            <v>Михайловский ГОК</v>
          </cell>
          <cell r="D1370" t="str">
            <v>Центральный</v>
          </cell>
          <cell r="E1370" t="str">
            <v>ГОК</v>
          </cell>
          <cell r="F1370" t="str">
            <v>Курская область</v>
          </cell>
          <cell r="G1370">
            <v>0</v>
          </cell>
          <cell r="H1370">
            <v>0</v>
          </cell>
        </row>
        <row r="1371">
          <cell r="C1371" t="str">
            <v>Ковдорский ГОК</v>
          </cell>
          <cell r="D1371" t="str">
            <v>Северо-Западный</v>
          </cell>
          <cell r="E1371" t="str">
            <v>ГОК</v>
          </cell>
          <cell r="F1371" t="str">
            <v>Мурманская область</v>
          </cell>
          <cell r="G1371">
            <v>0</v>
          </cell>
          <cell r="H1371">
            <v>0</v>
          </cell>
        </row>
        <row r="1372">
          <cell r="C1372" t="str">
            <v>Апатит ГОК</v>
          </cell>
          <cell r="D1372" t="str">
            <v>Северо-Западный</v>
          </cell>
          <cell r="E1372" t="str">
            <v>ГОК</v>
          </cell>
          <cell r="F1372" t="str">
            <v>Мурманская область</v>
          </cell>
          <cell r="G1372">
            <v>0</v>
          </cell>
          <cell r="H1372">
            <v>0</v>
          </cell>
        </row>
        <row r="1373">
          <cell r="C1373" t="str">
            <v>Оленегорский ГОК</v>
          </cell>
          <cell r="D1373" t="str">
            <v>Северо-Западный</v>
          </cell>
          <cell r="E1373" t="str">
            <v>ГОК</v>
          </cell>
          <cell r="F1373" t="str">
            <v>Мурманская область</v>
          </cell>
          <cell r="G1373">
            <v>0</v>
          </cell>
          <cell r="H1373">
            <v>0</v>
          </cell>
        </row>
        <row r="1374">
          <cell r="C1374" t="str">
            <v>Качканарский ГОК</v>
          </cell>
          <cell r="D1374" t="str">
            <v>Тюменский</v>
          </cell>
          <cell r="E1374" t="str">
            <v>ГОК</v>
          </cell>
          <cell r="F1374" t="str">
            <v>Свердловская область</v>
          </cell>
          <cell r="G1374">
            <v>0</v>
          </cell>
          <cell r="H1374">
            <v>0</v>
          </cell>
        </row>
        <row r="1375">
          <cell r="C1375" t="str">
            <v>Горловский участок/ Прочие</v>
          </cell>
          <cell r="D1375" t="str">
            <v>Кузнецкий</v>
          </cell>
          <cell r="E1375" t="str">
            <v>ГОК</v>
          </cell>
          <cell r="F1375" t="str">
            <v>Новосибирская область</v>
          </cell>
          <cell r="G1375">
            <v>0</v>
          </cell>
          <cell r="H1375">
            <v>0</v>
          </cell>
        </row>
        <row r="1376">
          <cell r="C1376" t="str">
            <v>Карельский окатыш</v>
          </cell>
          <cell r="D1376" t="str">
            <v>Северо-Западный</v>
          </cell>
          <cell r="E1376" t="str">
            <v>ГОК</v>
          </cell>
          <cell r="F1376" t="str">
            <v>Республика Карелия</v>
          </cell>
          <cell r="G1376">
            <v>0</v>
          </cell>
          <cell r="H1376">
            <v>0</v>
          </cell>
        </row>
        <row r="1377">
          <cell r="C1377" t="str">
            <v>Алроса/ Удачный, Юбилейный, Нюрба, Мирный</v>
          </cell>
          <cell r="D1377" t="str">
            <v>Якутия алмазы</v>
          </cell>
          <cell r="E1377" t="str">
            <v>ГОК</v>
          </cell>
          <cell r="F1377" t="str">
            <v>Республика Саха (Якутия)</v>
          </cell>
          <cell r="G1377">
            <v>0</v>
          </cell>
          <cell r="H1377">
            <v>0</v>
          </cell>
        </row>
        <row r="1378">
          <cell r="C1378" t="str">
            <v>Нюрбинский ГОК</v>
          </cell>
          <cell r="D1378" t="str">
            <v>Якутия алмазы</v>
          </cell>
          <cell r="E1378" t="str">
            <v>ГОК</v>
          </cell>
          <cell r="F1378" t="str">
            <v>Республика Саха (Якутия)</v>
          </cell>
          <cell r="G1378">
            <v>0</v>
          </cell>
          <cell r="H1378">
            <v>0</v>
          </cell>
        </row>
        <row r="1379">
          <cell r="C1379" t="str">
            <v>Айхальский ГОК</v>
          </cell>
          <cell r="D1379" t="str">
            <v>Якутия алмазы</v>
          </cell>
          <cell r="E1379" t="str">
            <v>ГОК</v>
          </cell>
          <cell r="F1379" t="str">
            <v>Республика Саха (Якутия)</v>
          </cell>
          <cell r="G1379">
            <v>0</v>
          </cell>
          <cell r="H1379">
            <v>0</v>
          </cell>
        </row>
        <row r="1380">
          <cell r="C1380" t="str">
            <v>Алроса/ Мирный</v>
          </cell>
          <cell r="D1380" t="str">
            <v>Якутия алмазы</v>
          </cell>
          <cell r="E1380" t="str">
            <v>ГОК</v>
          </cell>
          <cell r="F1380" t="str">
            <v>Республика Саха (Якутия)</v>
          </cell>
          <cell r="G1380">
            <v>0</v>
          </cell>
          <cell r="H1380">
            <v>0</v>
          </cell>
        </row>
        <row r="1381">
          <cell r="C1381" t="str">
            <v>Якутуголь/Нерюнги</v>
          </cell>
          <cell r="D1381" t="str">
            <v>Якутия уголь</v>
          </cell>
          <cell r="E1381" t="str">
            <v>ГОК</v>
          </cell>
          <cell r="F1381" t="str">
            <v>Республика Саха (Якутия)</v>
          </cell>
          <cell r="G1381">
            <v>0</v>
          </cell>
          <cell r="H1381">
            <v>0</v>
          </cell>
        </row>
        <row r="1382">
          <cell r="C1382" t="str">
            <v>Востсибуголь/ Тулунуголь</v>
          </cell>
          <cell r="D1382" t="str">
            <v>Транссиб</v>
          </cell>
          <cell r="E1382" t="str">
            <v>ГОК</v>
          </cell>
          <cell r="F1382" t="str">
            <v>Иркутская область</v>
          </cell>
          <cell r="G1382">
            <v>0</v>
          </cell>
          <cell r="H1382">
            <v>0</v>
          </cell>
        </row>
        <row r="1383">
          <cell r="C1383" t="str">
            <v>Востсибуголь/ Черемховуголь</v>
          </cell>
          <cell r="D1383" t="str">
            <v>Транссиб</v>
          </cell>
          <cell r="E1383" t="str">
            <v>ГОК</v>
          </cell>
          <cell r="F1383" t="str">
            <v>Иркутская область</v>
          </cell>
          <cell r="G1383">
            <v>0</v>
          </cell>
          <cell r="H1383">
            <v>0</v>
          </cell>
        </row>
        <row r="1384">
          <cell r="C1384" t="str">
            <v>Прочие ГОКи Кемеровской области</v>
          </cell>
          <cell r="D1384" t="str">
            <v>Кузнецкий</v>
          </cell>
          <cell r="E1384" t="str">
            <v>ГОК</v>
          </cell>
          <cell r="F1384" t="str">
            <v>Кемеровская область</v>
          </cell>
          <cell r="G1384">
            <v>0</v>
          </cell>
          <cell r="H1384">
            <v>0</v>
          </cell>
        </row>
        <row r="1385">
          <cell r="C1385" t="str">
            <v>Прочие ГОКи Новосибирской области</v>
          </cell>
          <cell r="D1385" t="str">
            <v>Кузнецкий</v>
          </cell>
          <cell r="E1385" t="str">
            <v>ГОК</v>
          </cell>
          <cell r="F1385" t="str">
            <v>Новосибирская область</v>
          </cell>
          <cell r="G1385">
            <v>0</v>
          </cell>
          <cell r="H1385">
            <v>0</v>
          </cell>
        </row>
        <row r="1386">
          <cell r="C1386" t="str">
            <v>Прочие ГОКи Амурской области</v>
          </cell>
          <cell r="D1386" t="str">
            <v>Приморский</v>
          </cell>
          <cell r="E1386" t="str">
            <v>ГОК</v>
          </cell>
          <cell r="F1386" t="str">
            <v>Амурская область</v>
          </cell>
          <cell r="G1386">
            <v>0</v>
          </cell>
          <cell r="H1386">
            <v>0</v>
          </cell>
        </row>
        <row r="1387">
          <cell r="C1387" t="str">
            <v>Прочие ГОКи Красноярского края</v>
          </cell>
          <cell r="D1387" t="str">
            <v>Транссиб</v>
          </cell>
          <cell r="E1387" t="str">
            <v>ГОК</v>
          </cell>
          <cell r="F1387" t="str">
            <v>Красноярский край</v>
          </cell>
          <cell r="G1387">
            <v>0</v>
          </cell>
          <cell r="H1387">
            <v>0</v>
          </cell>
        </row>
        <row r="1388">
          <cell r="C1388" t="str">
            <v>Прочие ГОКи Курской области</v>
          </cell>
          <cell r="D1388" t="str">
            <v>Центральный</v>
          </cell>
          <cell r="E1388" t="str">
            <v>ГОК</v>
          </cell>
          <cell r="F1388" t="str">
            <v>Курская область</v>
          </cell>
          <cell r="G1388">
            <v>0</v>
          </cell>
          <cell r="H1388">
            <v>0</v>
          </cell>
        </row>
        <row r="1389">
          <cell r="C1389" t="str">
            <v>Прочие ГОКи Мурманской области</v>
          </cell>
          <cell r="D1389" t="str">
            <v>Северо-Западный</v>
          </cell>
          <cell r="E1389" t="str">
            <v>ГОК</v>
          </cell>
          <cell r="F1389" t="str">
            <v>Мурманская область</v>
          </cell>
          <cell r="G1389">
            <v>0</v>
          </cell>
          <cell r="H1389">
            <v>0</v>
          </cell>
        </row>
        <row r="1390">
          <cell r="C1390" t="str">
            <v>Прочие ГОКи Якутия алмазы</v>
          </cell>
          <cell r="D1390" t="str">
            <v>Якутия алмазы</v>
          </cell>
          <cell r="E1390" t="str">
            <v>ГОК</v>
          </cell>
          <cell r="F1390" t="str">
            <v>Республика Саха (Якутия)</v>
          </cell>
          <cell r="G1390">
            <v>0</v>
          </cell>
          <cell r="H1390">
            <v>0</v>
          </cell>
        </row>
        <row r="1391">
          <cell r="C1391" t="str">
            <v>Прочие ГОКи Якутия уголь</v>
          </cell>
          <cell r="D1391" t="str">
            <v>Якутия уголь</v>
          </cell>
          <cell r="E1391" t="str">
            <v>ГОК</v>
          </cell>
          <cell r="F1391" t="str">
            <v>Республика Саха (Якутия)</v>
          </cell>
          <cell r="G1391">
            <v>0</v>
          </cell>
          <cell r="H1391">
            <v>0</v>
          </cell>
        </row>
        <row r="1392">
          <cell r="C1392" t="str">
            <v>Республика Адыгея</v>
          </cell>
          <cell r="D1392" t="str">
            <v>Южный</v>
          </cell>
          <cell r="E1392" t="str">
            <v>Регион</v>
          </cell>
          <cell r="F1392" t="str">
            <v>Республика Адыгея</v>
          </cell>
          <cell r="G1392">
            <v>1</v>
          </cell>
          <cell r="H1392" t="str">
            <v/>
          </cell>
        </row>
        <row r="1393">
          <cell r="C1393" t="str">
            <v>Республика Башкортостан</v>
          </cell>
          <cell r="D1393" t="str">
            <v>Приволжский</v>
          </cell>
          <cell r="E1393" t="str">
            <v>Регион</v>
          </cell>
          <cell r="F1393" t="str">
            <v>Республика Башкортостан</v>
          </cell>
          <cell r="G1393">
            <v>1</v>
          </cell>
          <cell r="H1393" t="str">
            <v/>
          </cell>
        </row>
        <row r="1394">
          <cell r="C1394" t="str">
            <v>Республика Бурятия</v>
          </cell>
          <cell r="D1394" t="str">
            <v>Транссиб</v>
          </cell>
          <cell r="E1394" t="str">
            <v>Регион</v>
          </cell>
          <cell r="F1394" t="str">
            <v>Республика Бурятия</v>
          </cell>
          <cell r="G1394">
            <v>1</v>
          </cell>
          <cell r="H1394">
            <v>0</v>
          </cell>
        </row>
        <row r="1395">
          <cell r="C1395" t="str">
            <v>Республика Алтай</v>
          </cell>
          <cell r="D1395" t="str">
            <v>Кузнецкий</v>
          </cell>
          <cell r="E1395" t="str">
            <v>Регион</v>
          </cell>
          <cell r="F1395" t="str">
            <v>Республика Алтай</v>
          </cell>
          <cell r="G1395">
            <v>1</v>
          </cell>
          <cell r="H1395" t="str">
            <v/>
          </cell>
        </row>
        <row r="1396">
          <cell r="C1396" t="str">
            <v>Республика Дагестан</v>
          </cell>
          <cell r="D1396" t="str">
            <v>Южный</v>
          </cell>
          <cell r="E1396" t="str">
            <v>Регион</v>
          </cell>
          <cell r="F1396" t="str">
            <v>Республика Дагестан</v>
          </cell>
          <cell r="G1396">
            <v>1</v>
          </cell>
          <cell r="H1396" t="str">
            <v/>
          </cell>
        </row>
        <row r="1397">
          <cell r="C1397" t="str">
            <v>Республика Ингушетия</v>
          </cell>
          <cell r="D1397" t="str">
            <v>Южный</v>
          </cell>
          <cell r="E1397" t="str">
            <v>Регион</v>
          </cell>
          <cell r="F1397" t="str">
            <v>Республика Ингушетия</v>
          </cell>
          <cell r="G1397">
            <v>1</v>
          </cell>
          <cell r="H1397" t="str">
            <v/>
          </cell>
        </row>
        <row r="1398">
          <cell r="C1398" t="str">
            <v>Кабардино-Балкарская Республика</v>
          </cell>
          <cell r="D1398" t="str">
            <v>Южный</v>
          </cell>
          <cell r="E1398" t="str">
            <v>Регион</v>
          </cell>
          <cell r="F1398" t="str">
            <v>Кабардино-Балкарская Республика</v>
          </cell>
          <cell r="G1398">
            <v>1</v>
          </cell>
          <cell r="H1398" t="str">
            <v/>
          </cell>
        </row>
        <row r="1399">
          <cell r="C1399" t="str">
            <v>Республика Калмыкия</v>
          </cell>
          <cell r="D1399" t="str">
            <v>Южный</v>
          </cell>
          <cell r="E1399" t="str">
            <v>Регион</v>
          </cell>
          <cell r="F1399" t="str">
            <v>Республика Калмыкия</v>
          </cell>
          <cell r="G1399">
            <v>1</v>
          </cell>
          <cell r="H1399" t="str">
            <v/>
          </cell>
        </row>
        <row r="1400">
          <cell r="C1400" t="str">
            <v>Республика Карачаево-Черкесия</v>
          </cell>
          <cell r="D1400" t="str">
            <v>Южный</v>
          </cell>
          <cell r="E1400" t="str">
            <v>Регион</v>
          </cell>
          <cell r="F1400" t="str">
            <v>Республика Карачаево-Черкесия</v>
          </cell>
          <cell r="G1400">
            <v>1</v>
          </cell>
          <cell r="H1400" t="str">
            <v/>
          </cell>
        </row>
        <row r="1401">
          <cell r="C1401" t="str">
            <v>Республика Карелия</v>
          </cell>
          <cell r="D1401" t="str">
            <v>Северо-Западный</v>
          </cell>
          <cell r="E1401" t="str">
            <v>Регион</v>
          </cell>
          <cell r="F1401" t="str">
            <v>Республика Карелия</v>
          </cell>
          <cell r="G1401">
            <v>1</v>
          </cell>
          <cell r="H1401" t="str">
            <v/>
          </cell>
        </row>
        <row r="1402">
          <cell r="C1402" t="str">
            <v>Республика Коми</v>
          </cell>
          <cell r="D1402" t="str">
            <v>Северный</v>
          </cell>
          <cell r="E1402" t="str">
            <v>Регион</v>
          </cell>
          <cell r="F1402" t="str">
            <v>Республика Коми</v>
          </cell>
          <cell r="G1402">
            <v>0</v>
          </cell>
          <cell r="H1402" t="str">
            <v/>
          </cell>
        </row>
        <row r="1403">
          <cell r="C1403" t="str">
            <v>Республика Марий Эл</v>
          </cell>
          <cell r="D1403" t="str">
            <v>Приволжский</v>
          </cell>
          <cell r="E1403" t="str">
            <v>Регион</v>
          </cell>
          <cell r="F1403" t="str">
            <v>Республика Марий Эл</v>
          </cell>
          <cell r="G1403">
            <v>1</v>
          </cell>
          <cell r="H1403" t="str">
            <v/>
          </cell>
        </row>
        <row r="1404">
          <cell r="C1404" t="str">
            <v>Республика Мордовия</v>
          </cell>
          <cell r="D1404" t="str">
            <v>Центральный</v>
          </cell>
          <cell r="E1404" t="str">
            <v>Регион</v>
          </cell>
          <cell r="F1404" t="str">
            <v>Республика Мордовия</v>
          </cell>
          <cell r="G1404">
            <v>1</v>
          </cell>
          <cell r="H1404" t="str">
            <v/>
          </cell>
        </row>
        <row r="1405">
          <cell r="C1405" t="str">
            <v>Республика Саха (Якутия)</v>
          </cell>
          <cell r="D1405" t="str">
            <v>Якутия алмазы</v>
          </cell>
          <cell r="E1405" t="str">
            <v>Регион</v>
          </cell>
          <cell r="F1405" t="str">
            <v>Республика Саха (Якутия)</v>
          </cell>
          <cell r="G1405">
            <v>0</v>
          </cell>
          <cell r="H1405" t="str">
            <v/>
          </cell>
        </row>
        <row r="1406">
          <cell r="C1406" t="str">
            <v>Республика Северная Осетия-Алания</v>
          </cell>
          <cell r="D1406" t="str">
            <v>Южный</v>
          </cell>
          <cell r="E1406" t="str">
            <v>Регион</v>
          </cell>
          <cell r="F1406" t="str">
            <v>Республика Северная Осетия-Алания</v>
          </cell>
          <cell r="G1406">
            <v>1</v>
          </cell>
          <cell r="H1406" t="str">
            <v/>
          </cell>
        </row>
        <row r="1407">
          <cell r="C1407" t="str">
            <v>Республика Татарстан</v>
          </cell>
          <cell r="D1407" t="str">
            <v>Приволжский</v>
          </cell>
          <cell r="E1407" t="str">
            <v>Регион</v>
          </cell>
          <cell r="F1407" t="str">
            <v>Республика Татарстан</v>
          </cell>
          <cell r="G1407">
            <v>1</v>
          </cell>
          <cell r="H1407" t="str">
            <v/>
          </cell>
        </row>
        <row r="1408">
          <cell r="C1408" t="str">
            <v>Республика Тыва</v>
          </cell>
          <cell r="D1408" t="str">
            <v>Транссиб</v>
          </cell>
          <cell r="E1408" t="str">
            <v>Регион</v>
          </cell>
          <cell r="F1408" t="str">
            <v>Республика Тыва</v>
          </cell>
          <cell r="G1408">
            <v>1</v>
          </cell>
          <cell r="H1408">
            <v>0</v>
          </cell>
        </row>
        <row r="1409">
          <cell r="C1409" t="str">
            <v>Удмуртская Республика</v>
          </cell>
          <cell r="D1409" t="str">
            <v>Приволжский</v>
          </cell>
          <cell r="E1409" t="str">
            <v>Регион</v>
          </cell>
          <cell r="F1409" t="str">
            <v>Удмуртская Республика</v>
          </cell>
          <cell r="G1409">
            <v>1</v>
          </cell>
          <cell r="H1409">
            <v>0</v>
          </cell>
        </row>
        <row r="1410">
          <cell r="C1410" t="str">
            <v>Республика Хакасия</v>
          </cell>
          <cell r="D1410" t="str">
            <v>Транссиб</v>
          </cell>
          <cell r="E1410" t="str">
            <v>Регион</v>
          </cell>
          <cell r="F1410" t="str">
            <v>Республика Хакасия</v>
          </cell>
          <cell r="G1410">
            <v>1</v>
          </cell>
          <cell r="H1410">
            <v>0</v>
          </cell>
        </row>
        <row r="1411">
          <cell r="C1411" t="str">
            <v>Чувашская Республика</v>
          </cell>
          <cell r="D1411" t="str">
            <v>Приволжский</v>
          </cell>
          <cell r="E1411" t="str">
            <v>Регион</v>
          </cell>
          <cell r="F1411" t="str">
            <v>Чувашская Республика</v>
          </cell>
          <cell r="G1411">
            <v>1</v>
          </cell>
          <cell r="H1411">
            <v>0</v>
          </cell>
        </row>
        <row r="1412">
          <cell r="C1412" t="str">
            <v>Алтайский край</v>
          </cell>
          <cell r="D1412" t="str">
            <v>Кузнецкий</v>
          </cell>
          <cell r="E1412" t="str">
            <v>Регион</v>
          </cell>
          <cell r="F1412" t="str">
            <v>Алтайский край</v>
          </cell>
          <cell r="G1412">
            <v>1</v>
          </cell>
          <cell r="H1412" t="str">
            <v/>
          </cell>
        </row>
        <row r="1413">
          <cell r="C1413" t="str">
            <v>Краснодарский край</v>
          </cell>
          <cell r="D1413" t="str">
            <v>Южный</v>
          </cell>
          <cell r="E1413" t="str">
            <v>Регион</v>
          </cell>
          <cell r="F1413" t="str">
            <v>Краснодарский край</v>
          </cell>
          <cell r="G1413">
            <v>1</v>
          </cell>
          <cell r="H1413" t="str">
            <v/>
          </cell>
        </row>
        <row r="1414">
          <cell r="C1414" t="str">
            <v>Красноярский край</v>
          </cell>
          <cell r="D1414" t="str">
            <v>Транссиб</v>
          </cell>
          <cell r="E1414" t="str">
            <v>Регион</v>
          </cell>
          <cell r="F1414" t="str">
            <v>Красноярский край</v>
          </cell>
          <cell r="G1414">
            <v>0.1</v>
          </cell>
          <cell r="H1414" t="str">
            <v/>
          </cell>
        </row>
        <row r="1415">
          <cell r="C1415" t="str">
            <v>Приморский край</v>
          </cell>
          <cell r="D1415" t="str">
            <v>Приморский</v>
          </cell>
          <cell r="E1415" t="str">
            <v>Регион</v>
          </cell>
          <cell r="F1415" t="str">
            <v>Приморский край</v>
          </cell>
          <cell r="G1415">
            <v>1</v>
          </cell>
          <cell r="H1415">
            <v>0</v>
          </cell>
        </row>
        <row r="1416">
          <cell r="C1416" t="str">
            <v>Ставропольский край</v>
          </cell>
          <cell r="D1416" t="str">
            <v>Южный</v>
          </cell>
          <cell r="E1416" t="str">
            <v>Регион</v>
          </cell>
          <cell r="F1416" t="str">
            <v>Ставропольский край</v>
          </cell>
          <cell r="G1416">
            <v>1</v>
          </cell>
          <cell r="H1416">
            <v>0</v>
          </cell>
        </row>
        <row r="1417">
          <cell r="C1417" t="str">
            <v>Хабаровский край</v>
          </cell>
          <cell r="D1417" t="str">
            <v>Приморский</v>
          </cell>
          <cell r="E1417" t="str">
            <v>Регион</v>
          </cell>
          <cell r="F1417" t="str">
            <v>Хабаровский край</v>
          </cell>
          <cell r="G1417">
            <v>0.5</v>
          </cell>
          <cell r="H1417">
            <v>0</v>
          </cell>
        </row>
        <row r="1418">
          <cell r="C1418" t="str">
            <v>Амурская область</v>
          </cell>
          <cell r="D1418" t="str">
            <v>Приморский</v>
          </cell>
          <cell r="E1418" t="str">
            <v>Регион</v>
          </cell>
          <cell r="F1418" t="str">
            <v>Амурская область</v>
          </cell>
          <cell r="G1418">
            <v>1</v>
          </cell>
          <cell r="H1418">
            <v>0</v>
          </cell>
        </row>
        <row r="1419">
          <cell r="C1419" t="str">
            <v>Архангельская область</v>
          </cell>
          <cell r="D1419" t="str">
            <v>Северо-Западный</v>
          </cell>
          <cell r="E1419" t="str">
            <v>Регион</v>
          </cell>
          <cell r="F1419" t="str">
            <v>Архангельская область</v>
          </cell>
          <cell r="G1419">
            <v>0</v>
          </cell>
          <cell r="H1419">
            <v>0</v>
          </cell>
        </row>
        <row r="1420">
          <cell r="C1420" t="str">
            <v>Астраханская область</v>
          </cell>
          <cell r="D1420" t="str">
            <v>Южный</v>
          </cell>
          <cell r="E1420" t="str">
            <v>Регион</v>
          </cell>
          <cell r="F1420" t="str">
            <v>Астраханская область</v>
          </cell>
          <cell r="G1420">
            <v>1</v>
          </cell>
          <cell r="H1420">
            <v>0</v>
          </cell>
        </row>
        <row r="1421">
          <cell r="C1421" t="str">
            <v>Белгородская область</v>
          </cell>
          <cell r="D1421" t="str">
            <v>Центральный</v>
          </cell>
          <cell r="E1421" t="str">
            <v>Регион</v>
          </cell>
          <cell r="F1421" t="str">
            <v>Белгородская область</v>
          </cell>
          <cell r="G1421">
            <v>1</v>
          </cell>
          <cell r="H1421">
            <v>0</v>
          </cell>
        </row>
        <row r="1422">
          <cell r="C1422" t="str">
            <v>Брянская область</v>
          </cell>
          <cell r="D1422" t="str">
            <v>Центральный</v>
          </cell>
          <cell r="E1422" t="str">
            <v>Регион</v>
          </cell>
          <cell r="F1422" t="str">
            <v>Брянская область</v>
          </cell>
          <cell r="G1422">
            <v>1</v>
          </cell>
          <cell r="H1422">
            <v>0</v>
          </cell>
        </row>
        <row r="1423">
          <cell r="C1423" t="str">
            <v>Владимирская область</v>
          </cell>
          <cell r="D1423" t="str">
            <v>Центральный</v>
          </cell>
          <cell r="E1423" t="str">
            <v>Регион</v>
          </cell>
          <cell r="F1423" t="str">
            <v>Владимирская область</v>
          </cell>
          <cell r="G1423">
            <v>1</v>
          </cell>
          <cell r="H1423" t="str">
            <v/>
          </cell>
        </row>
        <row r="1424">
          <cell r="C1424" t="str">
            <v>Волгоградская область</v>
          </cell>
          <cell r="D1424" t="str">
            <v>Южный</v>
          </cell>
          <cell r="E1424" t="str">
            <v>Регион</v>
          </cell>
          <cell r="F1424" t="str">
            <v>Волгоградская область</v>
          </cell>
          <cell r="G1424">
            <v>1</v>
          </cell>
          <cell r="H1424" t="str">
            <v/>
          </cell>
        </row>
        <row r="1425">
          <cell r="C1425" t="str">
            <v>Вологодская область</v>
          </cell>
          <cell r="D1425" t="str">
            <v>Центральный</v>
          </cell>
          <cell r="E1425" t="str">
            <v>Регион</v>
          </cell>
          <cell r="F1425" t="str">
            <v>Вологодская область</v>
          </cell>
          <cell r="G1425">
            <v>1</v>
          </cell>
          <cell r="H1425" t="str">
            <v/>
          </cell>
        </row>
        <row r="1426">
          <cell r="C1426" t="str">
            <v>Воронежская область</v>
          </cell>
          <cell r="D1426" t="str">
            <v>Центральный</v>
          </cell>
          <cell r="E1426" t="str">
            <v>Регион</v>
          </cell>
          <cell r="F1426" t="str">
            <v>Воронежская область</v>
          </cell>
          <cell r="G1426">
            <v>1</v>
          </cell>
          <cell r="H1426">
            <v>0</v>
          </cell>
        </row>
        <row r="1427">
          <cell r="C1427" t="str">
            <v>Ивановская область</v>
          </cell>
          <cell r="D1427" t="str">
            <v>Центральный</v>
          </cell>
          <cell r="E1427" t="str">
            <v>Регион</v>
          </cell>
          <cell r="F1427" t="str">
            <v>Ивановская область</v>
          </cell>
          <cell r="G1427">
            <v>1</v>
          </cell>
          <cell r="H1427" t="str">
            <v/>
          </cell>
        </row>
        <row r="1428">
          <cell r="C1428" t="str">
            <v>Иркутская область</v>
          </cell>
          <cell r="D1428" t="str">
            <v>Транссиб</v>
          </cell>
          <cell r="E1428" t="str">
            <v>Регион</v>
          </cell>
          <cell r="F1428" t="str">
            <v>Иркутская область</v>
          </cell>
          <cell r="G1428">
            <v>0.5</v>
          </cell>
          <cell r="H1428" t="str">
            <v/>
          </cell>
        </row>
        <row r="1429">
          <cell r="C1429" t="str">
            <v>Калининградская область</v>
          </cell>
          <cell r="D1429" t="str">
            <v>Калининградский</v>
          </cell>
          <cell r="E1429" t="str">
            <v>Регион</v>
          </cell>
          <cell r="F1429" t="str">
            <v>Калининградская область</v>
          </cell>
          <cell r="G1429">
            <v>1</v>
          </cell>
          <cell r="H1429" t="str">
            <v/>
          </cell>
        </row>
        <row r="1430">
          <cell r="C1430" t="str">
            <v>Калужская область</v>
          </cell>
          <cell r="D1430" t="str">
            <v>Центральный</v>
          </cell>
          <cell r="E1430" t="str">
            <v>Регион</v>
          </cell>
          <cell r="F1430" t="str">
            <v>Калужская область</v>
          </cell>
          <cell r="G1430">
            <v>1</v>
          </cell>
          <cell r="H1430" t="str">
            <v/>
          </cell>
        </row>
        <row r="1431">
          <cell r="C1431" t="str">
            <v>Камчатский край</v>
          </cell>
          <cell r="D1431" t="str">
            <v/>
          </cell>
          <cell r="E1431" t="str">
            <v>Регион</v>
          </cell>
          <cell r="F1431" t="str">
            <v>Камчатский край</v>
          </cell>
          <cell r="G1431">
            <v>0</v>
          </cell>
          <cell r="H1431" t="str">
            <v/>
          </cell>
        </row>
        <row r="1432">
          <cell r="C1432" t="str">
            <v>Кемеровская область</v>
          </cell>
          <cell r="D1432" t="str">
            <v>Кузнецкий</v>
          </cell>
          <cell r="E1432" t="str">
            <v>Регион</v>
          </cell>
          <cell r="F1432" t="str">
            <v>Кемеровская область</v>
          </cell>
          <cell r="G1432">
            <v>1</v>
          </cell>
          <cell r="H1432" t="str">
            <v/>
          </cell>
        </row>
        <row r="1433">
          <cell r="C1433" t="str">
            <v>Кировская область</v>
          </cell>
          <cell r="D1433" t="str">
            <v>Приволжский</v>
          </cell>
          <cell r="E1433" t="str">
            <v>Регион</v>
          </cell>
          <cell r="F1433" t="str">
            <v>Кировская область</v>
          </cell>
          <cell r="G1433">
            <v>1</v>
          </cell>
          <cell r="H1433" t="str">
            <v/>
          </cell>
        </row>
        <row r="1434">
          <cell r="C1434" t="str">
            <v>Костромская область</v>
          </cell>
          <cell r="D1434" t="str">
            <v>Центральный</v>
          </cell>
          <cell r="E1434" t="str">
            <v>Регион</v>
          </cell>
          <cell r="F1434" t="str">
            <v>Костромская область</v>
          </cell>
          <cell r="G1434">
            <v>1</v>
          </cell>
          <cell r="H1434" t="str">
            <v/>
          </cell>
        </row>
        <row r="1435">
          <cell r="C1435" t="str">
            <v>Курганская область</v>
          </cell>
          <cell r="D1435" t="str">
            <v>Тюменский</v>
          </cell>
          <cell r="E1435" t="str">
            <v>Регион</v>
          </cell>
          <cell r="F1435" t="str">
            <v>Курганская область</v>
          </cell>
          <cell r="G1435">
            <v>1</v>
          </cell>
          <cell r="H1435" t="str">
            <v/>
          </cell>
        </row>
        <row r="1436">
          <cell r="C1436" t="str">
            <v>Курская область</v>
          </cell>
          <cell r="D1436" t="str">
            <v>Центральный</v>
          </cell>
          <cell r="E1436" t="str">
            <v>Регион</v>
          </cell>
          <cell r="F1436" t="str">
            <v>Курская область</v>
          </cell>
          <cell r="G1436">
            <v>1</v>
          </cell>
          <cell r="H1436">
            <v>0</v>
          </cell>
        </row>
        <row r="1437">
          <cell r="C1437" t="str">
            <v>Ленинградская область</v>
          </cell>
          <cell r="D1437" t="str">
            <v>Северо-Западный</v>
          </cell>
          <cell r="E1437" t="str">
            <v>Регион</v>
          </cell>
          <cell r="F1437" t="str">
            <v>Ленинградская область</v>
          </cell>
          <cell r="G1437">
            <v>1</v>
          </cell>
          <cell r="H1437">
            <v>0</v>
          </cell>
        </row>
        <row r="1438">
          <cell r="C1438" t="str">
            <v>Липецкая область</v>
          </cell>
          <cell r="D1438" t="str">
            <v>Центральный</v>
          </cell>
          <cell r="E1438" t="str">
            <v>Регион</v>
          </cell>
          <cell r="F1438" t="str">
            <v>Липецкая область</v>
          </cell>
          <cell r="G1438">
            <v>1</v>
          </cell>
          <cell r="H1438" t="str">
            <v/>
          </cell>
        </row>
        <row r="1439">
          <cell r="C1439" t="str">
            <v>Магаданская область</v>
          </cell>
          <cell r="D1439">
            <v>0</v>
          </cell>
          <cell r="E1439" t="str">
            <v>Регион</v>
          </cell>
          <cell r="F1439" t="str">
            <v>Магаданская область</v>
          </cell>
          <cell r="G1439">
            <v>0</v>
          </cell>
          <cell r="H1439" t="str">
            <v/>
          </cell>
        </row>
        <row r="1440">
          <cell r="C1440" t="str">
            <v>Московская область</v>
          </cell>
          <cell r="D1440" t="str">
            <v>Центральный</v>
          </cell>
          <cell r="E1440" t="str">
            <v>Регион</v>
          </cell>
          <cell r="F1440" t="str">
            <v>Московская область</v>
          </cell>
          <cell r="G1440">
            <v>1</v>
          </cell>
          <cell r="H1440" t="str">
            <v/>
          </cell>
        </row>
        <row r="1441">
          <cell r="C1441" t="str">
            <v>Мурманская область</v>
          </cell>
          <cell r="D1441" t="str">
            <v>Северо-Западный</v>
          </cell>
          <cell r="E1441" t="str">
            <v>Регион</v>
          </cell>
          <cell r="F1441" t="str">
            <v>Мурманская область</v>
          </cell>
          <cell r="G1441">
            <v>0</v>
          </cell>
          <cell r="H1441" t="str">
            <v/>
          </cell>
        </row>
        <row r="1442">
          <cell r="C1442" t="str">
            <v>Нижегородская область</v>
          </cell>
          <cell r="D1442" t="str">
            <v>Центральный</v>
          </cell>
          <cell r="E1442" t="str">
            <v>Регион</v>
          </cell>
          <cell r="F1442" t="str">
            <v>Нижегородская область</v>
          </cell>
          <cell r="G1442">
            <v>1</v>
          </cell>
          <cell r="H1442">
            <v>0</v>
          </cell>
        </row>
        <row r="1443">
          <cell r="C1443" t="str">
            <v>Новгородская область</v>
          </cell>
          <cell r="D1443" t="str">
            <v>Центральный</v>
          </cell>
          <cell r="E1443" t="str">
            <v>Регион</v>
          </cell>
          <cell r="F1443" t="str">
            <v>Новгородская область</v>
          </cell>
          <cell r="G1443">
            <v>1</v>
          </cell>
          <cell r="H1443">
            <v>0</v>
          </cell>
        </row>
        <row r="1444">
          <cell r="C1444" t="str">
            <v>Новосибирская область</v>
          </cell>
          <cell r="D1444" t="str">
            <v>Кузнецкий</v>
          </cell>
          <cell r="E1444" t="str">
            <v>Регион</v>
          </cell>
          <cell r="F1444" t="str">
            <v>Новосибирская область</v>
          </cell>
          <cell r="G1444">
            <v>1</v>
          </cell>
          <cell r="H1444">
            <v>0</v>
          </cell>
        </row>
        <row r="1445">
          <cell r="C1445" t="str">
            <v>Омская область</v>
          </cell>
          <cell r="D1445" t="str">
            <v>Тюменский</v>
          </cell>
          <cell r="E1445" t="str">
            <v>Регион</v>
          </cell>
          <cell r="F1445" t="str">
            <v>Омская область</v>
          </cell>
          <cell r="G1445">
            <v>1</v>
          </cell>
          <cell r="H1445">
            <v>0</v>
          </cell>
        </row>
        <row r="1446">
          <cell r="C1446" t="str">
            <v>Оренбургская область</v>
          </cell>
          <cell r="D1446" t="str">
            <v>Приволжский</v>
          </cell>
          <cell r="E1446" t="str">
            <v>Регион</v>
          </cell>
          <cell r="F1446" t="str">
            <v>Оренбургская область</v>
          </cell>
          <cell r="G1446">
            <v>1</v>
          </cell>
          <cell r="H1446">
            <v>0</v>
          </cell>
        </row>
        <row r="1447">
          <cell r="C1447" t="str">
            <v>Орловская область</v>
          </cell>
          <cell r="D1447" t="str">
            <v>Центральный</v>
          </cell>
          <cell r="E1447" t="str">
            <v>Регион</v>
          </cell>
          <cell r="F1447" t="str">
            <v>Орловская область</v>
          </cell>
          <cell r="G1447">
            <v>1</v>
          </cell>
          <cell r="H1447" t="str">
            <v/>
          </cell>
        </row>
        <row r="1448">
          <cell r="C1448" t="str">
            <v>Пензенская область</v>
          </cell>
          <cell r="D1448" t="str">
            <v>Центральный</v>
          </cell>
          <cell r="E1448" t="str">
            <v>Регион</v>
          </cell>
          <cell r="F1448" t="str">
            <v>Пензенская область</v>
          </cell>
          <cell r="G1448">
            <v>1</v>
          </cell>
          <cell r="H1448">
            <v>0</v>
          </cell>
        </row>
        <row r="1449">
          <cell r="C1449" t="str">
            <v>Пермский край</v>
          </cell>
          <cell r="D1449" t="str">
            <v>Приволжский</v>
          </cell>
          <cell r="E1449" t="str">
            <v>Регион</v>
          </cell>
          <cell r="F1449" t="str">
            <v>Пермский край</v>
          </cell>
          <cell r="G1449">
            <v>1</v>
          </cell>
          <cell r="H1449" t="str">
            <v/>
          </cell>
        </row>
        <row r="1450">
          <cell r="C1450" t="str">
            <v>Псковская область</v>
          </cell>
          <cell r="D1450" t="str">
            <v>Центральный</v>
          </cell>
          <cell r="E1450" t="str">
            <v>Регион</v>
          </cell>
          <cell r="F1450" t="str">
            <v>Псковская область</v>
          </cell>
          <cell r="G1450">
            <v>1</v>
          </cell>
          <cell r="H1450" t="str">
            <v/>
          </cell>
        </row>
        <row r="1451">
          <cell r="C1451" t="str">
            <v>Ростовская область</v>
          </cell>
          <cell r="D1451" t="str">
            <v>Южный</v>
          </cell>
          <cell r="E1451" t="str">
            <v>Регион</v>
          </cell>
          <cell r="F1451" t="str">
            <v>Ростовская область</v>
          </cell>
          <cell r="G1451">
            <v>1</v>
          </cell>
          <cell r="H1451" t="str">
            <v/>
          </cell>
        </row>
        <row r="1452">
          <cell r="C1452" t="str">
            <v>Рязанская область</v>
          </cell>
          <cell r="D1452" t="str">
            <v>Центральный</v>
          </cell>
          <cell r="E1452" t="str">
            <v>Регион</v>
          </cell>
          <cell r="F1452" t="str">
            <v>Рязанская область</v>
          </cell>
          <cell r="G1452">
            <v>1</v>
          </cell>
          <cell r="H1452" t="str">
            <v/>
          </cell>
        </row>
        <row r="1453">
          <cell r="C1453" t="str">
            <v>Самарская область</v>
          </cell>
          <cell r="D1453" t="str">
            <v>Приволжский</v>
          </cell>
          <cell r="E1453" t="str">
            <v>Регион</v>
          </cell>
          <cell r="F1453" t="str">
            <v>Самарская область</v>
          </cell>
          <cell r="G1453">
            <v>1</v>
          </cell>
          <cell r="H1453" t="str">
            <v/>
          </cell>
        </row>
        <row r="1454">
          <cell r="C1454" t="str">
            <v>Саратовская область</v>
          </cell>
          <cell r="D1454" t="str">
            <v>Приволжский</v>
          </cell>
          <cell r="E1454" t="str">
            <v>Регион</v>
          </cell>
          <cell r="F1454" t="str">
            <v>Саратовская область</v>
          </cell>
          <cell r="G1454">
            <v>1</v>
          </cell>
          <cell r="H1454">
            <v>0</v>
          </cell>
        </row>
        <row r="1455">
          <cell r="C1455" t="str">
            <v>Сахалинская область</v>
          </cell>
          <cell r="D1455" t="str">
            <v>Сахалинский</v>
          </cell>
          <cell r="E1455" t="str">
            <v>Регион</v>
          </cell>
          <cell r="F1455" t="str">
            <v>Сахалинская область</v>
          </cell>
          <cell r="G1455">
            <v>1</v>
          </cell>
          <cell r="H1455" t="str">
            <v/>
          </cell>
        </row>
        <row r="1456">
          <cell r="C1456" t="str">
            <v>Свердловская область</v>
          </cell>
          <cell r="D1456" t="str">
            <v>Тюменский</v>
          </cell>
          <cell r="E1456" t="str">
            <v>Регион</v>
          </cell>
          <cell r="F1456" t="str">
            <v>Свердловская область</v>
          </cell>
          <cell r="G1456">
            <v>1</v>
          </cell>
          <cell r="H1456" t="str">
            <v/>
          </cell>
        </row>
        <row r="1457">
          <cell r="C1457" t="str">
            <v>Смоленская область</v>
          </cell>
          <cell r="D1457" t="str">
            <v>Центральный</v>
          </cell>
          <cell r="E1457" t="str">
            <v>Регион</v>
          </cell>
          <cell r="F1457" t="str">
            <v>Смоленская область</v>
          </cell>
          <cell r="G1457">
            <v>1</v>
          </cell>
          <cell r="H1457" t="str">
            <v/>
          </cell>
        </row>
        <row r="1458">
          <cell r="C1458" t="str">
            <v>Тамбовская область</v>
          </cell>
          <cell r="D1458" t="str">
            <v>Центральный</v>
          </cell>
          <cell r="E1458" t="str">
            <v>Регион</v>
          </cell>
          <cell r="F1458" t="str">
            <v>Тамбовская область</v>
          </cell>
          <cell r="G1458">
            <v>1</v>
          </cell>
          <cell r="H1458" t="str">
            <v/>
          </cell>
        </row>
        <row r="1459">
          <cell r="C1459" t="str">
            <v>Тверская область</v>
          </cell>
          <cell r="D1459" t="str">
            <v>Центральный</v>
          </cell>
          <cell r="E1459" t="str">
            <v>Регион</v>
          </cell>
          <cell r="F1459" t="str">
            <v>Тверская область</v>
          </cell>
          <cell r="G1459">
            <v>1</v>
          </cell>
          <cell r="H1459" t="str">
            <v/>
          </cell>
        </row>
        <row r="1460">
          <cell r="C1460" t="str">
            <v>Томская область</v>
          </cell>
          <cell r="D1460">
            <v>0</v>
          </cell>
          <cell r="E1460" t="str">
            <v>Регион</v>
          </cell>
          <cell r="F1460" t="str">
            <v>Томская область</v>
          </cell>
          <cell r="G1460">
            <v>0</v>
          </cell>
          <cell r="H1460" t="str">
            <v/>
          </cell>
        </row>
        <row r="1461">
          <cell r="C1461" t="str">
            <v>Тульская область</v>
          </cell>
          <cell r="D1461" t="str">
            <v>Центральный</v>
          </cell>
          <cell r="E1461" t="str">
            <v>Регион</v>
          </cell>
          <cell r="F1461" t="str">
            <v>Тульская область</v>
          </cell>
          <cell r="G1461">
            <v>1</v>
          </cell>
          <cell r="H1461">
            <v>0</v>
          </cell>
        </row>
        <row r="1462">
          <cell r="C1462" t="str">
            <v>Тюменская область</v>
          </cell>
          <cell r="D1462" t="str">
            <v>Тюменский</v>
          </cell>
          <cell r="E1462" t="str">
            <v>Регион</v>
          </cell>
          <cell r="F1462" t="str">
            <v>Тюменская область</v>
          </cell>
          <cell r="G1462">
            <v>0.3</v>
          </cell>
          <cell r="H1462">
            <v>0</v>
          </cell>
        </row>
        <row r="1463">
          <cell r="C1463" t="str">
            <v>Ульяновская область</v>
          </cell>
          <cell r="D1463" t="str">
            <v>Приволжский</v>
          </cell>
          <cell r="E1463" t="str">
            <v>Регион</v>
          </cell>
          <cell r="F1463" t="str">
            <v>Ульяновская область</v>
          </cell>
          <cell r="G1463">
            <v>1</v>
          </cell>
          <cell r="H1463">
            <v>0</v>
          </cell>
        </row>
        <row r="1464">
          <cell r="C1464" t="str">
            <v>Челябинская область</v>
          </cell>
          <cell r="D1464" t="str">
            <v>Тюменский</v>
          </cell>
          <cell r="E1464" t="str">
            <v>Регион</v>
          </cell>
          <cell r="F1464" t="str">
            <v>Челябинская область</v>
          </cell>
          <cell r="G1464">
            <v>1</v>
          </cell>
          <cell r="H1464">
            <v>0</v>
          </cell>
        </row>
        <row r="1465">
          <cell r="C1465" t="str">
            <v>Забайкальский край</v>
          </cell>
          <cell r="D1465" t="str">
            <v>Транссиб</v>
          </cell>
          <cell r="E1465" t="str">
            <v>Регион</v>
          </cell>
          <cell r="F1465" t="str">
            <v>Забайкальский край</v>
          </cell>
          <cell r="G1465">
            <v>0.8</v>
          </cell>
          <cell r="H1465">
            <v>0</v>
          </cell>
        </row>
        <row r="1466">
          <cell r="C1466" t="str">
            <v>Ярославская область</v>
          </cell>
          <cell r="D1466" t="str">
            <v>Центральный</v>
          </cell>
          <cell r="E1466" t="str">
            <v>Регион</v>
          </cell>
          <cell r="F1466" t="str">
            <v>Ярославская область</v>
          </cell>
          <cell r="G1466">
            <v>1</v>
          </cell>
          <cell r="H1466">
            <v>0</v>
          </cell>
        </row>
        <row r="1467">
          <cell r="C1467" t="str">
            <v>г. Москва</v>
          </cell>
          <cell r="D1467" t="str">
            <v>Центральный</v>
          </cell>
          <cell r="E1467" t="str">
            <v>Регион</v>
          </cell>
          <cell r="F1467" t="str">
            <v>г. Москва</v>
          </cell>
          <cell r="G1467">
            <v>1</v>
          </cell>
          <cell r="H1467" t="str">
            <v/>
          </cell>
        </row>
        <row r="1468">
          <cell r="C1468" t="str">
            <v>г. Санкт-Петербург</v>
          </cell>
          <cell r="D1468" t="str">
            <v>Северо-Западный</v>
          </cell>
          <cell r="E1468" t="str">
            <v>Регион</v>
          </cell>
          <cell r="F1468" t="str">
            <v>г. Санкт-Петербург</v>
          </cell>
          <cell r="G1468">
            <v>1</v>
          </cell>
          <cell r="H1468" t="str">
            <v/>
          </cell>
        </row>
        <row r="1469">
          <cell r="C1469" t="str">
            <v>Еврейская автономная область</v>
          </cell>
          <cell r="D1469" t="str">
            <v>Приморский</v>
          </cell>
          <cell r="E1469" t="str">
            <v>Регион</v>
          </cell>
          <cell r="F1469" t="str">
            <v>Еврейская автономная область</v>
          </cell>
          <cell r="G1469">
            <v>1</v>
          </cell>
          <cell r="H1469" t="str">
            <v/>
          </cell>
        </row>
        <row r="1470">
          <cell r="C1470" t="str">
            <v>Ненецкий автономный округ</v>
          </cell>
          <cell r="D1470" t="str">
            <v/>
          </cell>
          <cell r="E1470" t="str">
            <v>Регион</v>
          </cell>
          <cell r="F1470" t="str">
            <v>Ненецкий автономный округ</v>
          </cell>
          <cell r="G1470">
            <v>0</v>
          </cell>
          <cell r="H1470" t="str">
            <v/>
          </cell>
        </row>
        <row r="1471">
          <cell r="C1471" t="str">
            <v>Ханты-Мансийский автономный округ - Югра</v>
          </cell>
          <cell r="D1471" t="str">
            <v/>
          </cell>
          <cell r="E1471" t="str">
            <v>Регион</v>
          </cell>
          <cell r="F1471" t="str">
            <v>Ханты-Мансийский автономный округ - Югра</v>
          </cell>
          <cell r="G1471">
            <v>0</v>
          </cell>
          <cell r="H1471" t="str">
            <v/>
          </cell>
        </row>
        <row r="1472">
          <cell r="C1472" t="str">
            <v>Чукотский автономный округ</v>
          </cell>
          <cell r="D1472" t="str">
            <v/>
          </cell>
          <cell r="E1472" t="str">
            <v>Регион</v>
          </cell>
          <cell r="F1472" t="str">
            <v>Чукотский автономный округ</v>
          </cell>
          <cell r="G1472">
            <v>0</v>
          </cell>
          <cell r="H1472" t="str">
            <v/>
          </cell>
        </row>
        <row r="1473">
          <cell r="C1473" t="str">
            <v>Ямало-Ненецкий автономный округ</v>
          </cell>
          <cell r="D1473" t="str">
            <v/>
          </cell>
          <cell r="E1473" t="str">
            <v>Регион</v>
          </cell>
          <cell r="F1473" t="str">
            <v>Ямало-Ненецкий автономный округ</v>
          </cell>
          <cell r="G1473">
            <v>0</v>
          </cell>
          <cell r="H1473" t="str">
            <v/>
          </cell>
        </row>
        <row r="1474">
          <cell r="C1474" t="str">
            <v>Республика Крым</v>
          </cell>
          <cell r="D1474" t="str">
            <v/>
          </cell>
          <cell r="E1474" t="str">
            <v>Регион</v>
          </cell>
          <cell r="F1474" t="str">
            <v>Республика Крым</v>
          </cell>
          <cell r="G1474">
            <v>0</v>
          </cell>
          <cell r="H1474" t="str">
            <v/>
          </cell>
        </row>
        <row r="1475">
          <cell r="C1475" t="str">
            <v>г.Севастополь</v>
          </cell>
          <cell r="D1475" t="str">
            <v/>
          </cell>
          <cell r="E1475" t="str">
            <v>Регион</v>
          </cell>
          <cell r="F1475" t="str">
            <v>г.Севастополь</v>
          </cell>
          <cell r="G1475">
            <v>0</v>
          </cell>
          <cell r="H1475" t="str">
            <v/>
          </cell>
        </row>
        <row r="1476">
          <cell r="C1476" t="str">
            <v>Чеченская Республика</v>
          </cell>
          <cell r="D1476" t="str">
            <v>Южный</v>
          </cell>
          <cell r="E1476" t="str">
            <v>Регион</v>
          </cell>
          <cell r="F1476" t="str">
            <v>Чеченская Республика</v>
          </cell>
          <cell r="G1476">
            <v>1</v>
          </cell>
          <cell r="H1476" t="str">
            <v/>
          </cell>
        </row>
        <row r="1477">
          <cell r="C1477">
            <v>0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</row>
        <row r="1481">
          <cell r="D1481" t="str">
            <v>Северо-Западный</v>
          </cell>
          <cell r="E1481" t="str">
            <v>Северо-Западный</v>
          </cell>
        </row>
        <row r="1482">
          <cell r="D1482" t="str">
            <v>Центральный</v>
          </cell>
          <cell r="E1482" t="str">
            <v>Центральный</v>
          </cell>
        </row>
        <row r="1483">
          <cell r="D1483" t="str">
            <v>Южный</v>
          </cell>
          <cell r="E1483" t="str">
            <v>Южный</v>
          </cell>
        </row>
        <row r="1484">
          <cell r="D1484" t="str">
            <v>Тюменский</v>
          </cell>
          <cell r="E1484" t="str">
            <v>Тюменский</v>
          </cell>
        </row>
        <row r="1485">
          <cell r="D1485" t="str">
            <v>Северный</v>
          </cell>
          <cell r="E1485" t="str">
            <v>Северный</v>
          </cell>
        </row>
        <row r="1486">
          <cell r="D1486" t="str">
            <v>Приволжский</v>
          </cell>
          <cell r="E1486" t="str">
            <v>Приволжский</v>
          </cell>
        </row>
        <row r="1487">
          <cell r="D1487" t="str">
            <v>Кузнецкий</v>
          </cell>
          <cell r="E1487" t="str">
            <v>Кузнецкий</v>
          </cell>
        </row>
        <row r="1488">
          <cell r="D1488" t="str">
            <v>Транссиб</v>
          </cell>
          <cell r="E1488" t="str">
            <v>Транссиб</v>
          </cell>
        </row>
        <row r="1489">
          <cell r="D1489" t="str">
            <v>Якутия алмазы</v>
          </cell>
          <cell r="E1489" t="str">
            <v>Якутия алмазы</v>
          </cell>
        </row>
        <row r="1490">
          <cell r="D1490" t="str">
            <v>Якутия уголь</v>
          </cell>
          <cell r="E1490" t="str">
            <v>Якутия уголь</v>
          </cell>
        </row>
        <row r="1491">
          <cell r="D1491" t="str">
            <v>Приморский</v>
          </cell>
          <cell r="E1491" t="str">
            <v>Приморский</v>
          </cell>
        </row>
        <row r="1492">
          <cell r="D1492" t="str">
            <v>Сахалинский</v>
          </cell>
          <cell r="E1492" t="str">
            <v>Сахалинский</v>
          </cell>
        </row>
        <row r="1493">
          <cell r="D1493" t="str">
            <v>Калининградский</v>
          </cell>
          <cell r="E1493" t="str">
            <v>Калининградский</v>
          </cell>
        </row>
        <row r="1494">
          <cell r="D1494">
            <v>0</v>
          </cell>
          <cell r="E1494">
            <v>0</v>
          </cell>
        </row>
        <row r="1495">
          <cell r="D1495">
            <v>0</v>
          </cell>
          <cell r="E1495">
            <v>0</v>
          </cell>
        </row>
        <row r="1496">
          <cell r="D1496">
            <v>0</v>
          </cell>
          <cell r="E1496">
            <v>0</v>
          </cell>
        </row>
        <row r="1497">
          <cell r="D1497">
            <v>0</v>
          </cell>
          <cell r="E1497">
            <v>0</v>
          </cell>
        </row>
        <row r="1498">
          <cell r="D1498">
            <v>0</v>
          </cell>
          <cell r="E1498">
            <v>0</v>
          </cell>
        </row>
        <row r="1499">
          <cell r="D1499">
            <v>0</v>
          </cell>
          <cell r="E1499">
            <v>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43">
          <cell r="B43" t="str">
            <v>Контейнеровозы</v>
          </cell>
          <cell r="C43">
            <v>10524.589458128079</v>
          </cell>
          <cell r="D43">
            <v>0.79525053533190582</v>
          </cell>
          <cell r="E43">
            <v>8369.6854007248876</v>
          </cell>
          <cell r="F43">
            <v>0.21754564188843778</v>
          </cell>
          <cell r="G43">
            <v>0.37420379698932038</v>
          </cell>
        </row>
        <row r="44">
          <cell r="B44" t="str">
            <v>Сухогрузы, балкеры</v>
          </cell>
          <cell r="C44">
            <v>4331.1955849358992</v>
          </cell>
          <cell r="D44">
            <v>0.62099871520342609</v>
          </cell>
          <cell r="E44">
            <v>2689.6668935399448</v>
          </cell>
          <cell r="F44">
            <v>0.13224368341075041</v>
          </cell>
          <cell r="G44">
            <v>0.12691867381927469</v>
          </cell>
        </row>
        <row r="45">
          <cell r="B45" t="str">
            <v>Нефтяные и продуктовые танкеры</v>
          </cell>
          <cell r="C45">
            <v>8418.0551348136287</v>
          </cell>
          <cell r="D45">
            <v>0.79677944325481798</v>
          </cell>
          <cell r="E45">
            <v>6707.333283605165</v>
          </cell>
          <cell r="F45">
            <v>0.39817372048108807</v>
          </cell>
          <cell r="G45">
            <v>0.27585840819561697</v>
          </cell>
        </row>
        <row r="46">
          <cell r="B46" t="str">
            <v>Паромы, Пассажирские</v>
          </cell>
          <cell r="C46">
            <v>24119.220788530467</v>
          </cell>
          <cell r="D46">
            <v>0.64139871520342606</v>
          </cell>
          <cell r="E46">
            <v>15470.037225471206</v>
          </cell>
          <cell r="F46">
            <v>0.14603761889337069</v>
          </cell>
          <cell r="G46">
            <v>0.43770719620492676</v>
          </cell>
        </row>
        <row r="47">
          <cell r="B47" t="str">
            <v>Танкеры-газовозы</v>
          </cell>
          <cell r="C47">
            <v>5058.9724827586197</v>
          </cell>
          <cell r="D47">
            <v>0.60160342612419693</v>
          </cell>
          <cell r="E47">
            <v>3043.4951782956205</v>
          </cell>
          <cell r="F47">
            <v>5.136805839436963E-3</v>
          </cell>
          <cell r="G47">
            <v>0.34839404798086776</v>
          </cell>
        </row>
        <row r="48">
          <cell r="B48" t="str">
            <v>Универсальные грузовые</v>
          </cell>
          <cell r="C48">
            <v>2186.8618750000001</v>
          </cell>
          <cell r="D48">
            <v>0.59837087794432553</v>
          </cell>
          <cell r="E48">
            <v>1308.5544600867238</v>
          </cell>
          <cell r="F48">
            <v>2.0410287898572524E-3</v>
          </cell>
          <cell r="G48">
            <v>8.2381608461111047E-2</v>
          </cell>
        </row>
        <row r="49">
          <cell r="B49" t="str">
            <v>Автоперевозчики (Ro-Ro)</v>
          </cell>
          <cell r="C49">
            <v>9689.9186150041205</v>
          </cell>
          <cell r="D49">
            <v>0.64139871520342606</v>
          </cell>
          <cell r="E49">
            <v>6215.1013500894041</v>
          </cell>
          <cell r="F49">
            <v>9.8821500697058931E-2</v>
          </cell>
          <cell r="G49">
            <v>0.54814236746121503</v>
          </cell>
        </row>
        <row r="90">
          <cell r="B90" t="str">
            <v>Контейнеровозы</v>
          </cell>
          <cell r="C90">
            <v>16693.463367162411</v>
          </cell>
          <cell r="D90">
            <v>0.79525053533190582</v>
          </cell>
          <cell r="E90">
            <v>13275.485679279465</v>
          </cell>
          <cell r="F90">
            <v>0.11867260609201565</v>
          </cell>
          <cell r="G90">
            <v>0.10697383740144065</v>
          </cell>
        </row>
        <row r="91">
          <cell r="B91" t="str">
            <v>Сухогрузы, балкеры</v>
          </cell>
          <cell r="C91">
            <v>7591.2229854060961</v>
          </cell>
          <cell r="D91">
            <v>0.87671948608137029</v>
          </cell>
          <cell r="E91">
            <v>6655.3731144943185</v>
          </cell>
          <cell r="F91">
            <v>0.12007560112139858</v>
          </cell>
          <cell r="G91">
            <v>4.6766415352463481E-2</v>
          </cell>
        </row>
        <row r="92">
          <cell r="B92" t="str">
            <v>Нефтяные и продуктовые танкеры</v>
          </cell>
          <cell r="C92">
            <v>9497.7203813172528</v>
          </cell>
          <cell r="D92">
            <v>0.79677944325481798</v>
          </cell>
          <cell r="E92">
            <v>7567.5883576158985</v>
          </cell>
          <cell r="F92">
            <v>0.53871345891956068</v>
          </cell>
          <cell r="G92">
            <v>0.22327772743142915</v>
          </cell>
        </row>
        <row r="93">
          <cell r="B93" t="str">
            <v>Паромы, Пассажирские</v>
          </cell>
          <cell r="C93">
            <v>3137.6333391183634</v>
          </cell>
          <cell r="D93">
            <v>0.64139871520342606</v>
          </cell>
          <cell r="E93">
            <v>2012.4739924899538</v>
          </cell>
          <cell r="F93">
            <v>4.0989795499259008E-3</v>
          </cell>
          <cell r="G93">
            <v>0.37271195500570098</v>
          </cell>
        </row>
        <row r="94">
          <cell r="B94" t="str">
            <v>Танкеры-газовозы</v>
          </cell>
          <cell r="C94">
            <v>7599.5250287173976</v>
          </cell>
          <cell r="D94">
            <v>0.60160342612419693</v>
          </cell>
          <cell r="E94">
            <v>4571.9002941929721</v>
          </cell>
          <cell r="F94">
            <v>2.4142180987719304E-3</v>
          </cell>
          <cell r="G94">
            <v>0.11348974877226675</v>
          </cell>
        </row>
        <row r="95">
          <cell r="B95" t="str">
            <v>Универсальные грузовые</v>
          </cell>
          <cell r="C95">
            <v>3407.4512747601698</v>
          </cell>
          <cell r="D95">
            <v>0.82390663811563158</v>
          </cell>
          <cell r="E95">
            <v>2807.4217243304747</v>
          </cell>
          <cell r="F95">
            <v>0.12805761086677006</v>
          </cell>
          <cell r="G95">
            <v>0.11092350817625216</v>
          </cell>
        </row>
        <row r="96">
          <cell r="B96" t="str">
            <v>Автоперевозчики (Ro-Ro)</v>
          </cell>
          <cell r="C96">
            <v>4626.1533831628722</v>
          </cell>
          <cell r="D96">
            <v>0.64139871520342606</v>
          </cell>
          <cell r="E96">
            <v>2967.2088362946488</v>
          </cell>
          <cell r="F96">
            <v>8.7967525351557233E-2</v>
          </cell>
          <cell r="G96">
            <v>1</v>
          </cell>
        </row>
        <row r="137">
          <cell r="B137" t="str">
            <v>Контейнеровозы</v>
          </cell>
          <cell r="C137">
            <v>2642.9228132619146</v>
          </cell>
          <cell r="D137">
            <v>0.62099871520342609</v>
          </cell>
          <cell r="E137">
            <v>1641.2516714174733</v>
          </cell>
          <cell r="F137">
            <v>5.1086255664288477E-3</v>
          </cell>
          <cell r="G137">
            <v>4.9013311953912238E-2</v>
          </cell>
        </row>
        <row r="138">
          <cell r="B138" t="str">
            <v>Сухогрузы, балкеры</v>
          </cell>
          <cell r="C138">
            <v>1935.5935775820831</v>
          </cell>
          <cell r="D138">
            <v>0.62099871520342609</v>
          </cell>
          <cell r="E138">
            <v>1202.0011248344765</v>
          </cell>
          <cell r="F138">
            <v>1.0780295734089138E-3</v>
          </cell>
          <cell r="G138">
            <v>1.3981446784304172E-2</v>
          </cell>
        </row>
        <row r="139">
          <cell r="B139" t="str">
            <v>Нефтяные и продуктовые танкеры</v>
          </cell>
          <cell r="C139">
            <v>2651.516933306928</v>
          </cell>
          <cell r="D139">
            <v>0.64091820128479648</v>
          </cell>
          <cell r="E139">
            <v>1699.405463571256</v>
          </cell>
          <cell r="F139">
            <v>0.39098489211756704</v>
          </cell>
          <cell r="G139">
            <v>5.2882750094901482E-2</v>
          </cell>
        </row>
        <row r="140">
          <cell r="B140" t="str">
            <v>Паромы, Пассажирские</v>
          </cell>
          <cell r="C140">
            <v>505.9309240536025</v>
          </cell>
          <cell r="D140">
            <v>0.64139871520342606</v>
          </cell>
          <cell r="E140">
            <v>324.50344466966277</v>
          </cell>
          <cell r="F140">
            <v>4.9647134663621134E-4</v>
          </cell>
          <cell r="G140">
            <v>3.3335820279144809E-3</v>
          </cell>
        </row>
        <row r="141">
          <cell r="B141" t="str">
            <v>Танкеры-газовозы</v>
          </cell>
          <cell r="C141" t="str">
            <v/>
          </cell>
          <cell r="D141">
            <v>0.60160342612419693</v>
          </cell>
          <cell r="E141">
            <v>0</v>
          </cell>
          <cell r="F141">
            <v>0</v>
          </cell>
          <cell r="G141">
            <v>0</v>
          </cell>
        </row>
        <row r="142">
          <cell r="B142" t="str">
            <v>Универсальные грузовые</v>
          </cell>
          <cell r="C142">
            <v>2349.9028818791335</v>
          </cell>
          <cell r="D142">
            <v>0.82390663811563158</v>
          </cell>
          <cell r="E142">
            <v>1936.1005833072709</v>
          </cell>
          <cell r="F142">
            <v>0.60233198139595912</v>
          </cell>
          <cell r="G142">
            <v>2.9144210127585987E-2</v>
          </cell>
        </row>
        <row r="143">
          <cell r="B143" t="str">
            <v>Автоперевозчики (Ro-Ro)</v>
          </cell>
          <cell r="C143" t="str">
            <v/>
          </cell>
          <cell r="D143">
            <v>0.64139871520342606</v>
          </cell>
          <cell r="E143">
            <v>0</v>
          </cell>
          <cell r="F143">
            <v>0</v>
          </cell>
          <cell r="G143">
            <v>0</v>
          </cell>
        </row>
        <row r="184">
          <cell r="B184" t="str">
            <v>Контейнеровозы</v>
          </cell>
          <cell r="C184">
            <v>8376.3178277644802</v>
          </cell>
          <cell r="D184">
            <v>0.79525053533190582</v>
          </cell>
          <cell r="E184">
            <v>6661.2712366398891</v>
          </cell>
          <cell r="F184">
            <v>0.29336868641302694</v>
          </cell>
          <cell r="G184">
            <v>5.3136971725321086E-2</v>
          </cell>
        </row>
        <row r="185">
          <cell r="B185" t="str">
            <v>Сухогрузы, балкеры</v>
          </cell>
          <cell r="C185">
            <v>6297.4026184039712</v>
          </cell>
          <cell r="D185">
            <v>0.87671948608137029</v>
          </cell>
          <cell r="E185">
            <v>5521.0555872546056</v>
          </cell>
          <cell r="F185">
            <v>0.13224083912025963</v>
          </cell>
          <cell r="G185">
            <v>9.5822099065171005E-3</v>
          </cell>
        </row>
        <row r="186">
          <cell r="B186" t="str">
            <v>Нефтяные и продуктовые танкеры</v>
          </cell>
          <cell r="C186">
            <v>4415.1406091079725</v>
          </cell>
          <cell r="D186">
            <v>0.79677944325481798</v>
          </cell>
          <cell r="E186">
            <v>3517.8932764167885</v>
          </cell>
          <cell r="F186">
            <v>0.16172658214728777</v>
          </cell>
          <cell r="G186">
            <v>3.0229111523179884E-2</v>
          </cell>
        </row>
        <row r="187">
          <cell r="B187" t="str">
            <v>Паромы, Пассажирские</v>
          </cell>
          <cell r="C187">
            <v>1814.8868445826934</v>
          </cell>
          <cell r="D187">
            <v>0.64139871520342606</v>
          </cell>
          <cell r="E187">
            <v>1164.0660903549394</v>
          </cell>
          <cell r="F187">
            <v>9.443842165191757E-3</v>
          </cell>
          <cell r="G187">
            <v>3.3411476772718419E-2</v>
          </cell>
        </row>
        <row r="188">
          <cell r="B188" t="str">
            <v>Танкеры-газовозы</v>
          </cell>
          <cell r="C188" t="str">
            <v/>
          </cell>
          <cell r="D188">
            <v>0.60160342612419693</v>
          </cell>
          <cell r="E188">
            <v>0</v>
          </cell>
          <cell r="F188">
            <v>0</v>
          </cell>
          <cell r="G188">
            <v>0</v>
          </cell>
        </row>
        <row r="189">
          <cell r="B189" t="str">
            <v>Универсальные грузовые</v>
          </cell>
          <cell r="C189">
            <v>2558.4945784020383</v>
          </cell>
          <cell r="D189">
            <v>0.82390663811563158</v>
          </cell>
          <cell r="E189">
            <v>2107.9606667282937</v>
          </cell>
          <cell r="F189">
            <v>0.34175805976638157</v>
          </cell>
          <cell r="G189">
            <v>1.5994156627018571E-2</v>
          </cell>
        </row>
        <row r="190">
          <cell r="B190" t="str">
            <v>Автоперевозчики (Ro-Ro)</v>
          </cell>
          <cell r="C190">
            <v>5392.2363026241983</v>
          </cell>
          <cell r="D190">
            <v>0.64139871520342606</v>
          </cell>
          <cell r="E190">
            <v>3458.5734365764333</v>
          </cell>
          <cell r="F190">
            <v>6.1461990387852355E-2</v>
          </cell>
          <cell r="G190">
            <v>0.17182516861272976</v>
          </cell>
        </row>
        <row r="231">
          <cell r="B231" t="str">
            <v>Контейнеровозы</v>
          </cell>
          <cell r="C231">
            <v>26157.248721652635</v>
          </cell>
          <cell r="D231">
            <v>0.79525053533190582</v>
          </cell>
          <cell r="E231">
            <v>20801.566048704066</v>
          </cell>
          <cell r="F231">
            <v>0.37726672641029257</v>
          </cell>
          <cell r="G231">
            <v>9.9975928876900488E-2</v>
          </cell>
        </row>
        <row r="232">
          <cell r="B232" t="str">
            <v>Сухогрузы, балкеры</v>
          </cell>
          <cell r="C232">
            <v>7120.5729617395691</v>
          </cell>
          <cell r="D232">
            <v>0.87671948608137029</v>
          </cell>
          <cell r="E232">
            <v>6242.7450676212156</v>
          </cell>
          <cell r="F232">
            <v>0.10505868923391395</v>
          </cell>
          <cell r="G232">
            <v>8.0861440044519992E-2</v>
          </cell>
        </row>
        <row r="233">
          <cell r="B233" t="str">
            <v>Нефтяные и продуктовые танкеры</v>
          </cell>
          <cell r="C233">
            <v>8729.8945335046246</v>
          </cell>
          <cell r="D233">
            <v>0.79677944325481798</v>
          </cell>
          <cell r="E233">
            <v>6955.8005060790938</v>
          </cell>
          <cell r="F233">
            <v>0.44855982141073364</v>
          </cell>
          <cell r="G233">
            <v>0.97127060159546807</v>
          </cell>
        </row>
        <row r="234">
          <cell r="B234" t="str">
            <v>Паромы, Пассажирские</v>
          </cell>
          <cell r="C234">
            <v>3180.0225917802577</v>
          </cell>
          <cell r="D234">
            <v>0.64139871520342606</v>
          </cell>
          <cell r="E234">
            <v>2039.6624046857264</v>
          </cell>
          <cell r="F234">
            <v>1.7598079326423717E-3</v>
          </cell>
          <cell r="G234">
            <v>0.38654309521752928</v>
          </cell>
        </row>
        <row r="235">
          <cell r="B235" t="str">
            <v>Танкеры-газовозы</v>
          </cell>
          <cell r="C235" t="str">
            <v/>
          </cell>
          <cell r="D235">
            <v>0.60160342612419693</v>
          </cell>
          <cell r="E235">
            <v>0</v>
          </cell>
          <cell r="F235">
            <v>0</v>
          </cell>
          <cell r="G235">
            <v>0</v>
          </cell>
        </row>
        <row r="236">
          <cell r="B236" t="str">
            <v>Универсальные грузовые</v>
          </cell>
          <cell r="C236">
            <v>2908.8458213739918</v>
          </cell>
          <cell r="D236">
            <v>0.82390663811563158</v>
          </cell>
          <cell r="E236">
            <v>2396.6173814849485</v>
          </cell>
          <cell r="F236">
            <v>4.8006753417463334E-2</v>
          </cell>
          <cell r="G236">
            <v>0.19788953301944356</v>
          </cell>
        </row>
        <row r="237">
          <cell r="B237" t="str">
            <v>Автоперевозчики (Ro-Ro)</v>
          </cell>
          <cell r="C237">
            <v>5099.8291509759028</v>
          </cell>
          <cell r="D237">
            <v>0.64139871520342606</v>
          </cell>
          <cell r="E237">
            <v>3271.023865192923</v>
          </cell>
          <cell r="F237">
            <v>1.9348201594954061E-2</v>
          </cell>
          <cell r="G237">
            <v>0.22136290926563534</v>
          </cell>
        </row>
        <row r="278">
          <cell r="B278" t="str">
            <v>Контейнеровозы</v>
          </cell>
          <cell r="C278">
            <v>5270.957422111971</v>
          </cell>
          <cell r="D278">
            <v>0.79525053533190582</v>
          </cell>
          <cell r="E278">
            <v>4191.7317116462273</v>
          </cell>
          <cell r="F278">
            <v>6.0152597327462129E-3</v>
          </cell>
          <cell r="G278">
            <v>0.51377650224145222</v>
          </cell>
        </row>
        <row r="279">
          <cell r="B279" t="str">
            <v>Сухогрузы, балкеры</v>
          </cell>
          <cell r="C279">
            <v>8292.7140889663242</v>
          </cell>
          <cell r="D279">
            <v>0.87671948608137029</v>
          </cell>
          <cell r="E279">
            <v>7270.3840342982949</v>
          </cell>
          <cell r="F279">
            <v>0.33386295751024619</v>
          </cell>
          <cell r="G279">
            <v>4.5869939913739347E-2</v>
          </cell>
        </row>
        <row r="280">
          <cell r="B280" t="str">
            <v>Нефтяные и продуктовые танкеры</v>
          </cell>
          <cell r="C280">
            <v>10478.316814828349</v>
          </cell>
          <cell r="D280">
            <v>0.79677944325481798</v>
          </cell>
          <cell r="E280">
            <v>8348.907437966529</v>
          </cell>
          <cell r="F280">
            <v>0.52623933628021113</v>
          </cell>
          <cell r="G280">
            <v>0.65294924441485735</v>
          </cell>
        </row>
        <row r="281">
          <cell r="B281" t="str">
            <v>Паромы, Пассажирские</v>
          </cell>
          <cell r="C281" t="str">
            <v/>
          </cell>
          <cell r="D281">
            <v>0.64139871520342606</v>
          </cell>
          <cell r="E281">
            <v>0</v>
          </cell>
          <cell r="F281">
            <v>0</v>
          </cell>
          <cell r="G281">
            <v>0</v>
          </cell>
        </row>
        <row r="282">
          <cell r="B282" t="str">
            <v>Танкеры-газовозы</v>
          </cell>
          <cell r="C282" t="str">
            <v/>
          </cell>
          <cell r="D282">
            <v>0.60160342612419693</v>
          </cell>
          <cell r="E282">
            <v>0</v>
          </cell>
          <cell r="F282">
            <v>0</v>
          </cell>
          <cell r="G282">
            <v>0</v>
          </cell>
        </row>
        <row r="283">
          <cell r="B283" t="str">
            <v>Универсальные грузовые</v>
          </cell>
          <cell r="C283">
            <v>3425.4530990977992</v>
          </cell>
          <cell r="D283">
            <v>0.82390663811563158</v>
          </cell>
          <cell r="E283">
            <v>2822.2535469004392</v>
          </cell>
          <cell r="F283">
            <v>7.414648003439181E-2</v>
          </cell>
          <cell r="G283">
            <v>6.6033211834996025E-2</v>
          </cell>
        </row>
        <row r="284">
          <cell r="B284" t="str">
            <v>Автоперевозчики (Ro-Ro)</v>
          </cell>
          <cell r="C284">
            <v>4560.5637019842143</v>
          </cell>
          <cell r="D284">
            <v>0.64139871520342606</v>
          </cell>
          <cell r="E284">
            <v>2925.1396990560556</v>
          </cell>
          <cell r="F284">
            <v>5.9735966442404698E-2</v>
          </cell>
          <cell r="G284">
            <v>1</v>
          </cell>
        </row>
        <row r="325">
          <cell r="B325" t="str">
            <v>Контейнеровозы</v>
          </cell>
          <cell r="C325">
            <v>5052.8566132065916</v>
          </cell>
          <cell r="D325">
            <v>0.62099871520342609</v>
          </cell>
          <cell r="E325">
            <v>3137.8174649084285</v>
          </cell>
          <cell r="F325">
            <v>3.4761412402636659E-2</v>
          </cell>
          <cell r="G325">
            <v>0.17918956599536071</v>
          </cell>
        </row>
        <row r="326">
          <cell r="B326" t="str">
            <v>Сухогрузы, балкеры</v>
          </cell>
          <cell r="C326">
            <v>8813.2999283677127</v>
          </cell>
          <cell r="D326">
            <v>0.87671948608137029</v>
          </cell>
          <cell r="E326">
            <v>7726.7917838795183</v>
          </cell>
          <cell r="F326">
            <v>0.48684459991860701</v>
          </cell>
          <cell r="G326">
            <v>7.0047213874188705E-2</v>
          </cell>
        </row>
        <row r="327">
          <cell r="B327" t="str">
            <v>Нефтяные и продуктовые танкеры</v>
          </cell>
          <cell r="C327">
            <v>7530.7969555711725</v>
          </cell>
          <cell r="D327">
            <v>0.79677944325481798</v>
          </cell>
          <cell r="E327">
            <v>6000.384205525077</v>
          </cell>
          <cell r="F327">
            <v>0.3479474278906991</v>
          </cell>
          <cell r="G327">
            <v>0.36421040988876036</v>
          </cell>
        </row>
        <row r="328">
          <cell r="B328" t="str">
            <v>Паромы, Пассажирские</v>
          </cell>
          <cell r="C328">
            <v>3639.0420174545211</v>
          </cell>
          <cell r="D328">
            <v>0.64139871520342606</v>
          </cell>
          <cell r="E328">
            <v>2334.0768745666132</v>
          </cell>
          <cell r="F328">
            <v>2.6261424302266176E-2</v>
          </cell>
          <cell r="G328">
            <v>0.31794404886625582</v>
          </cell>
        </row>
        <row r="329">
          <cell r="B329" t="str">
            <v>Танкеры-газовозы</v>
          </cell>
          <cell r="C329" t="str">
            <v/>
          </cell>
          <cell r="D329">
            <v>0.60160342612419693</v>
          </cell>
          <cell r="E329">
            <v>0</v>
          </cell>
          <cell r="F329">
            <v>0</v>
          </cell>
          <cell r="G329">
            <v>0</v>
          </cell>
        </row>
        <row r="330">
          <cell r="B330" t="str">
            <v>Универсальные грузовые</v>
          </cell>
          <cell r="C330">
            <v>5108.6006847809685</v>
          </cell>
          <cell r="D330">
            <v>0.82390663811563158</v>
          </cell>
          <cell r="E330">
            <v>4209.0100156731014</v>
          </cell>
          <cell r="F330">
            <v>0.10418513548579114</v>
          </cell>
          <cell r="G330">
            <v>9.2441006846221252E-2</v>
          </cell>
        </row>
        <row r="331">
          <cell r="B331" t="str">
            <v>Автоперевозчики (Ro-Ro)</v>
          </cell>
          <cell r="C331" t="str">
            <v/>
          </cell>
          <cell r="D331">
            <v>0.64139871520342606</v>
          </cell>
          <cell r="E331">
            <v>0</v>
          </cell>
          <cell r="F331">
            <v>0</v>
          </cell>
          <cell r="G331">
            <v>0</v>
          </cell>
        </row>
        <row r="372">
          <cell r="B372" t="str">
            <v>Контейнеровозы</v>
          </cell>
          <cell r="C372">
            <v>3486.4542929823983</v>
          </cell>
          <cell r="D372">
            <v>0.62099871520342609</v>
          </cell>
          <cell r="E372">
            <v>2165.0836365575387</v>
          </cell>
          <cell r="F372">
            <v>3.5885010848027143E-2</v>
          </cell>
          <cell r="G372">
            <v>2.6533506061251551E-2</v>
          </cell>
        </row>
        <row r="373">
          <cell r="B373" t="str">
            <v>Сухогрузы, балкеры</v>
          </cell>
          <cell r="C373">
            <v>4036.7050750442627</v>
          </cell>
          <cell r="D373">
            <v>0.87671948608137029</v>
          </cell>
          <cell r="E373">
            <v>3539.0579988548652</v>
          </cell>
          <cell r="F373">
            <v>6.4832352098081913E-2</v>
          </cell>
          <cell r="G373">
            <v>3.6861766186416518E-2</v>
          </cell>
        </row>
        <row r="374">
          <cell r="B374" t="str">
            <v>Нефтяные и продуктовые танкеры</v>
          </cell>
          <cell r="C374">
            <v>7090.5273286890888</v>
          </cell>
          <cell r="D374">
            <v>0.79677944325481798</v>
          </cell>
          <cell r="E374">
            <v>5649.5864173359641</v>
          </cell>
          <cell r="F374">
            <v>0.45833646184982635</v>
          </cell>
          <cell r="G374">
            <v>0.16603763977556504</v>
          </cell>
        </row>
        <row r="375">
          <cell r="B375" t="str">
            <v>Паромы, Пассажирские</v>
          </cell>
          <cell r="C375">
            <v>3198.8404682230621</v>
          </cell>
          <cell r="D375">
            <v>0.64139871520342606</v>
          </cell>
          <cell r="E375">
            <v>2051.7321664589977</v>
          </cell>
          <cell r="F375">
            <v>2.3267451792301306E-2</v>
          </cell>
          <cell r="G375">
            <v>9.5066932375485247E-2</v>
          </cell>
        </row>
        <row r="376">
          <cell r="B376" t="str">
            <v>Танкеры-газовозы</v>
          </cell>
          <cell r="C376" t="str">
            <v/>
          </cell>
          <cell r="D376">
            <v>0.60160342612419693</v>
          </cell>
          <cell r="E376">
            <v>0</v>
          </cell>
          <cell r="F376">
            <v>0</v>
          </cell>
          <cell r="G376">
            <v>0</v>
          </cell>
        </row>
        <row r="377">
          <cell r="B377" t="str">
            <v>Универсальные грузовые</v>
          </cell>
          <cell r="C377">
            <v>2848.7174786962969</v>
          </cell>
          <cell r="D377">
            <v>0.82390663811563158</v>
          </cell>
          <cell r="E377">
            <v>2347.0772408139042</v>
          </cell>
          <cell r="F377">
            <v>0.41767872341176343</v>
          </cell>
          <cell r="G377">
            <v>8.2045128650535482E-2</v>
          </cell>
        </row>
        <row r="378">
          <cell r="B378" t="str">
            <v>Автоперевозчики (Ro-Ro)</v>
          </cell>
          <cell r="C378" t="str">
            <v/>
          </cell>
          <cell r="D378">
            <v>0.64139871520342606</v>
          </cell>
          <cell r="E378">
            <v>0</v>
          </cell>
          <cell r="F378">
            <v>0</v>
          </cell>
          <cell r="G378">
            <v>0</v>
          </cell>
        </row>
        <row r="452">
          <cell r="B452" t="str">
            <v>Контейнеровозы</v>
          </cell>
          <cell r="C452" t="str">
            <v/>
          </cell>
          <cell r="D452">
            <v>0.62099871520342609</v>
          </cell>
          <cell r="E452">
            <v>0</v>
          </cell>
          <cell r="F452">
            <v>0</v>
          </cell>
          <cell r="G452">
            <v>0</v>
          </cell>
        </row>
        <row r="453">
          <cell r="B453" t="str">
            <v>Сухогрузы, балкеры</v>
          </cell>
          <cell r="C453">
            <v>7401.3660025392937</v>
          </cell>
          <cell r="D453">
            <v>0.87671948608137029</v>
          </cell>
          <cell r="E453">
            <v>6488.9217980463754</v>
          </cell>
          <cell r="F453">
            <v>0.16017389244672053</v>
          </cell>
          <cell r="G453">
            <v>2.2802141243850056E-2</v>
          </cell>
        </row>
        <row r="454">
          <cell r="B454" t="str">
            <v>Нефтяные и продуктовые танкеры</v>
          </cell>
          <cell r="C454">
            <v>12160.680574934733</v>
          </cell>
          <cell r="D454">
            <v>0.79677944325481798</v>
          </cell>
          <cell r="E454">
            <v>9689.3802980961773</v>
          </cell>
          <cell r="F454">
            <v>0.35876201148160414</v>
          </cell>
          <cell r="G454">
            <v>0.26074679166607695</v>
          </cell>
        </row>
        <row r="455">
          <cell r="B455" t="str">
            <v>Паромы, Пассажирские</v>
          </cell>
          <cell r="C455">
            <v>4255.4498644198784</v>
          </cell>
          <cell r="D455">
            <v>0.64139871520342606</v>
          </cell>
          <cell r="E455">
            <v>2729.4400756515038</v>
          </cell>
          <cell r="F455">
            <v>0.2461215855788168</v>
          </cell>
          <cell r="G455">
            <v>0.22092631138460955</v>
          </cell>
        </row>
        <row r="456">
          <cell r="B456" t="str">
            <v>Танкеры-газовозы</v>
          </cell>
          <cell r="C456">
            <v>11472.765526364294</v>
          </cell>
          <cell r="D456">
            <v>0.60160342612419693</v>
          </cell>
          <cell r="E456">
            <v>6902.0550477803345</v>
          </cell>
          <cell r="F456">
            <v>1.9992604411111333E-2</v>
          </cell>
          <cell r="G456">
            <v>8.8424115027510977E-2</v>
          </cell>
        </row>
        <row r="457">
          <cell r="B457" t="str">
            <v>Универсальные грузовые</v>
          </cell>
          <cell r="C457">
            <v>2781.3589237256133</v>
          </cell>
          <cell r="D457">
            <v>0.82390663811563158</v>
          </cell>
          <cell r="E457">
            <v>2291.5800802396816</v>
          </cell>
          <cell r="F457">
            <v>0.18989960007736043</v>
          </cell>
          <cell r="G457">
            <v>2.8500035056113589E-2</v>
          </cell>
        </row>
        <row r="458">
          <cell r="B458" t="str">
            <v>Автоперевозчики (Ro-Ro)</v>
          </cell>
          <cell r="C458">
            <v>1135.9499183066696</v>
          </cell>
          <cell r="D458">
            <v>0.64139871520342606</v>
          </cell>
          <cell r="E458">
            <v>728.59681813733471</v>
          </cell>
          <cell r="F458">
            <v>2.5050306004386843E-2</v>
          </cell>
          <cell r="G458">
            <v>5.5905295802172628E-2</v>
          </cell>
        </row>
      </sheetData>
      <sheetData sheetId="47"/>
      <sheetData sheetId="48"/>
      <sheetData sheetId="49"/>
      <sheetData sheetId="50">
        <row r="2">
          <cell r="A2" t="str">
            <v>Базовый</v>
          </cell>
          <cell r="B2" t="str">
            <v>Ввод локомотивов на СПГ (производство)</v>
          </cell>
          <cell r="C2">
            <v>0</v>
          </cell>
          <cell r="D2">
            <v>0</v>
          </cell>
          <cell r="E2">
            <v>0</v>
          </cell>
          <cell r="H2" t="str">
            <v>Дополнительный</v>
          </cell>
          <cell r="I2" t="str">
            <v>Ввод локомотивов на СПГ (производство)</v>
          </cell>
          <cell r="J2">
            <v>0</v>
          </cell>
          <cell r="K2">
            <v>0</v>
          </cell>
          <cell r="L2">
            <v>0</v>
          </cell>
        </row>
        <row r="3">
          <cell r="A3" t="str">
            <v>Владелец</v>
          </cell>
          <cell r="B3" t="str">
            <v>Железная дорога</v>
          </cell>
          <cell r="C3" t="str">
            <v>Депо</v>
          </cell>
          <cell r="D3" t="str">
            <v>Магистральный</v>
          </cell>
          <cell r="E3" t="str">
            <v>Маневровый</v>
          </cell>
          <cell r="H3" t="str">
            <v>Владелец</v>
          </cell>
          <cell r="I3" t="str">
            <v>Железная дорога</v>
          </cell>
          <cell r="J3" t="str">
            <v>Депо</v>
          </cell>
          <cell r="K3" t="str">
            <v>Магистральный</v>
          </cell>
          <cell r="L3" t="str">
            <v>Маневровый</v>
          </cell>
        </row>
        <row r="4">
          <cell r="A4" t="str">
            <v>ОАО "РЖД"</v>
          </cell>
          <cell r="B4" t="str">
            <v>Свердловская</v>
          </cell>
          <cell r="C4" t="str">
            <v>ТЧЭ-5 Cвердловск-Сорт.</v>
          </cell>
          <cell r="D4" t="str">
            <v xml:space="preserve"> -</v>
          </cell>
          <cell r="E4" t="str">
            <v xml:space="preserve"> -</v>
          </cell>
          <cell r="H4" t="str">
            <v>ОАО "РЖД"</v>
          </cell>
          <cell r="I4" t="str">
            <v>Свердловская</v>
          </cell>
          <cell r="J4" t="str">
            <v>ТЧЭ-5 Cвердловск-Сорт.</v>
          </cell>
          <cell r="K4" t="str">
            <v xml:space="preserve"> -</v>
          </cell>
          <cell r="L4" t="str">
            <v xml:space="preserve"> -</v>
          </cell>
        </row>
        <row r="5">
          <cell r="A5" t="str">
            <v>ОАО "РЖД"</v>
          </cell>
          <cell r="B5" t="str">
            <v>Свердловская</v>
          </cell>
          <cell r="C5" t="str">
            <v>ТЧЭ-6 Свердловск-Пасс.</v>
          </cell>
          <cell r="D5" t="str">
            <v xml:space="preserve"> -</v>
          </cell>
          <cell r="E5" t="str">
            <v xml:space="preserve"> -</v>
          </cell>
          <cell r="H5" t="str">
            <v>ОАО "РЖД"</v>
          </cell>
          <cell r="I5" t="str">
            <v>Свердловская</v>
          </cell>
          <cell r="J5" t="str">
            <v>ТЧЭ-6 Свердловск-Пасс.</v>
          </cell>
          <cell r="K5" t="str">
            <v xml:space="preserve"> -</v>
          </cell>
          <cell r="L5" t="str">
            <v xml:space="preserve"> -</v>
          </cell>
        </row>
        <row r="6">
          <cell r="A6" t="str">
            <v>ОАО "РЖД"</v>
          </cell>
          <cell r="B6" t="str">
            <v>Свердловская</v>
          </cell>
          <cell r="C6" t="str">
            <v>ТЧЭ-7 Войновка</v>
          </cell>
          <cell r="D6" t="str">
            <v xml:space="preserve"> -</v>
          </cell>
          <cell r="E6">
            <v>2025</v>
          </cell>
          <cell r="H6" t="str">
            <v>ОАО "РЖД"</v>
          </cell>
          <cell r="I6" t="str">
            <v>Свердловская</v>
          </cell>
          <cell r="J6" t="str">
            <v>ТЧЭ-7 Войновка</v>
          </cell>
          <cell r="K6" t="str">
            <v xml:space="preserve"> -</v>
          </cell>
          <cell r="L6" t="str">
            <v xml:space="preserve"> -</v>
          </cell>
        </row>
        <row r="7">
          <cell r="A7" t="str">
            <v>ОАО "РЖД"</v>
          </cell>
          <cell r="B7" t="str">
            <v>Свердловская</v>
          </cell>
          <cell r="C7" t="str">
            <v>ТЧЭ-18 Сургут</v>
          </cell>
          <cell r="D7" t="str">
            <v xml:space="preserve"> -</v>
          </cell>
          <cell r="E7">
            <v>2025</v>
          </cell>
          <cell r="H7" t="str">
            <v>ОАО "РЖД"</v>
          </cell>
          <cell r="I7" t="str">
            <v>Свердловская</v>
          </cell>
          <cell r="J7" t="str">
            <v>ТЧЭ-18 Сургут</v>
          </cell>
          <cell r="K7" t="str">
            <v xml:space="preserve"> -</v>
          </cell>
          <cell r="L7" t="str">
            <v xml:space="preserve"> -</v>
          </cell>
        </row>
        <row r="8">
          <cell r="A8" t="str">
            <v>ОАО "РЖД"</v>
          </cell>
          <cell r="B8" t="str">
            <v>Свердловская</v>
          </cell>
          <cell r="C8" t="str">
            <v>ТЧЭ-13 Егоршино</v>
          </cell>
          <cell r="D8" t="str">
            <v xml:space="preserve"> -</v>
          </cell>
          <cell r="E8" t="str">
            <v xml:space="preserve"> -</v>
          </cell>
          <cell r="H8" t="str">
            <v>ОАО "РЖД"</v>
          </cell>
          <cell r="I8" t="str">
            <v>Свердловская</v>
          </cell>
          <cell r="J8" t="str">
            <v>ТЧЭ-13 Егоршино</v>
          </cell>
          <cell r="K8" t="str">
            <v xml:space="preserve"> -</v>
          </cell>
          <cell r="L8" t="str">
            <v xml:space="preserve"> -</v>
          </cell>
        </row>
        <row r="9">
          <cell r="A9" t="str">
            <v>ОАО "РЖД"</v>
          </cell>
          <cell r="B9" t="str">
            <v>Свердловская</v>
          </cell>
          <cell r="C9" t="str">
            <v>ТЧЭ-12 Серов-Сортировочный</v>
          </cell>
          <cell r="D9" t="str">
            <v xml:space="preserve"> -</v>
          </cell>
          <cell r="E9" t="str">
            <v xml:space="preserve"> -</v>
          </cell>
          <cell r="H9" t="str">
            <v>ОАО "РЖД"</v>
          </cell>
          <cell r="I9" t="str">
            <v>Свердловская</v>
          </cell>
          <cell r="J9" t="str">
            <v>ТЧЭ-12 Серов-Сортировочный</v>
          </cell>
          <cell r="K9" t="str">
            <v xml:space="preserve"> -</v>
          </cell>
          <cell r="L9" t="str">
            <v xml:space="preserve"> -</v>
          </cell>
        </row>
        <row r="10">
          <cell r="A10" t="str">
            <v>ОАО "РЖД"</v>
          </cell>
          <cell r="B10" t="str">
            <v>Свердловская</v>
          </cell>
          <cell r="C10" t="str">
            <v>ТЧЭ-17 Пермь-Сорт.</v>
          </cell>
          <cell r="D10" t="str">
            <v xml:space="preserve"> -</v>
          </cell>
          <cell r="E10" t="str">
            <v xml:space="preserve"> -</v>
          </cell>
          <cell r="H10" t="str">
            <v>ОАО "РЖД"</v>
          </cell>
          <cell r="I10" t="str">
            <v>Свердловская</v>
          </cell>
          <cell r="J10" t="str">
            <v>ТЧЭ-17 Пермь-Сорт.</v>
          </cell>
          <cell r="K10" t="str">
            <v xml:space="preserve"> -</v>
          </cell>
          <cell r="L10" t="str">
            <v xml:space="preserve"> -</v>
          </cell>
        </row>
        <row r="11">
          <cell r="A11" t="str">
            <v>ОАО "РЖД"</v>
          </cell>
          <cell r="B11" t="str">
            <v>Свердловская</v>
          </cell>
          <cell r="C11" t="str">
            <v>ТЧЭ-10 Чусовское</v>
          </cell>
          <cell r="D11" t="str">
            <v xml:space="preserve"> -</v>
          </cell>
          <cell r="E11" t="str">
            <v xml:space="preserve"> -</v>
          </cell>
          <cell r="H11" t="str">
            <v>ОАО "РЖД"</v>
          </cell>
          <cell r="I11" t="str">
            <v>Свердловская</v>
          </cell>
          <cell r="J11" t="str">
            <v>ТЧЭ-10 Чусовское</v>
          </cell>
          <cell r="K11" t="str">
            <v xml:space="preserve"> -</v>
          </cell>
          <cell r="L11" t="str">
            <v xml:space="preserve"> -</v>
          </cell>
        </row>
        <row r="12">
          <cell r="A12" t="str">
            <v>ОАО "РЖД"</v>
          </cell>
          <cell r="B12" t="str">
            <v>Северная</v>
          </cell>
          <cell r="C12" t="str">
            <v>ТЧЭ-1 Ярославль-Главный</v>
          </cell>
          <cell r="D12" t="str">
            <v xml:space="preserve"> -</v>
          </cell>
          <cell r="E12" t="str">
            <v xml:space="preserve"> -</v>
          </cell>
          <cell r="H12" t="str">
            <v>ОАО "РЖД"</v>
          </cell>
          <cell r="I12" t="str">
            <v>Северная</v>
          </cell>
          <cell r="J12" t="str">
            <v>ТЧЭ-1 Ярославль-Главный</v>
          </cell>
          <cell r="K12" t="str">
            <v xml:space="preserve"> -</v>
          </cell>
          <cell r="L12" t="str">
            <v xml:space="preserve"> -</v>
          </cell>
        </row>
        <row r="13">
          <cell r="A13" t="str">
            <v>ОАО "РЖД"</v>
          </cell>
          <cell r="B13" t="str">
            <v>Северная</v>
          </cell>
          <cell r="C13" t="str">
            <v>ТЧЭ-5 Иваново</v>
          </cell>
          <cell r="D13" t="str">
            <v xml:space="preserve"> -</v>
          </cell>
          <cell r="E13" t="str">
            <v xml:space="preserve"> -</v>
          </cell>
          <cell r="H13" t="str">
            <v>ОАО "РЖД"</v>
          </cell>
          <cell r="I13" t="str">
            <v>Северная</v>
          </cell>
          <cell r="J13" t="str">
            <v>ТЧЭ-5 Иваново</v>
          </cell>
          <cell r="K13" t="str">
            <v xml:space="preserve"> -</v>
          </cell>
          <cell r="L13" t="str">
            <v xml:space="preserve"> -</v>
          </cell>
        </row>
        <row r="14">
          <cell r="A14" t="str">
            <v>ОАО "РЖД"</v>
          </cell>
          <cell r="B14" t="str">
            <v>Северная</v>
          </cell>
          <cell r="C14" t="str">
            <v>ТЧЭ-6 Буй</v>
          </cell>
          <cell r="D14" t="str">
            <v xml:space="preserve"> -</v>
          </cell>
          <cell r="E14" t="str">
            <v xml:space="preserve"> -</v>
          </cell>
          <cell r="H14" t="str">
            <v>ОАО "РЖД"</v>
          </cell>
          <cell r="I14" t="str">
            <v>Северная</v>
          </cell>
          <cell r="J14" t="str">
            <v>ТЧЭ-6 Буй</v>
          </cell>
          <cell r="K14" t="str">
            <v xml:space="preserve"> -</v>
          </cell>
          <cell r="L14" t="str">
            <v xml:space="preserve"> -</v>
          </cell>
        </row>
        <row r="15">
          <cell r="A15" t="str">
            <v>ОАО "РЖД"</v>
          </cell>
          <cell r="B15" t="str">
            <v>Северная</v>
          </cell>
          <cell r="C15" t="str">
            <v>ТЧЭ-11 Лоста</v>
          </cell>
          <cell r="D15" t="str">
            <v xml:space="preserve"> -</v>
          </cell>
          <cell r="E15" t="str">
            <v xml:space="preserve"> -</v>
          </cell>
          <cell r="H15" t="str">
            <v>ОАО "РЖД"</v>
          </cell>
          <cell r="I15" t="str">
            <v>Северная</v>
          </cell>
          <cell r="J15" t="str">
            <v>ТЧЭ-11 Лоста</v>
          </cell>
          <cell r="K15" t="str">
            <v xml:space="preserve"> -</v>
          </cell>
          <cell r="L15" t="str">
            <v xml:space="preserve"> -</v>
          </cell>
        </row>
        <row r="16">
          <cell r="A16" t="str">
            <v>ОАО "РЖД"</v>
          </cell>
          <cell r="B16" t="str">
            <v>Северная</v>
          </cell>
          <cell r="C16" t="str">
            <v>ТЧЭ-13 Няндома</v>
          </cell>
          <cell r="D16">
            <v>2020</v>
          </cell>
          <cell r="E16" t="str">
            <v xml:space="preserve"> -</v>
          </cell>
          <cell r="H16" t="str">
            <v>ОАО "РЖД"</v>
          </cell>
          <cell r="I16" t="str">
            <v>Северная</v>
          </cell>
          <cell r="J16" t="str">
            <v>ТЧЭ-13 Няндома</v>
          </cell>
          <cell r="K16" t="str">
            <v xml:space="preserve"> -</v>
          </cell>
          <cell r="L16" t="str">
            <v xml:space="preserve"> -</v>
          </cell>
        </row>
        <row r="17">
          <cell r="A17" t="str">
            <v>ОАО "РЖД"</v>
          </cell>
          <cell r="B17" t="str">
            <v>Северная</v>
          </cell>
          <cell r="C17" t="str">
            <v>ТЧЭ-15 Исакогорка </v>
          </cell>
          <cell r="D17" t="str">
            <v xml:space="preserve"> -</v>
          </cell>
          <cell r="E17" t="str">
            <v xml:space="preserve"> -</v>
          </cell>
          <cell r="H17" t="str">
            <v>ОАО "РЖД"</v>
          </cell>
          <cell r="I17" t="str">
            <v>Северная</v>
          </cell>
          <cell r="J17" t="str">
            <v>ТЧЭ-15 Исакогорка </v>
          </cell>
          <cell r="K17" t="str">
            <v xml:space="preserve"> -</v>
          </cell>
          <cell r="L17" t="str">
            <v xml:space="preserve"> -</v>
          </cell>
        </row>
        <row r="18">
          <cell r="A18" t="str">
            <v>ОАО "РЖД"</v>
          </cell>
          <cell r="B18" t="str">
            <v>Северная</v>
          </cell>
          <cell r="C18" t="str">
            <v>ТЧЭ-19 Котлас</v>
          </cell>
          <cell r="D18">
            <v>2020</v>
          </cell>
          <cell r="E18">
            <v>2020</v>
          </cell>
          <cell r="H18" t="str">
            <v>ОАО "РЖД"</v>
          </cell>
          <cell r="I18" t="str">
            <v>Северная</v>
          </cell>
          <cell r="J18" t="str">
            <v>ТЧЭ-19 Котлас</v>
          </cell>
          <cell r="K18" t="str">
            <v xml:space="preserve"> -</v>
          </cell>
          <cell r="L18" t="str">
            <v xml:space="preserve"> -</v>
          </cell>
        </row>
        <row r="19">
          <cell r="A19" t="str">
            <v>ОАО "РЖД"</v>
          </cell>
          <cell r="B19" t="str">
            <v>Северная</v>
          </cell>
          <cell r="C19" t="str">
            <v>ТЧЭ-21 Сосногорск </v>
          </cell>
          <cell r="D19" t="str">
            <v xml:space="preserve"> -</v>
          </cell>
          <cell r="E19">
            <v>2020</v>
          </cell>
          <cell r="H19" t="str">
            <v>ОАО "РЖД"</v>
          </cell>
          <cell r="I19" t="str">
            <v>Северная</v>
          </cell>
          <cell r="J19" t="str">
            <v>ТЧЭ-21 Сосногорск </v>
          </cell>
          <cell r="K19" t="str">
            <v xml:space="preserve"> -</v>
          </cell>
          <cell r="L19" t="str">
            <v xml:space="preserve"> -</v>
          </cell>
        </row>
        <row r="20">
          <cell r="A20" t="str">
            <v>ОАО "РЖД"</v>
          </cell>
          <cell r="B20" t="str">
            <v>Северная</v>
          </cell>
          <cell r="C20" t="str">
            <v>ТЧЭ-22 Печора </v>
          </cell>
          <cell r="D20">
            <v>2020</v>
          </cell>
          <cell r="E20" t="str">
            <v xml:space="preserve"> -</v>
          </cell>
          <cell r="H20" t="str">
            <v>ОАО "РЖД"</v>
          </cell>
          <cell r="I20" t="str">
            <v>Северная</v>
          </cell>
          <cell r="J20" t="str">
            <v>ТЧЭ-22 Печора </v>
          </cell>
          <cell r="K20" t="str">
            <v xml:space="preserve"> -</v>
          </cell>
          <cell r="L20" t="str">
            <v xml:space="preserve"> -</v>
          </cell>
        </row>
        <row r="21">
          <cell r="A21" t="str">
            <v>ОАО "РЖД"</v>
          </cell>
          <cell r="B21" t="str">
            <v>Северная</v>
          </cell>
          <cell r="C21" t="str">
            <v>ТЧЭ-24 Воркута </v>
          </cell>
          <cell r="D21">
            <v>2020</v>
          </cell>
          <cell r="E21">
            <v>2020</v>
          </cell>
          <cell r="H21" t="str">
            <v>ОАО "РЖД"</v>
          </cell>
          <cell r="I21" t="str">
            <v>Северная</v>
          </cell>
          <cell r="J21" t="str">
            <v>ТЧЭ-24 Воркута </v>
          </cell>
          <cell r="K21" t="str">
            <v xml:space="preserve"> -</v>
          </cell>
          <cell r="L21" t="str">
            <v xml:space="preserve"> -</v>
          </cell>
        </row>
        <row r="22">
          <cell r="A22" t="str">
            <v>ОАО "РЖД"</v>
          </cell>
          <cell r="B22" t="str">
            <v>Октябрьская</v>
          </cell>
          <cell r="C22" t="str">
            <v>ТЧЭ-4 Бологовское</v>
          </cell>
          <cell r="D22" t="str">
            <v xml:space="preserve"> -</v>
          </cell>
          <cell r="E22" t="str">
            <v xml:space="preserve"> -</v>
          </cell>
          <cell r="H22" t="str">
            <v>ОАО "РЖД"</v>
          </cell>
          <cell r="I22" t="str">
            <v>Октябрьская</v>
          </cell>
          <cell r="J22" t="str">
            <v>ТЧЭ-4 Бологовское</v>
          </cell>
          <cell r="K22" t="str">
            <v xml:space="preserve"> -</v>
          </cell>
          <cell r="L22" t="str">
            <v xml:space="preserve"> -</v>
          </cell>
        </row>
        <row r="23">
          <cell r="A23" t="str">
            <v>ОАО "РЖД"</v>
          </cell>
          <cell r="B23" t="str">
            <v>Октябрьская</v>
          </cell>
          <cell r="C23" t="str">
            <v>ТЧЭ-12 Санкт-Петербург-Финляндский</v>
          </cell>
          <cell r="D23" t="str">
            <v xml:space="preserve"> -</v>
          </cell>
          <cell r="E23">
            <v>2025</v>
          </cell>
          <cell r="H23" t="str">
            <v>ОАО "РЖД"</v>
          </cell>
          <cell r="I23" t="str">
            <v>Октябрьская</v>
          </cell>
          <cell r="J23" t="str">
            <v>ТЧЭ-12 Санкт-Петербург-Финляндский</v>
          </cell>
          <cell r="K23" t="str">
            <v xml:space="preserve"> -</v>
          </cell>
          <cell r="L23" t="str">
            <v xml:space="preserve"> -</v>
          </cell>
        </row>
        <row r="24">
          <cell r="A24" t="str">
            <v>ОАО "РЖД"</v>
          </cell>
          <cell r="B24" t="str">
            <v>Октябрьская</v>
          </cell>
          <cell r="C24" t="str">
            <v>ТЧЭ-14 Санкт-Петербург-Варшавский</v>
          </cell>
          <cell r="D24" t="str">
            <v xml:space="preserve"> -</v>
          </cell>
          <cell r="E24" t="str">
            <v xml:space="preserve"> -</v>
          </cell>
          <cell r="H24" t="str">
            <v>ОАО "РЖД"</v>
          </cell>
          <cell r="I24" t="str">
            <v>Октябрьская</v>
          </cell>
          <cell r="J24" t="str">
            <v>ТЧЭ-14 Санкт-Петербург-Варшавский</v>
          </cell>
          <cell r="K24" t="str">
            <v xml:space="preserve"> -</v>
          </cell>
          <cell r="L24" t="str">
            <v xml:space="preserve"> -</v>
          </cell>
        </row>
        <row r="25">
          <cell r="A25" t="str">
            <v>ОАО "РЖД"</v>
          </cell>
          <cell r="B25" t="str">
            <v>Октябрьская</v>
          </cell>
          <cell r="C25" t="str">
            <v>ТЧЭ-18 Дно</v>
          </cell>
          <cell r="D25" t="str">
            <v xml:space="preserve"> -</v>
          </cell>
          <cell r="E25" t="str">
            <v xml:space="preserve"> -</v>
          </cell>
          <cell r="H25" t="str">
            <v>ОАО "РЖД"</v>
          </cell>
          <cell r="I25" t="str">
            <v>Октябрьская</v>
          </cell>
          <cell r="J25" t="str">
            <v>ТЧЭ-18 Дно</v>
          </cell>
          <cell r="K25" t="str">
            <v xml:space="preserve"> -</v>
          </cell>
          <cell r="L25" t="str">
            <v xml:space="preserve"> -</v>
          </cell>
        </row>
        <row r="26">
          <cell r="A26" t="str">
            <v>ОАО "РЖД"</v>
          </cell>
          <cell r="B26" t="str">
            <v>Октябрьская</v>
          </cell>
          <cell r="C26" t="str">
            <v>ТЧЭ-21 Волховстрой</v>
          </cell>
          <cell r="D26" t="str">
            <v xml:space="preserve"> -</v>
          </cell>
          <cell r="E26" t="str">
            <v xml:space="preserve"> -</v>
          </cell>
          <cell r="H26" t="str">
            <v>ОАО "РЖД"</v>
          </cell>
          <cell r="I26" t="str">
            <v>Октябрьская</v>
          </cell>
          <cell r="J26" t="str">
            <v>ТЧЭ-21 Волховстрой</v>
          </cell>
          <cell r="K26" t="str">
            <v xml:space="preserve"> -</v>
          </cell>
          <cell r="L26" t="str">
            <v xml:space="preserve"> -</v>
          </cell>
        </row>
        <row r="27">
          <cell r="A27" t="str">
            <v>ОАО "РЖД"</v>
          </cell>
          <cell r="B27" t="str">
            <v>Октябрьская</v>
          </cell>
          <cell r="C27" t="str">
            <v>ТЧЭ-26 Кемь</v>
          </cell>
          <cell r="D27" t="str">
            <v xml:space="preserve"> -</v>
          </cell>
          <cell r="E27" t="str">
            <v xml:space="preserve"> -</v>
          </cell>
          <cell r="H27" t="str">
            <v>ОАО "РЖД"</v>
          </cell>
          <cell r="I27" t="str">
            <v>Октябрьская</v>
          </cell>
          <cell r="J27" t="str">
            <v>ТЧЭ-26 Кемь</v>
          </cell>
          <cell r="K27" t="str">
            <v xml:space="preserve"> -</v>
          </cell>
          <cell r="L27" t="str">
            <v xml:space="preserve"> -</v>
          </cell>
        </row>
        <row r="28">
          <cell r="A28" t="str">
            <v>ОАО "РЖД"</v>
          </cell>
          <cell r="B28" t="str">
            <v>Октябрьская</v>
          </cell>
          <cell r="C28" t="str">
            <v>ТЧЭ-28 Мурманск</v>
          </cell>
          <cell r="D28" t="str">
            <v xml:space="preserve"> -</v>
          </cell>
          <cell r="E28" t="str">
            <v xml:space="preserve"> -</v>
          </cell>
          <cell r="H28" t="str">
            <v>ОАО "РЖД"</v>
          </cell>
          <cell r="I28" t="str">
            <v>Октябрьская</v>
          </cell>
          <cell r="J28" t="str">
            <v>ТЧЭ-28 Мурманск</v>
          </cell>
          <cell r="K28" t="str">
            <v xml:space="preserve"> -</v>
          </cell>
          <cell r="L28" t="str">
            <v xml:space="preserve"> -</v>
          </cell>
        </row>
        <row r="29">
          <cell r="A29" t="str">
            <v>ОАО "РЖД"</v>
          </cell>
          <cell r="B29" t="str">
            <v>Октябрьская</v>
          </cell>
          <cell r="C29" t="str">
            <v>ТЧЭ-31 Великие Луки</v>
          </cell>
          <cell r="D29" t="str">
            <v xml:space="preserve"> -</v>
          </cell>
          <cell r="E29" t="str">
            <v xml:space="preserve"> -</v>
          </cell>
          <cell r="H29" t="str">
            <v>ОАО "РЖД"</v>
          </cell>
          <cell r="I29" t="str">
            <v>Октябрьская</v>
          </cell>
          <cell r="J29" t="str">
            <v>ТЧЭ-31 Великие Луки</v>
          </cell>
          <cell r="K29" t="str">
            <v xml:space="preserve"> -</v>
          </cell>
          <cell r="L29" t="str">
            <v xml:space="preserve"> -</v>
          </cell>
        </row>
        <row r="30">
          <cell r="A30" t="str">
            <v>Мечел</v>
          </cell>
          <cell r="B30" t="str">
            <v>Южно-Уральская</v>
          </cell>
          <cell r="C30" t="str">
            <v>Мечел (ЮжУ ЖД)</v>
          </cell>
          <cell r="D30" t="str">
            <v xml:space="preserve"> -</v>
          </cell>
          <cell r="E30">
            <v>2020</v>
          </cell>
          <cell r="H30" t="str">
            <v>Мечел</v>
          </cell>
          <cell r="I30" t="str">
            <v>Южно-Уральская</v>
          </cell>
          <cell r="J30" t="str">
            <v>Мечел (ЮжУ ЖД)</v>
          </cell>
          <cell r="K30" t="str">
            <v xml:space="preserve"> -</v>
          </cell>
          <cell r="L30">
            <v>2020</v>
          </cell>
        </row>
        <row r="31">
          <cell r="A31" t="str">
            <v>НТМК</v>
          </cell>
          <cell r="B31" t="str">
            <v>Свердловская</v>
          </cell>
          <cell r="C31" t="str">
            <v>НТМК (Сверд ЖД)</v>
          </cell>
          <cell r="D31" t="str">
            <v xml:space="preserve"> -</v>
          </cell>
          <cell r="E31">
            <v>2020</v>
          </cell>
          <cell r="H31" t="str">
            <v>НТМК</v>
          </cell>
          <cell r="I31" t="str">
            <v>Свердловская</v>
          </cell>
          <cell r="J31" t="str">
            <v>НТМК (Сверд ЖД)</v>
          </cell>
          <cell r="K31" t="str">
            <v xml:space="preserve"> -</v>
          </cell>
          <cell r="L31">
            <v>2020</v>
          </cell>
        </row>
        <row r="32">
          <cell r="A32" t="str">
            <v>Северсталь</v>
          </cell>
          <cell r="B32" t="str">
            <v>Северная</v>
          </cell>
          <cell r="C32" t="str">
            <v>Северсталь (Сев ЖД)</v>
          </cell>
          <cell r="D32" t="str">
            <v xml:space="preserve"> -</v>
          </cell>
          <cell r="E32">
            <v>2020</v>
          </cell>
          <cell r="H32" t="str">
            <v>Северсталь</v>
          </cell>
          <cell r="I32" t="str">
            <v>Северная</v>
          </cell>
          <cell r="J32" t="str">
            <v>Северсталь (Сев ЖД)</v>
          </cell>
          <cell r="K32" t="str">
            <v xml:space="preserve"> -</v>
          </cell>
          <cell r="L32">
            <v>2020</v>
          </cell>
        </row>
        <row r="33">
          <cell r="A33" t="str">
            <v>НЛМК</v>
          </cell>
          <cell r="B33" t="str">
            <v>Юго-Восточная</v>
          </cell>
          <cell r="C33" t="str">
            <v>НЛМК (ЮВОСТ ЖД)</v>
          </cell>
          <cell r="D33" t="str">
            <v xml:space="preserve"> -</v>
          </cell>
          <cell r="E33">
            <v>2020</v>
          </cell>
          <cell r="H33" t="str">
            <v>НЛМК</v>
          </cell>
          <cell r="I33" t="str">
            <v>Юго-Восточная</v>
          </cell>
          <cell r="J33" t="str">
            <v>НЛМК (ЮВОСТ ЖД)</v>
          </cell>
          <cell r="K33" t="str">
            <v xml:space="preserve"> -</v>
          </cell>
          <cell r="L33">
            <v>2020</v>
          </cell>
        </row>
        <row r="34">
          <cell r="A34" t="str">
            <v>Евраз</v>
          </cell>
          <cell r="B34" t="str">
            <v>Красноярская</v>
          </cell>
          <cell r="C34" t="str">
            <v>Запсиб (КРАСН ЖД)</v>
          </cell>
          <cell r="D34" t="str">
            <v xml:space="preserve"> -</v>
          </cell>
          <cell r="E34">
            <v>2020</v>
          </cell>
          <cell r="H34" t="str">
            <v>Евраз</v>
          </cell>
          <cell r="I34" t="str">
            <v>Красноярская</v>
          </cell>
          <cell r="J34" t="str">
            <v>Запсиб (КРАСН ЖД)</v>
          </cell>
          <cell r="K34" t="str">
            <v xml:space="preserve"> -</v>
          </cell>
          <cell r="L34">
            <v>2020</v>
          </cell>
        </row>
        <row r="35">
          <cell r="A35" t="str">
            <v>ММК</v>
          </cell>
          <cell r="B35" t="str">
            <v>Южно-Уральская</v>
          </cell>
          <cell r="C35" t="str">
            <v>ММК (ЮжУ ЖД)</v>
          </cell>
          <cell r="D35" t="str">
            <v xml:space="preserve"> -</v>
          </cell>
          <cell r="E35">
            <v>2020</v>
          </cell>
          <cell r="H35" t="str">
            <v>ММК</v>
          </cell>
          <cell r="I35" t="str">
            <v>Южно-Уральская</v>
          </cell>
          <cell r="J35" t="str">
            <v>ММК (ЮжУ ЖД)</v>
          </cell>
          <cell r="K35" t="str">
            <v xml:space="preserve"> -</v>
          </cell>
          <cell r="L35">
            <v>2020</v>
          </cell>
        </row>
        <row r="36">
          <cell r="A36" t="str">
            <v>Евраз</v>
          </cell>
          <cell r="B36" t="str">
            <v>Красноярская</v>
          </cell>
          <cell r="C36" t="str">
            <v>Кузнецкий метал. комбинат (КРАСН ЖД)</v>
          </cell>
          <cell r="D36" t="str">
            <v xml:space="preserve"> -</v>
          </cell>
          <cell r="E36">
            <v>2020</v>
          </cell>
          <cell r="H36" t="str">
            <v>Евраз</v>
          </cell>
          <cell r="I36" t="str">
            <v>Красноярская</v>
          </cell>
          <cell r="J36" t="str">
            <v>Кузнецкий метал. комбинат (КРАСН ЖД)</v>
          </cell>
          <cell r="K36" t="str">
            <v xml:space="preserve"> -</v>
          </cell>
          <cell r="L36">
            <v>2020</v>
          </cell>
        </row>
        <row r="37">
          <cell r="A37" t="str">
            <v>ООО "БалтТрансСервис"</v>
          </cell>
          <cell r="B37" t="str">
            <v>Октябрьская</v>
          </cell>
          <cell r="C37" t="str">
            <v>ТЧЭ-18 Дно-ООО "БалтТрансСервис"</v>
          </cell>
          <cell r="D37" t="str">
            <v xml:space="preserve"> -</v>
          </cell>
          <cell r="E37" t="str">
            <v xml:space="preserve"> -</v>
          </cell>
          <cell r="H37" t="str">
            <v>ООО "БалтТрансСервис"</v>
          </cell>
          <cell r="I37" t="str">
            <v>Октябрьская</v>
          </cell>
          <cell r="J37" t="str">
            <v>ТЧЭ-18 Дно-ООО "БалтТрансСервис"</v>
          </cell>
          <cell r="K37">
            <v>2025</v>
          </cell>
          <cell r="L37" t="str">
            <v xml:space="preserve"> -</v>
          </cell>
        </row>
        <row r="38">
          <cell r="A38" t="str">
            <v>ООО "ТрансОйл"</v>
          </cell>
          <cell r="B38" t="str">
            <v>Октябрьская</v>
          </cell>
          <cell r="C38" t="str">
            <v>ТЧЭ-31 Великие Луки-ООО "ТрансОйл"</v>
          </cell>
          <cell r="D38" t="str">
            <v xml:space="preserve"> -</v>
          </cell>
          <cell r="E38" t="str">
            <v xml:space="preserve"> -</v>
          </cell>
          <cell r="H38" t="str">
            <v>ООО "ТрансОйл"</v>
          </cell>
          <cell r="I38" t="str">
            <v>Октябрьская</v>
          </cell>
          <cell r="J38" t="str">
            <v>ТЧЭ-31 Великие Луки-ООО "ТрансОйл"</v>
          </cell>
          <cell r="K38">
            <v>2025</v>
          </cell>
          <cell r="L38" t="str">
            <v xml:space="preserve"> -</v>
          </cell>
        </row>
        <row r="39">
          <cell r="A39" t="str">
            <v>ОАО "РЖД"</v>
          </cell>
          <cell r="B39" t="str">
            <v>Октябрьская</v>
          </cell>
          <cell r="C39" t="str">
            <v>Сонковский узел</v>
          </cell>
          <cell r="D39">
            <v>2025</v>
          </cell>
          <cell r="E39" t="str">
            <v xml:space="preserve"> -</v>
          </cell>
          <cell r="H39" t="str">
            <v>ОАО "РЖД"</v>
          </cell>
          <cell r="I39" t="str">
            <v>Октябрьская</v>
          </cell>
          <cell r="J39" t="str">
            <v>Сонковский узел</v>
          </cell>
          <cell r="K39" t="str">
            <v xml:space="preserve"> -</v>
          </cell>
          <cell r="L39" t="str">
            <v xml:space="preserve"> -</v>
          </cell>
        </row>
        <row r="40">
          <cell r="A40" t="str">
            <v>ОАО "РЖД"</v>
          </cell>
          <cell r="B40" t="str">
            <v>Свердловская</v>
          </cell>
          <cell r="C40" t="str">
            <v>Войновка-Сургут-Коротчаево</v>
          </cell>
          <cell r="D40">
            <v>2025</v>
          </cell>
          <cell r="E40" t="str">
            <v xml:space="preserve"> -</v>
          </cell>
          <cell r="H40" t="str">
            <v>ОАО "РЖД"</v>
          </cell>
          <cell r="I40" t="str">
            <v>Свердловская</v>
          </cell>
          <cell r="J40" t="str">
            <v>Войновка-Сургут-Коротчаево</v>
          </cell>
          <cell r="K40" t="str">
            <v xml:space="preserve"> -</v>
          </cell>
          <cell r="L40" t="str">
            <v xml:space="preserve"> -</v>
          </cell>
        </row>
        <row r="41">
          <cell r="A41" t="str">
            <v>ОАО "РЖД"</v>
          </cell>
          <cell r="B41" t="str">
            <v>Свердловская</v>
          </cell>
          <cell r="C41" t="str">
            <v>Свердловский ж/д узел, Егоршино</v>
          </cell>
          <cell r="D41" t="str">
            <v xml:space="preserve"> -</v>
          </cell>
          <cell r="E41">
            <v>2025</v>
          </cell>
          <cell r="H41" t="str">
            <v>ОАО "РЖД"</v>
          </cell>
          <cell r="I41" t="str">
            <v>Свердловская</v>
          </cell>
          <cell r="J41" t="str">
            <v>Свердловский ж/д узел, Егоршино</v>
          </cell>
          <cell r="K41" t="str">
            <v xml:space="preserve"> -</v>
          </cell>
          <cell r="L41" t="str">
            <v xml:space="preserve"> -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БДиР"/>
      <sheetName val="Расшифровка"/>
      <sheetName val="Списки"/>
      <sheetName val="Списки 2"/>
      <sheetName val="сарех в моде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0">
          <cell r="B30" t="str">
            <v>Сырье и основные материалы. Природный газ</v>
          </cell>
        </row>
        <row r="31">
          <cell r="B31" t="str">
            <v>Вспомогательные материалы. Топливо и ГСМ</v>
          </cell>
        </row>
        <row r="32">
          <cell r="B32" t="str">
            <v>Вспомогательные материалы. Запчасти для машин, агрегатов, механизмов, узлов</v>
          </cell>
        </row>
        <row r="33">
          <cell r="B33" t="str">
            <v>Вспомогательные материалы. Материалы для текущего и капитального ремонта (работы выполняются собственными силами)</v>
          </cell>
        </row>
        <row r="34">
          <cell r="B34" t="str">
            <v>Вспомогательные материалы. Агрегаты и инструменты</v>
          </cell>
        </row>
        <row r="35">
          <cell r="B35" t="str">
            <v>Вспомогательные материалы. Материалы и оборудование по охране труда</v>
          </cell>
        </row>
        <row r="36">
          <cell r="B36" t="str">
            <v>Вспомогательные материалы. Спецодежда</v>
          </cell>
        </row>
        <row r="37">
          <cell r="B37" t="str">
            <v>Вспомогательные материалы. Материалы для обеспечения ГО и ЧС</v>
          </cell>
        </row>
        <row r="38">
          <cell r="B38" t="str">
            <v>Вспомогательные материалы. Медикаменты</v>
          </cell>
        </row>
        <row r="39">
          <cell r="B39" t="str">
            <v>Вспомогательные материалы. Мебель</v>
          </cell>
        </row>
        <row r="40">
          <cell r="B40" t="str">
            <v>Вспомогательные материалы. Компьютеры и офисная оргтехника</v>
          </cell>
        </row>
        <row r="41">
          <cell r="B41" t="str">
            <v>Вспомогательные материалы. Комплектующие и расходные материалы для оргтехники</v>
          </cell>
        </row>
        <row r="42">
          <cell r="B42" t="str">
            <v>Вспомогательные материалы. Хозяйственные материалы и инвентарь</v>
          </cell>
        </row>
        <row r="43">
          <cell r="B43" t="str">
            <v>Вспомогательные материалы. Канцелярские товары</v>
          </cell>
        </row>
        <row r="44">
          <cell r="B44" t="str">
            <v>Вспомогательные материалы. Бумага</v>
          </cell>
        </row>
        <row r="45">
          <cell r="B45" t="str">
            <v>Вспомогательные материалы. Материалы для обеспечения пожарной безопасности</v>
          </cell>
        </row>
        <row r="46">
          <cell r="B46" t="str">
            <v>Вспомогательные материалы. Питьевая вода (бутилированная)</v>
          </cell>
        </row>
        <row r="47">
          <cell r="B47" t="str">
            <v>Вспомогательные материалы. Наглядные пособия (плакаты, таблички, настенная конструкция, фотографии т.д.)</v>
          </cell>
        </row>
        <row r="48">
          <cell r="B48" t="str">
            <v>Вспомогательные материалы. Бытовая техника</v>
          </cell>
        </row>
        <row r="49">
          <cell r="B49" t="str">
            <v>Вспомогательные материалы. Прочие</v>
          </cell>
        </row>
        <row r="50">
          <cell r="B50" t="str">
            <v>Материалы и товары для перепродажи.КПГ</v>
          </cell>
        </row>
        <row r="51">
          <cell r="B51" t="str">
            <v>Материалы и товары для перепродажи.СПГ</v>
          </cell>
        </row>
        <row r="52">
          <cell r="B52" t="str">
            <v>Материалы и товары для перепродажи.Прочие</v>
          </cell>
        </row>
        <row r="53">
          <cell r="B53" t="str">
            <v>Энергия покупная. Электроэнергия</v>
          </cell>
        </row>
        <row r="54">
          <cell r="B54" t="str">
            <v>Энергия покупная. Теплоэнергия</v>
          </cell>
        </row>
        <row r="55">
          <cell r="B55" t="str">
            <v>Энергия покупная. Прочие виды энергии</v>
          </cell>
        </row>
        <row r="56">
          <cell r="B56" t="str">
            <v>Заработная плата, начисляемая по тарифным ставкам (окладам)</v>
          </cell>
        </row>
        <row r="57">
          <cell r="B57" t="str">
            <v>Выплаты компенсирующего характера (за сверхурочную работу, надбавки, обусловленные районным регулированием и др.)</v>
          </cell>
        </row>
        <row r="58">
          <cell r="B58" t="str">
            <v>Оплата отпусков. Начисление оценочных обязательств на оплату отпускных</v>
          </cell>
        </row>
        <row r="59">
          <cell r="B59" t="str">
            <v>Оплата отпусков. Начисление отпускных сверх оценочных обязательств</v>
          </cell>
        </row>
        <row r="60">
          <cell r="B60" t="str">
            <v xml:space="preserve">Единовременная выплата к отпуску </v>
          </cell>
        </row>
        <row r="61">
          <cell r="B61" t="str">
            <v>Единовременное премирование</v>
          </cell>
        </row>
        <row r="62">
          <cell r="B62" t="str">
            <v>Текущая премия</v>
          </cell>
        </row>
        <row r="63">
          <cell r="B63" t="str">
            <v>Вознаграждение по итогам работы за год</v>
          </cell>
        </row>
        <row r="64">
          <cell r="B64" t="str">
            <v>Прочие выплаты (за професиональное мастерство, личный вклад и др.)</v>
          </cell>
        </row>
        <row r="65">
          <cell r="B65" t="str">
            <v>Социальные льготы и выплаты. Финансовая помощь на приобретение жилья</v>
          </cell>
        </row>
        <row r="66">
          <cell r="B66" t="str">
            <v xml:space="preserve">Социальные льготы и выплаты. Прочие выплаты </v>
          </cell>
        </row>
        <row r="67">
          <cell r="B67" t="str">
            <v>Оплата труда по гражданско-правовым договорам</v>
          </cell>
        </row>
        <row r="68">
          <cell r="B68" t="str">
            <v>Взносы в государственные внебюджетные фонды</v>
          </cell>
        </row>
        <row r="69">
          <cell r="B69" t="str">
            <v>Обязательное социальное страхование от несчастных случаев на производстве и профессиональных заболеваний</v>
          </cell>
        </row>
        <row r="70">
          <cell r="B70" t="str">
            <v>Амортизация производственных ОС</v>
          </cell>
        </row>
        <row r="71">
          <cell r="B71" t="str">
            <v>Амортизация непроизводственных ОС</v>
          </cell>
        </row>
        <row r="72">
          <cell r="B72" t="str">
            <v>Амортизация нематериальных активов</v>
          </cell>
        </row>
        <row r="73">
          <cell r="B73" t="str">
            <v>Аренда ОС: офисные помещения</v>
          </cell>
        </row>
        <row r="74">
          <cell r="B74" t="str">
            <v>Аренда ОС: земельные участки</v>
          </cell>
        </row>
        <row r="75">
          <cell r="B75" t="str">
            <v>Аренда прочих ОС</v>
          </cell>
        </row>
        <row r="76">
          <cell r="B76" t="str">
            <v xml:space="preserve">Транспортный налог </v>
          </cell>
        </row>
        <row r="77">
          <cell r="B77" t="str">
            <v>Налог на имущество</v>
          </cell>
        </row>
        <row r="78">
          <cell r="B78" t="str">
            <v>Земельный налог</v>
          </cell>
        </row>
        <row r="79">
          <cell r="B79" t="str">
            <v>Налог на прибыль</v>
          </cell>
        </row>
        <row r="80">
          <cell r="B80" t="str">
            <v>Плата за выбросы в атмосферный воздух</v>
          </cell>
        </row>
        <row r="81">
          <cell r="B81" t="str">
            <v>Плата за сбросы загрязняющих веществ в водные объекты, неорганизованный сброс</v>
          </cell>
        </row>
        <row r="82">
          <cell r="B82" t="str">
            <v>Плата за размещение отходов</v>
          </cell>
        </row>
        <row r="83">
          <cell r="B83" t="str">
            <v>Плата за передвижные источники</v>
          </cell>
        </row>
        <row r="84">
          <cell r="B84" t="str">
            <v>Госпошлины в области охраны окружающей среды</v>
          </cell>
        </row>
        <row r="85">
          <cell r="B85" t="str">
            <v>Прочие госпошлины</v>
          </cell>
        </row>
        <row r="86">
          <cell r="B86" t="str">
            <v>Водный налог</v>
          </cell>
        </row>
        <row r="87">
          <cell r="B87" t="str">
            <v>Налоги. Прочие</v>
          </cell>
        </row>
        <row r="88">
          <cell r="B88" t="str">
            <v>Имущественное страхование. Страхование недвижимого/движимого имущества</v>
          </cell>
        </row>
        <row r="89">
          <cell r="B89" t="str">
            <v>Имущественное страхование. Страхование автотранспорта (КАСКО)</v>
          </cell>
        </row>
        <row r="90">
          <cell r="B90" t="str">
            <v>Имущественное страхование. Страхование природного газа</v>
          </cell>
        </row>
        <row r="91">
          <cell r="B91" t="str">
            <v>Личное страхование работников. Добровольное медицинское страхование</v>
          </cell>
        </row>
        <row r="92">
          <cell r="B92" t="str">
            <v>Личное страхование работников. Добровольное личное страхование от несчастных случаев</v>
          </cell>
        </row>
        <row r="93">
          <cell r="B93" t="str">
            <v>Личное страхование работников. Добровольное пенсионное обеспечение</v>
          </cell>
        </row>
        <row r="94">
          <cell r="B94" t="str">
            <v>Страхование гражданской ответственности (в т.ч. ОСАГО)</v>
          </cell>
        </row>
        <row r="95">
          <cell r="B95" t="str">
            <v>Страхование капитального ремонта</v>
          </cell>
        </row>
        <row r="96">
          <cell r="B96" t="str">
            <v>Прочие виды страхования</v>
          </cell>
        </row>
        <row r="97">
          <cell r="B97" t="str">
            <v>Капитальный ремонт (подрядный способ)</v>
          </cell>
        </row>
        <row r="98">
          <cell r="B98" t="str">
            <v>Услуги стороннего транспорта</v>
          </cell>
        </row>
        <row r="99">
          <cell r="B99" t="str">
            <v>Услуги по пусконаладочным работам (под нагрузкой)</v>
          </cell>
        </row>
        <row r="100">
          <cell r="B100" t="str">
            <v>Услуги по техническому обслуживанию и текущему ремонту. Систем пожарной сигнализации, пожаротушения, СОУЭ</v>
          </cell>
        </row>
        <row r="101">
          <cell r="B101" t="str">
            <v>Услуги по техническому обслуживанию и текущему ремонту. Противопожарных водопроводов</v>
          </cell>
        </row>
        <row r="102">
          <cell r="B102" t="str">
            <v>Услуги по техническому обслуживанию и текущему ремонту. Прочих производственных фондов</v>
          </cell>
        </row>
        <row r="103">
          <cell r="B103" t="str">
            <v>Услуги по техническому обслуживанию и текущему ремонту. Диагностическое обследование производственных фондов</v>
          </cell>
        </row>
        <row r="104">
          <cell r="B104" t="str">
            <v>Услуги по техническому обслуживанию и текущему ремонту. Экспертиза промышленной безопасности производственных объектов</v>
          </cell>
        </row>
        <row r="105">
          <cell r="B105" t="str">
            <v>Услуги по техническому обслуживанию и текущему ремонту. Непроизводственных зданий, сооружений</v>
          </cell>
        </row>
        <row r="106">
          <cell r="B106" t="str">
            <v>Услуги по техническому обслуживанию и текущему ремонту. Компьютерной и офисной техники</v>
          </cell>
        </row>
        <row r="107">
          <cell r="B107" t="str">
            <v>Услуги по техническому обслуживанию и текущему ремонту. Затраты на проверку и анализ состояния измерительных приборов</v>
          </cell>
        </row>
        <row r="108">
          <cell r="B108" t="str">
            <v>Услуги по техническому обслуживанию и текущему ремонту. Прочие услуги по ТО и ТР</v>
          </cell>
        </row>
        <row r="109">
          <cell r="B109" t="str">
            <v>Услуги связи. Мобильная связь</v>
          </cell>
        </row>
        <row r="110">
          <cell r="B110" t="str">
            <v>Услуги связи. Прочие услуги связи</v>
          </cell>
        </row>
        <row r="111">
          <cell r="B111" t="str">
            <v>Услуги по обеспечению пожарной безопасности</v>
          </cell>
        </row>
        <row r="112">
          <cell r="B112" t="str">
            <v>Услуги по охране</v>
          </cell>
        </row>
        <row r="113">
          <cell r="B113" t="str">
            <v>Услуги по подготовке кадров. Обучение</v>
          </cell>
        </row>
        <row r="114">
          <cell r="B114" t="str">
            <v>Услуги по подготовке кадров. Командировочные расходы, связанные с подготовкой кадров</v>
          </cell>
        </row>
        <row r="115">
          <cell r="B115" t="str">
            <v>Услуги по программному обеспечению и сопровождению</v>
          </cell>
        </row>
        <row r="116">
          <cell r="B116" t="str">
            <v>Аудиторские услуги</v>
          </cell>
        </row>
        <row r="117">
          <cell r="B117" t="str">
            <v>Юридические и консультационные услуги</v>
          </cell>
        </row>
        <row r="118">
          <cell r="B118" t="str">
            <v>Проведение производственно-экологического контроля</v>
          </cell>
        </row>
        <row r="119">
          <cell r="B119" t="str">
            <v>Разработка и экспертиза нормативной документации в области охраны труда и промышленной безопасности</v>
          </cell>
        </row>
        <row r="120">
          <cell r="B120" t="str">
            <v>Проведение мероприятий по обеспечению техники безопасности при эксплуатации оборудования (установка знаков, нанесение сигнальных цветов и знаков безопасности)</v>
          </cell>
        </row>
        <row r="121">
          <cell r="B121" t="str">
            <v xml:space="preserve">Аттестация и сертификация рабочих мест </v>
          </cell>
        </row>
        <row r="122">
          <cell r="B122" t="str">
            <v>Дезинфекция и дератизация</v>
          </cell>
        </row>
        <row r="123">
          <cell r="B123" t="str">
            <v>Химчистка и стирка СИЗ</v>
          </cell>
        </row>
        <row r="124">
          <cell r="B124" t="str">
            <v>Организация и проведение производственного контроля</v>
          </cell>
        </row>
        <row r="125">
          <cell r="B125" t="str">
            <v>Проведение учений, смотров, соревнований</v>
          </cell>
        </row>
        <row r="126">
          <cell r="B126" t="str">
            <v>Прочие расходы по охране окружающей среды</v>
          </cell>
        </row>
        <row r="127">
          <cell r="B127" t="str">
            <v>Прочие расходы в области охраны труда, промышленной  безопасности, ГОиЧС</v>
          </cell>
        </row>
        <row r="128">
          <cell r="B128" t="str">
            <v>Услуги по размещению оборудования ИТ</v>
          </cell>
        </row>
        <row r="129">
          <cell r="B129" t="str">
            <v>Услуги медицинских учреждений</v>
          </cell>
        </row>
        <row r="130">
          <cell r="B130" t="str">
            <v>Услуги по лицензированию, сертификации, паспортизации и прочие аналогичные услуги</v>
          </cell>
        </row>
        <row r="131">
          <cell r="B131" t="str">
            <v>НИОКР</v>
          </cell>
        </row>
        <row r="132">
          <cell r="B132" t="str">
            <v>Услуги научно-технических, исследовательских организаций, инженерных организаций по разработке нормативно-технической документации, техусловий, техрегламентов и прочее</v>
          </cell>
        </row>
        <row r="133">
          <cell r="B133" t="str">
            <v>Энергоаудит</v>
          </cell>
        </row>
        <row r="134">
          <cell r="B134" t="str">
            <v>Услуги по хранению имущества</v>
          </cell>
        </row>
        <row r="135">
          <cell r="B135" t="str">
            <v>Расходы на почтовые услуги</v>
          </cell>
        </row>
        <row r="136">
          <cell r="B136" t="str">
            <v>Расходы на типографские услуги</v>
          </cell>
        </row>
        <row r="137">
          <cell r="B137" t="str">
            <v>Расходы по подписке и специализированной литературе</v>
          </cell>
        </row>
        <row r="138">
          <cell r="B138" t="str">
            <v>Услуги по подбору персонала</v>
          </cell>
        </row>
        <row r="139">
          <cell r="B139" t="str">
            <v>Участие в конгрессах, форумах, конференциях, семинарах, выставках</v>
          </cell>
        </row>
        <row r="140">
          <cell r="B140" t="str">
            <v>Оплата взносов в саморегулируемые организации (некоммерческие партнерства)</v>
          </cell>
        </row>
        <row r="141">
          <cell r="B141" t="str">
            <v>Услуги по регистрации, обязательному техосмотру, мойке и стоянке автотранспорта: специальный транспорт</v>
          </cell>
        </row>
        <row r="142">
          <cell r="B142" t="str">
            <v>Услуги по регистрации, обязательному техосмотру, мойке и стоянке автотранспорта: прочий транспорт</v>
          </cell>
        </row>
        <row r="143">
          <cell r="B143" t="str">
            <v>Нотариальные услуги</v>
          </cell>
        </row>
        <row r="144">
          <cell r="B144" t="str">
            <v>Услуги по оценке имущества</v>
          </cell>
        </row>
        <row r="145">
          <cell r="B145" t="str">
            <v>Услуги по обслуживанию и уборке зданий, помещений, объектов</v>
          </cell>
        </row>
        <row r="146">
          <cell r="B146" t="str">
            <v>Услуги по вывозу отходов производства и потребления, снега</v>
          </cell>
        </row>
        <row r="147">
          <cell r="B147" t="str">
            <v>Услуги по разработке фирменного стиля</v>
          </cell>
        </row>
        <row r="148">
          <cell r="B148" t="str">
            <v>Услуги по агентским и комиссионным договорам</v>
          </cell>
        </row>
        <row r="149">
          <cell r="B149" t="str">
            <v>Услуги по переводу</v>
          </cell>
        </row>
        <row r="150">
          <cell r="B150" t="str">
            <v>Управленческий консалтинг на зарубежных рынках</v>
          </cell>
        </row>
        <row r="151">
          <cell r="B151" t="str">
            <v>Услуги водоснабжения и водоотведения</v>
          </cell>
        </row>
        <row r="152">
          <cell r="B152" t="str">
            <v>Прочие услуги сторонних организаций</v>
          </cell>
        </row>
        <row r="153">
          <cell r="B153" t="str">
            <v>Реклама. Изготовление рекламной продукции (плакаты, календари, проспекты и пр.)</v>
          </cell>
        </row>
        <row r="154">
          <cell r="B154" t="str">
            <v>Реклама. Сувенирная продукция</v>
          </cell>
        </row>
        <row r="155">
          <cell r="B155" t="str">
            <v>Реклама. Участие в конференциях и выставках</v>
          </cell>
        </row>
        <row r="156">
          <cell r="B156" t="str">
            <v>Реклама. Размещение рекламы в СМИ</v>
          </cell>
        </row>
        <row r="157">
          <cell r="B157" t="str">
            <v xml:space="preserve">Реклама. Размещение прочих видов рекламы </v>
          </cell>
        </row>
        <row r="158">
          <cell r="B158" t="str">
            <v>Расходы на маркетинговые и информационные услуги</v>
          </cell>
        </row>
        <row r="159">
          <cell r="B159" t="str">
            <v>Расходы на командировки</v>
          </cell>
        </row>
        <row r="160">
          <cell r="B160" t="str">
            <v>Расходы на представительские нужды</v>
          </cell>
        </row>
        <row r="161">
          <cell r="B161" t="str">
            <v>Услуги кредитных организаций</v>
          </cell>
        </row>
        <row r="162">
          <cell r="B162" t="str">
            <v>Проценты по кредитам и займам</v>
          </cell>
        </row>
        <row r="163">
          <cell r="B163" t="str">
            <v>Расходы по объектам, находящимся на консервации</v>
          </cell>
        </row>
        <row r="164">
          <cell r="B164" t="str">
            <v>НДС, не возмещаемый из бюджета</v>
          </cell>
        </row>
        <row r="165">
          <cell r="B165" t="str">
            <v>Вознаграждение за использование товарных знаков ОАО "Газпром"</v>
          </cell>
        </row>
        <row r="166">
          <cell r="B166" t="str">
            <v>Вознаграждение Совету директоров, Ревизионной комиссии</v>
          </cell>
        </row>
        <row r="167">
          <cell r="B167" t="str">
            <v>Ведение и хранение реестра владельцев именных ценных бумаг</v>
          </cell>
        </row>
        <row r="168">
          <cell r="B168" t="str">
            <v>Расходы на социально-культурные мероприятия</v>
          </cell>
        </row>
        <row r="169">
          <cell r="B169" t="str">
            <v>Услуги по благоустройству и озеленению</v>
          </cell>
        </row>
      </sheetData>
      <sheetData sheetId="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БДиР"/>
      <sheetName val="Расшифровка"/>
      <sheetName val="Списки"/>
      <sheetName val="Списки 2"/>
      <sheetName val="сарех в модель"/>
      <sheetName val="Р_Промышленный"/>
      <sheetName val="Р_Социальный"/>
      <sheetName val="Н"/>
      <sheetName val="Р_МТ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0">
          <cell r="B30" t="str">
            <v>Сырье и основные материалы. Природный газ</v>
          </cell>
        </row>
        <row r="31">
          <cell r="B31" t="str">
            <v>Вспомогательные материалы. Топливо и ГСМ</v>
          </cell>
        </row>
        <row r="32">
          <cell r="B32" t="str">
            <v>Вспомогательные материалы. Запчасти для машин, агрегатов, механизмов, узлов</v>
          </cell>
        </row>
        <row r="33">
          <cell r="B33" t="str">
            <v>Вспомогательные материалы. Материалы для текущего и капитального ремонта (работы выполняются собственными силами)</v>
          </cell>
        </row>
        <row r="34">
          <cell r="B34" t="str">
            <v>Вспомогательные материалы. Агрегаты и инструменты</v>
          </cell>
        </row>
        <row r="35">
          <cell r="B35" t="str">
            <v>Вспомогательные материалы. Материалы и оборудование по охране труда</v>
          </cell>
        </row>
        <row r="36">
          <cell r="B36" t="str">
            <v>Вспомогательные материалы. Спецодежда</v>
          </cell>
        </row>
        <row r="37">
          <cell r="B37" t="str">
            <v>Вспомогательные материалы. Материалы для обеспечения ГО и ЧС</v>
          </cell>
        </row>
        <row r="38">
          <cell r="B38" t="str">
            <v>Вспомогательные материалы. Медикаменты</v>
          </cell>
        </row>
        <row r="39">
          <cell r="B39" t="str">
            <v>Вспомогательные материалы. Мебель</v>
          </cell>
        </row>
        <row r="40">
          <cell r="B40" t="str">
            <v>Вспомогательные материалы. Компьютеры и офисная оргтехника</v>
          </cell>
        </row>
        <row r="41">
          <cell r="B41" t="str">
            <v>Вспомогательные материалы. Комплектующие и расходные материалы для оргтехники</v>
          </cell>
        </row>
        <row r="42">
          <cell r="B42" t="str">
            <v>Вспомогательные материалы. Хозяйственные материалы и инвентарь</v>
          </cell>
        </row>
        <row r="43">
          <cell r="B43" t="str">
            <v>Вспомогательные материалы. Канцелярские товары</v>
          </cell>
        </row>
        <row r="44">
          <cell r="B44" t="str">
            <v>Вспомогательные материалы. Бумага</v>
          </cell>
        </row>
        <row r="45">
          <cell r="B45" t="str">
            <v>Вспомогательные материалы. Материалы для обеспечения пожарной безопасности</v>
          </cell>
        </row>
        <row r="46">
          <cell r="B46" t="str">
            <v>Вспомогательные материалы. Питьевая вода (бутилированная)</v>
          </cell>
        </row>
        <row r="47">
          <cell r="B47" t="str">
            <v>Вспомогательные материалы. Наглядные пособия (плакаты, таблички, настенная конструкция, фотографии т.д.)</v>
          </cell>
        </row>
        <row r="48">
          <cell r="B48" t="str">
            <v>Вспомогательные материалы. Бытовая техника</v>
          </cell>
        </row>
        <row r="49">
          <cell r="B49" t="str">
            <v>Вспомогательные материалы. Прочие</v>
          </cell>
        </row>
        <row r="50">
          <cell r="B50" t="str">
            <v>Материалы и товары для перепродажи.КПГ</v>
          </cell>
        </row>
        <row r="51">
          <cell r="B51" t="str">
            <v>Материалы и товары для перепродажи.СПГ</v>
          </cell>
        </row>
        <row r="52">
          <cell r="B52" t="str">
            <v>Материалы и товары для перепродажи.Прочие</v>
          </cell>
        </row>
        <row r="53">
          <cell r="B53" t="str">
            <v>Энергия покупная. Электроэнергия</v>
          </cell>
        </row>
        <row r="54">
          <cell r="B54" t="str">
            <v>Энергия покупная. Теплоэнергия</v>
          </cell>
        </row>
        <row r="55">
          <cell r="B55" t="str">
            <v>Энергия покупная. Прочие виды энергии</v>
          </cell>
        </row>
        <row r="56">
          <cell r="B56" t="str">
            <v>Заработная плата, начисляемая по тарифным ставкам (окладам)</v>
          </cell>
        </row>
        <row r="57">
          <cell r="B57" t="str">
            <v>Выплаты компенсирующего характера (за сверхурочную работу, надбавки, обусловленные районным регулированием и др.)</v>
          </cell>
        </row>
        <row r="58">
          <cell r="B58" t="str">
            <v>Оплата отпусков. Начисление оценочных обязательств на оплату отпускных</v>
          </cell>
        </row>
        <row r="59">
          <cell r="B59" t="str">
            <v>Оплата отпусков. Начисление отпускных сверх оценочных обязательств</v>
          </cell>
        </row>
        <row r="60">
          <cell r="B60" t="str">
            <v xml:space="preserve">Единовременная выплата к отпуску </v>
          </cell>
        </row>
        <row r="61">
          <cell r="B61" t="str">
            <v>Единовременное премирование</v>
          </cell>
        </row>
        <row r="62">
          <cell r="B62" t="str">
            <v>Текущая премия</v>
          </cell>
        </row>
        <row r="63">
          <cell r="B63" t="str">
            <v>Вознаграждение по итогам работы за год</v>
          </cell>
        </row>
        <row r="64">
          <cell r="B64" t="str">
            <v>Прочие выплаты (за професиональное мастерство, личный вклад и др.)</v>
          </cell>
        </row>
        <row r="65">
          <cell r="B65" t="str">
            <v>Социальные льготы и выплаты. Финансовая помощь на приобретение жилья</v>
          </cell>
        </row>
        <row r="66">
          <cell r="B66" t="str">
            <v xml:space="preserve">Социальные льготы и выплаты. Прочие выплаты </v>
          </cell>
        </row>
        <row r="67">
          <cell r="B67" t="str">
            <v>Оплата труда по гражданско-правовым договорам</v>
          </cell>
        </row>
        <row r="68">
          <cell r="B68" t="str">
            <v>Взносы в государственные внебюджетные фонды</v>
          </cell>
        </row>
        <row r="69">
          <cell r="B69" t="str">
            <v>Обязательное социальное страхование от несчастных случаев на производстве и профессиональных заболеваний</v>
          </cell>
        </row>
        <row r="70">
          <cell r="B70" t="str">
            <v>Амортизация производственных ОС</v>
          </cell>
        </row>
        <row r="71">
          <cell r="B71" t="str">
            <v>Амортизация непроизводственных ОС</v>
          </cell>
        </row>
        <row r="72">
          <cell r="B72" t="str">
            <v>Амортизация нематериальных активов</v>
          </cell>
        </row>
        <row r="73">
          <cell r="B73" t="str">
            <v>Аренда ОС: офисные помещения</v>
          </cell>
        </row>
        <row r="74">
          <cell r="B74" t="str">
            <v>Аренда ОС: земельные участки</v>
          </cell>
        </row>
        <row r="75">
          <cell r="B75" t="str">
            <v>Аренда прочих ОС</v>
          </cell>
        </row>
        <row r="76">
          <cell r="B76" t="str">
            <v xml:space="preserve">Транспортный налог </v>
          </cell>
        </row>
        <row r="77">
          <cell r="B77" t="str">
            <v>Налог на имущество</v>
          </cell>
        </row>
        <row r="78">
          <cell r="B78" t="str">
            <v>Земельный налог</v>
          </cell>
        </row>
        <row r="79">
          <cell r="B79" t="str">
            <v>Налог на прибыль</v>
          </cell>
        </row>
        <row r="80">
          <cell r="B80" t="str">
            <v>Плата за выбросы в атмосферный воздух</v>
          </cell>
        </row>
        <row r="81">
          <cell r="B81" t="str">
            <v>Плата за сбросы загрязняющих веществ в водные объекты, неорганизованный сброс</v>
          </cell>
        </row>
        <row r="82">
          <cell r="B82" t="str">
            <v>Плата за размещение отходов</v>
          </cell>
        </row>
        <row r="83">
          <cell r="B83" t="str">
            <v>Плата за передвижные источники</v>
          </cell>
        </row>
        <row r="84">
          <cell r="B84" t="str">
            <v>Госпошлины в области охраны окружающей среды</v>
          </cell>
        </row>
        <row r="85">
          <cell r="B85" t="str">
            <v>Прочие госпошлины</v>
          </cell>
        </row>
        <row r="86">
          <cell r="B86" t="str">
            <v>Водный налог</v>
          </cell>
        </row>
        <row r="87">
          <cell r="B87" t="str">
            <v>Налоги. Прочие</v>
          </cell>
        </row>
        <row r="88">
          <cell r="B88" t="str">
            <v>Имущественное страхование. Страхование недвижимого/движимого имущества</v>
          </cell>
        </row>
        <row r="89">
          <cell r="B89" t="str">
            <v>Имущественное страхование. Страхование автотранспорта (КАСКО)</v>
          </cell>
        </row>
        <row r="90">
          <cell r="B90" t="str">
            <v>Имущественное страхование. Страхование природного газа</v>
          </cell>
        </row>
        <row r="91">
          <cell r="B91" t="str">
            <v>Личное страхование работников. Добровольное медицинское страхование</v>
          </cell>
        </row>
        <row r="92">
          <cell r="B92" t="str">
            <v>Личное страхование работников. Добровольное личное страхование от несчастных случаев</v>
          </cell>
        </row>
        <row r="93">
          <cell r="B93" t="str">
            <v>Личное страхование работников. Добровольное пенсионное обеспечение</v>
          </cell>
        </row>
        <row r="94">
          <cell r="B94" t="str">
            <v>Страхование гражданской ответственности (в т.ч. ОСАГО)</v>
          </cell>
        </row>
        <row r="95">
          <cell r="B95" t="str">
            <v>Страхование капитального ремонта</v>
          </cell>
        </row>
        <row r="96">
          <cell r="B96" t="str">
            <v>Прочие виды страхования</v>
          </cell>
        </row>
        <row r="97">
          <cell r="B97" t="str">
            <v>Капитальный ремонт (подрядный способ)</v>
          </cell>
        </row>
        <row r="98">
          <cell r="B98" t="str">
            <v>Услуги стороннего транспорта</v>
          </cell>
        </row>
        <row r="99">
          <cell r="B99" t="str">
            <v>Услуги по пусконаладочным работам (под нагрузкой)</v>
          </cell>
        </row>
        <row r="100">
          <cell r="B100" t="str">
            <v>Услуги по техническому обслуживанию и текущему ремонту. Систем пожарной сигнализации, пожаротушения, СОУЭ</v>
          </cell>
        </row>
        <row r="101">
          <cell r="B101" t="str">
            <v>Услуги по техническому обслуживанию и текущему ремонту. Противопожарных водопроводов</v>
          </cell>
        </row>
        <row r="102">
          <cell r="B102" t="str">
            <v>Услуги по техническому обслуживанию и текущему ремонту. Прочих производственных фондов</v>
          </cell>
        </row>
        <row r="103">
          <cell r="B103" t="str">
            <v>Услуги по техническому обслуживанию и текущему ремонту. Диагностическое обследование производственных фондов</v>
          </cell>
        </row>
        <row r="104">
          <cell r="B104" t="str">
            <v>Услуги по техническому обслуживанию и текущему ремонту. Экспертиза промышленной безопасности производственных объектов</v>
          </cell>
        </row>
        <row r="105">
          <cell r="B105" t="str">
            <v>Услуги по техническому обслуживанию и текущему ремонту. Непроизводственных зданий, сооружений</v>
          </cell>
        </row>
        <row r="106">
          <cell r="B106" t="str">
            <v>Услуги по техническому обслуживанию и текущему ремонту. Компьютерной и офисной техники</v>
          </cell>
        </row>
        <row r="107">
          <cell r="B107" t="str">
            <v>Услуги по техническому обслуживанию и текущему ремонту. Затраты на проверку и анализ состояния измерительных приборов</v>
          </cell>
        </row>
        <row r="108">
          <cell r="B108" t="str">
            <v>Услуги по техническому обслуживанию и текущему ремонту. Прочие услуги по ТО и ТР</v>
          </cell>
        </row>
        <row r="109">
          <cell r="B109" t="str">
            <v>Услуги связи. Мобильная связь</v>
          </cell>
        </row>
        <row r="110">
          <cell r="B110" t="str">
            <v>Услуги связи. Прочие услуги связи</v>
          </cell>
        </row>
        <row r="111">
          <cell r="B111" t="str">
            <v>Услуги по обеспечению пожарной безопасности</v>
          </cell>
        </row>
        <row r="112">
          <cell r="B112" t="str">
            <v>Услуги по охране</v>
          </cell>
        </row>
        <row r="113">
          <cell r="B113" t="str">
            <v>Услуги по подготовке кадров. Обучение</v>
          </cell>
        </row>
        <row r="114">
          <cell r="B114" t="str">
            <v>Услуги по подготовке кадров. Командировочные расходы, связанные с подготовкой кадров</v>
          </cell>
        </row>
        <row r="115">
          <cell r="B115" t="str">
            <v>Услуги по программному обеспечению и сопровождению</v>
          </cell>
        </row>
        <row r="116">
          <cell r="B116" t="str">
            <v>Аудиторские услуги</v>
          </cell>
        </row>
        <row r="117">
          <cell r="B117" t="str">
            <v>Юридические и консультационные услуги</v>
          </cell>
        </row>
        <row r="118">
          <cell r="B118" t="str">
            <v>Проведение производственно-экологического контроля</v>
          </cell>
        </row>
        <row r="119">
          <cell r="B119" t="str">
            <v>Разработка и экспертиза нормативной документации в области охраны труда и промышленной безопасности</v>
          </cell>
        </row>
        <row r="120">
          <cell r="B120" t="str">
            <v>Проведение мероприятий по обеспечению техники безопасности при эксплуатации оборудования (установка знаков, нанесение сигнальных цветов и знаков безопасности)</v>
          </cell>
        </row>
        <row r="121">
          <cell r="B121" t="str">
            <v xml:space="preserve">Аттестация и сертификация рабочих мест </v>
          </cell>
        </row>
        <row r="122">
          <cell r="B122" t="str">
            <v>Дезинфекция и дератизация</v>
          </cell>
        </row>
        <row r="123">
          <cell r="B123" t="str">
            <v>Химчистка и стирка СИЗ</v>
          </cell>
        </row>
        <row r="124">
          <cell r="B124" t="str">
            <v>Организация и проведение производственного контроля</v>
          </cell>
        </row>
        <row r="125">
          <cell r="B125" t="str">
            <v>Проведение учений, смотров, соревнований</v>
          </cell>
        </row>
        <row r="126">
          <cell r="B126" t="str">
            <v>Прочие расходы по охране окружающей среды</v>
          </cell>
        </row>
        <row r="127">
          <cell r="B127" t="str">
            <v>Прочие расходы в области охраны труда, промышленной  безопасности, ГОиЧС</v>
          </cell>
        </row>
        <row r="128">
          <cell r="B128" t="str">
            <v>Услуги по размещению оборудования ИТ</v>
          </cell>
        </row>
        <row r="129">
          <cell r="B129" t="str">
            <v>Услуги медицинских учреждений</v>
          </cell>
        </row>
        <row r="130">
          <cell r="B130" t="str">
            <v>Услуги по лицензированию, сертификации, паспортизации и прочие аналогичные услуги</v>
          </cell>
        </row>
        <row r="131">
          <cell r="B131" t="str">
            <v>НИОКР</v>
          </cell>
        </row>
        <row r="132">
          <cell r="B132" t="str">
            <v>Услуги научно-технических, исследовательских организаций, инженерных организаций по разработке нормативно-технической документации, техусловий, техрегламентов и прочее</v>
          </cell>
        </row>
        <row r="133">
          <cell r="B133" t="str">
            <v>Энергоаудит</v>
          </cell>
        </row>
        <row r="134">
          <cell r="B134" t="str">
            <v>Услуги по хранению имущества</v>
          </cell>
        </row>
        <row r="135">
          <cell r="B135" t="str">
            <v>Расходы на почтовые услуги</v>
          </cell>
        </row>
        <row r="136">
          <cell r="B136" t="str">
            <v>Расходы на типографские услуги</v>
          </cell>
        </row>
        <row r="137">
          <cell r="B137" t="str">
            <v>Расходы по подписке и специализированной литературе</v>
          </cell>
        </row>
        <row r="138">
          <cell r="B138" t="str">
            <v>Услуги по подбору персонала</v>
          </cell>
        </row>
        <row r="139">
          <cell r="B139" t="str">
            <v>Участие в конгрессах, форумах, конференциях, семинарах, выставках</v>
          </cell>
        </row>
        <row r="140">
          <cell r="B140" t="str">
            <v>Оплата взносов в саморегулируемые организации (некоммерческие партнерства)</v>
          </cell>
        </row>
        <row r="141">
          <cell r="B141" t="str">
            <v>Услуги по регистрации, обязательному техосмотру, мойке и стоянке автотранспорта: специальный транспорт</v>
          </cell>
        </row>
        <row r="142">
          <cell r="B142" t="str">
            <v>Услуги по регистрации, обязательному техосмотру, мойке и стоянке автотранспорта: прочий транспорт</v>
          </cell>
        </row>
        <row r="143">
          <cell r="B143" t="str">
            <v>Нотариальные услуги</v>
          </cell>
        </row>
        <row r="144">
          <cell r="B144" t="str">
            <v>Услуги по оценке имущества</v>
          </cell>
        </row>
        <row r="145">
          <cell r="B145" t="str">
            <v>Услуги по обслуживанию и уборке зданий, помещений, объектов</v>
          </cell>
        </row>
        <row r="146">
          <cell r="B146" t="str">
            <v>Услуги по вывозу отходов производства и потребления, снега</v>
          </cell>
        </row>
        <row r="147">
          <cell r="B147" t="str">
            <v>Услуги по разработке фирменного стиля</v>
          </cell>
        </row>
        <row r="148">
          <cell r="B148" t="str">
            <v>Услуги по агентским и комиссионным договорам</v>
          </cell>
        </row>
        <row r="149">
          <cell r="B149" t="str">
            <v>Услуги по переводу</v>
          </cell>
        </row>
        <row r="150">
          <cell r="B150" t="str">
            <v>Управленческий консалтинг на зарубежных рынках</v>
          </cell>
        </row>
        <row r="151">
          <cell r="B151" t="str">
            <v>Услуги водоснабжения и водоотведения</v>
          </cell>
        </row>
        <row r="152">
          <cell r="B152" t="str">
            <v>Прочие услуги сторонних организаций</v>
          </cell>
        </row>
        <row r="153">
          <cell r="B153" t="str">
            <v>Реклама. Изготовление рекламной продукции (плакаты, календари, проспекты и пр.)</v>
          </cell>
        </row>
        <row r="154">
          <cell r="B154" t="str">
            <v>Реклама. Сувенирная продукция</v>
          </cell>
        </row>
        <row r="155">
          <cell r="B155" t="str">
            <v>Реклама. Участие в конференциях и выставках</v>
          </cell>
        </row>
        <row r="156">
          <cell r="B156" t="str">
            <v>Реклама. Размещение рекламы в СМИ</v>
          </cell>
        </row>
        <row r="157">
          <cell r="B157" t="str">
            <v xml:space="preserve">Реклама. Размещение прочих видов рекламы </v>
          </cell>
        </row>
        <row r="158">
          <cell r="B158" t="str">
            <v>Расходы на маркетинговые и информационные услуги</v>
          </cell>
        </row>
        <row r="159">
          <cell r="B159" t="str">
            <v>Расходы на командировки</v>
          </cell>
        </row>
        <row r="160">
          <cell r="B160" t="str">
            <v>Расходы на представительские нужды</v>
          </cell>
        </row>
        <row r="161">
          <cell r="B161" t="str">
            <v>Услуги кредитных организаций</v>
          </cell>
        </row>
        <row r="162">
          <cell r="B162" t="str">
            <v>Проценты по кредитам и займам</v>
          </cell>
        </row>
        <row r="163">
          <cell r="B163" t="str">
            <v>Расходы по объектам, находящимся на консервации</v>
          </cell>
        </row>
        <row r="164">
          <cell r="B164" t="str">
            <v>НДС, не возмещаемый из бюджета</v>
          </cell>
        </row>
        <row r="165">
          <cell r="B165" t="str">
            <v>Вознаграждение за использование товарных знаков ОАО "Газпром"</v>
          </cell>
        </row>
        <row r="166">
          <cell r="B166" t="str">
            <v>Вознаграждение Совету директоров, Ревизионной комиссии</v>
          </cell>
        </row>
        <row r="167">
          <cell r="B167" t="str">
            <v>Ведение и хранение реестра владельцев именных ценных бумаг</v>
          </cell>
        </row>
        <row r="168">
          <cell r="B168" t="str">
            <v>Расходы на социально-культурные мероприятия</v>
          </cell>
        </row>
        <row r="169">
          <cell r="B169" t="str">
            <v>Услуги по благоустройству и озеленению</v>
          </cell>
        </row>
      </sheetData>
      <sheetData sheetId="5" refreshError="1"/>
      <sheetData sheetId="6"/>
      <sheetData sheetId="7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ТОДИКА"/>
      <sheetName val="Бренд"/>
      <sheetName val="Мойка"/>
      <sheetName val="Шиномонтаж"/>
      <sheetName val="help-list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  <sheetName val="справочно"/>
      <sheetName val="2015"/>
      <sheetName val="2016"/>
      <sheetName val="2017"/>
      <sheetName val="2018"/>
      <sheetName val="2019"/>
      <sheetName val="2020"/>
      <sheetName val="2021"/>
      <sheetName val="свод"/>
      <sheetName val="help-list"/>
      <sheetName val="СПР"/>
      <sheetName val="Спр. предмет дог."/>
      <sheetName val="методика"/>
    </sheetNames>
    <sheetDataSet>
      <sheetData sheetId="0">
        <row r="2">
          <cell r="A2" t="str">
            <v>Екатеринбург</v>
          </cell>
        </row>
        <row r="3">
          <cell r="A3" t="str">
            <v>Казань</v>
          </cell>
        </row>
        <row r="4">
          <cell r="A4" t="str">
            <v>Калининград</v>
          </cell>
        </row>
        <row r="5">
          <cell r="A5" t="str">
            <v>Краснодар</v>
          </cell>
        </row>
        <row r="6">
          <cell r="A6" t="str">
            <v>Москва</v>
          </cell>
        </row>
        <row r="7">
          <cell r="A7" t="str">
            <v>Самара</v>
          </cell>
        </row>
        <row r="8">
          <cell r="A8" t="str">
            <v>СПб</v>
          </cell>
        </row>
        <row r="9">
          <cell r="A9" t="str">
            <v>Ставрополь</v>
          </cell>
        </row>
        <row r="10">
          <cell r="A10" t="str">
            <v>Томск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  <sheetName val="справочно"/>
      <sheetName val="2015"/>
      <sheetName val="2016"/>
      <sheetName val="2017"/>
      <sheetName val="2018"/>
      <sheetName val="2019"/>
      <sheetName val="2020"/>
      <sheetName val="2021"/>
      <sheetName val="свод"/>
      <sheetName val="help-list"/>
      <sheetName val="СПР"/>
      <sheetName val="Спр. предмет дог."/>
      <sheetName val="методика"/>
      <sheetName val="Tech"/>
      <sheetName val="сз"/>
      <sheetName val="Справочник"/>
    </sheetNames>
    <sheetDataSet>
      <sheetData sheetId="0">
        <row r="2">
          <cell r="A2" t="str">
            <v>Екатеринбург</v>
          </cell>
        </row>
        <row r="3">
          <cell r="A3" t="str">
            <v>Казань</v>
          </cell>
        </row>
        <row r="4">
          <cell r="A4" t="str">
            <v>Калининград</v>
          </cell>
        </row>
        <row r="5">
          <cell r="A5" t="str">
            <v>Краснодар</v>
          </cell>
        </row>
        <row r="6">
          <cell r="A6" t="str">
            <v>Москва</v>
          </cell>
        </row>
        <row r="7">
          <cell r="A7" t="str">
            <v>Самара</v>
          </cell>
        </row>
        <row r="8">
          <cell r="A8" t="str">
            <v>СПб</v>
          </cell>
        </row>
        <row r="9">
          <cell r="A9" t="str">
            <v>Ставрополь</v>
          </cell>
        </row>
        <row r="10">
          <cell r="A10" t="str">
            <v>Томск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методика"/>
      <sheetName val="help-list"/>
      <sheetName val="max_2018_2020"/>
    </sheetNames>
    <sheetDataSet>
      <sheetData sheetId="0"/>
      <sheetData sheetId="1">
        <row r="12">
          <cell r="C12" t="str">
            <v>Белгородская область</v>
          </cell>
          <cell r="D12">
            <v>0.95399999999999996</v>
          </cell>
          <cell r="E12">
            <v>350</v>
          </cell>
          <cell r="F12" t="str">
            <v>Galileo</v>
          </cell>
        </row>
        <row r="13">
          <cell r="C13" t="str">
            <v>Брянская область</v>
          </cell>
          <cell r="D13">
            <v>0.83499999999999996</v>
          </cell>
          <cell r="E13">
            <v>350</v>
          </cell>
          <cell r="F13" t="str">
            <v>Galileo</v>
          </cell>
        </row>
        <row r="14">
          <cell r="C14" t="str">
            <v>Воронежская область</v>
          </cell>
          <cell r="D14">
            <v>0.88</v>
          </cell>
          <cell r="E14">
            <v>350</v>
          </cell>
          <cell r="F14" t="str">
            <v>Galileo</v>
          </cell>
        </row>
        <row r="15">
          <cell r="C15" t="str">
            <v>Калужская область</v>
          </cell>
          <cell r="D15">
            <v>0.996</v>
          </cell>
          <cell r="E15">
            <v>350</v>
          </cell>
          <cell r="F15" t="str">
            <v>Galileo</v>
          </cell>
        </row>
        <row r="16">
          <cell r="C16" t="str">
            <v>Курская область</v>
          </cell>
          <cell r="D16">
            <v>0.93500000000000005</v>
          </cell>
          <cell r="E16">
            <v>350</v>
          </cell>
          <cell r="F16" t="str">
            <v>Galileo</v>
          </cell>
        </row>
        <row r="17">
          <cell r="C17" t="str">
            <v>Липецкая область</v>
          </cell>
          <cell r="D17">
            <v>0.86</v>
          </cell>
          <cell r="E17">
            <v>350</v>
          </cell>
          <cell r="F17" t="str">
            <v>Galileo</v>
          </cell>
        </row>
        <row r="18">
          <cell r="C18" t="str">
            <v>Орловская область</v>
          </cell>
          <cell r="D18">
            <v>1.0069999999999999</v>
          </cell>
          <cell r="E18">
            <v>350</v>
          </cell>
          <cell r="F18" t="str">
            <v>Galileo</v>
          </cell>
        </row>
        <row r="19">
          <cell r="C19" t="str">
            <v>Рязанская область</v>
          </cell>
          <cell r="D19">
            <v>1.026</v>
          </cell>
          <cell r="E19">
            <v>350</v>
          </cell>
          <cell r="F19" t="str">
            <v>Galileo</v>
          </cell>
        </row>
        <row r="20">
          <cell r="C20" t="str">
            <v>Тамбовская область</v>
          </cell>
          <cell r="D20">
            <v>0.97</v>
          </cell>
          <cell r="E20">
            <v>350</v>
          </cell>
          <cell r="F20" t="str">
            <v>Galileo</v>
          </cell>
        </row>
        <row r="21">
          <cell r="C21" t="str">
            <v>Тверская область</v>
          </cell>
          <cell r="D21">
            <v>1.073</v>
          </cell>
          <cell r="E21">
            <v>350</v>
          </cell>
          <cell r="F21" t="str">
            <v>Galileo</v>
          </cell>
        </row>
        <row r="22">
          <cell r="C22" t="str">
            <v xml:space="preserve">Тульская область </v>
          </cell>
          <cell r="D22">
            <v>0.88</v>
          </cell>
          <cell r="E22">
            <v>350</v>
          </cell>
          <cell r="F22" t="str">
            <v>Galileo</v>
          </cell>
        </row>
        <row r="23">
          <cell r="C23" t="str">
            <v>Московская область</v>
          </cell>
          <cell r="D23">
            <v>1.0029999999999999</v>
          </cell>
          <cell r="E23">
            <v>350</v>
          </cell>
          <cell r="F23" t="str">
            <v>Safe</v>
          </cell>
        </row>
        <row r="24">
          <cell r="C24" t="str">
            <v>Москва</v>
          </cell>
          <cell r="D24">
            <v>1</v>
          </cell>
          <cell r="E24">
            <v>350</v>
          </cell>
          <cell r="F24" t="str">
            <v>Safe</v>
          </cell>
        </row>
        <row r="25">
          <cell r="C25" t="str">
            <v>Томская область</v>
          </cell>
          <cell r="D25">
            <v>1.2</v>
          </cell>
          <cell r="E25">
            <v>740</v>
          </cell>
          <cell r="F25" t="str">
            <v>Aspro</v>
          </cell>
        </row>
        <row r="26">
          <cell r="C26" t="str">
            <v>Новосибирская область</v>
          </cell>
          <cell r="D26">
            <v>1.1859999999999999</v>
          </cell>
          <cell r="E26">
            <v>680</v>
          </cell>
          <cell r="F26" t="str">
            <v>Aspro</v>
          </cell>
        </row>
        <row r="27">
          <cell r="C27" t="str">
            <v>Омская область</v>
          </cell>
          <cell r="D27">
            <v>1.26</v>
          </cell>
          <cell r="E27">
            <v>580</v>
          </cell>
          <cell r="F27" t="str">
            <v>Aspro</v>
          </cell>
        </row>
        <row r="28">
          <cell r="C28" t="str">
            <v>Сахалинская область</v>
          </cell>
          <cell r="D28">
            <v>2.72</v>
          </cell>
          <cell r="E28">
            <v>1000</v>
          </cell>
          <cell r="F28" t="str">
            <v>Unidom</v>
          </cell>
        </row>
        <row r="29">
          <cell r="C29" t="str">
            <v>Хабаровский край</v>
          </cell>
          <cell r="D29">
            <v>1.397</v>
          </cell>
          <cell r="E29">
            <v>800</v>
          </cell>
          <cell r="F29" t="str">
            <v>Unidom</v>
          </cell>
        </row>
        <row r="30">
          <cell r="C30" t="str">
            <v>Кемеровская область</v>
          </cell>
          <cell r="D30">
            <v>1.284</v>
          </cell>
          <cell r="E30">
            <v>1000</v>
          </cell>
          <cell r="F30" t="str">
            <v>Aspro</v>
          </cell>
        </row>
        <row r="31">
          <cell r="C31" t="str">
            <v>Алтайский край</v>
          </cell>
          <cell r="D31">
            <v>1.1200000000000001</v>
          </cell>
          <cell r="E31">
            <v>1000</v>
          </cell>
          <cell r="F31" t="str">
            <v>Aspro</v>
          </cell>
        </row>
        <row r="32">
          <cell r="C32" t="str">
            <v>Камчатская облась</v>
          </cell>
          <cell r="D32">
            <v>2.6440000000000001</v>
          </cell>
          <cell r="E32">
            <v>1500</v>
          </cell>
          <cell r="F32" t="str">
            <v>Aspro</v>
          </cell>
        </row>
        <row r="33">
          <cell r="C33" t="str">
            <v>Иркутская область</v>
          </cell>
          <cell r="D33">
            <v>1.26</v>
          </cell>
          <cell r="E33">
            <v>1000</v>
          </cell>
          <cell r="F33" t="str">
            <v>Aspro</v>
          </cell>
        </row>
        <row r="34">
          <cell r="C34" t="str">
            <v>Ленинградская область</v>
          </cell>
          <cell r="D34">
            <v>1.2669999999999999</v>
          </cell>
          <cell r="E34">
            <v>150</v>
          </cell>
          <cell r="F34" t="str">
            <v>FornovoGas</v>
          </cell>
        </row>
        <row r="35">
          <cell r="C35" t="str">
            <v>Новгородская область</v>
          </cell>
          <cell r="D35">
            <v>1.17</v>
          </cell>
          <cell r="E35">
            <v>200</v>
          </cell>
          <cell r="F35" t="str">
            <v>FornovoGas</v>
          </cell>
        </row>
        <row r="36">
          <cell r="C36" t="str">
            <v>Вологодская область</v>
          </cell>
          <cell r="D36">
            <v>1.0820000000000001</v>
          </cell>
          <cell r="E36">
            <v>250</v>
          </cell>
          <cell r="F36" t="str">
            <v>FornovoGas</v>
          </cell>
        </row>
        <row r="37">
          <cell r="C37" t="str">
            <v>Санкт-Петербург</v>
          </cell>
          <cell r="D37">
            <v>1.1739999999999999</v>
          </cell>
          <cell r="E37">
            <v>100</v>
          </cell>
          <cell r="F37" t="str">
            <v>Unidom</v>
          </cell>
        </row>
        <row r="38">
          <cell r="C38" t="str">
            <v>Псковская область</v>
          </cell>
          <cell r="D38">
            <v>0.92300000000000004</v>
          </cell>
          <cell r="E38">
            <v>250</v>
          </cell>
          <cell r="F38" t="str">
            <v>FornovoGas</v>
          </cell>
        </row>
        <row r="39">
          <cell r="C39" t="str">
            <v>Республика Татарстан</v>
          </cell>
          <cell r="D39">
            <v>1.0209999999999999</v>
          </cell>
          <cell r="E39">
            <v>450</v>
          </cell>
          <cell r="F39" t="str">
            <v>Safe</v>
          </cell>
        </row>
        <row r="40">
          <cell r="C40" t="str">
            <v>Ростовская область</v>
          </cell>
          <cell r="D40">
            <v>0.98399999999999999</v>
          </cell>
          <cell r="E40">
            <v>450</v>
          </cell>
          <cell r="F40" t="str">
            <v>Unidom</v>
          </cell>
        </row>
        <row r="41">
          <cell r="C41" t="str">
            <v>Республика Адыгея</v>
          </cell>
          <cell r="D41">
            <v>0.94199999999999995</v>
          </cell>
          <cell r="E41">
            <v>550</v>
          </cell>
          <cell r="F41" t="str">
            <v>Unidom</v>
          </cell>
        </row>
        <row r="42">
          <cell r="C42" t="str">
            <v>Краснодарский край</v>
          </cell>
          <cell r="D42">
            <v>1.488</v>
          </cell>
          <cell r="E42">
            <v>500</v>
          </cell>
          <cell r="F42" t="str">
            <v>Unidom</v>
          </cell>
        </row>
        <row r="43">
          <cell r="C43" t="str">
            <v>Калиниградская область</v>
          </cell>
          <cell r="D43">
            <v>1.3540000000000001</v>
          </cell>
          <cell r="E43">
            <v>500</v>
          </cell>
          <cell r="F43" t="str">
            <v>FornovoGas</v>
          </cell>
        </row>
        <row r="44">
          <cell r="C44" t="str">
            <v>Челябинская область</v>
          </cell>
          <cell r="D44">
            <v>1.069</v>
          </cell>
          <cell r="E44">
            <v>520</v>
          </cell>
          <cell r="F44" t="str">
            <v>Safe</v>
          </cell>
        </row>
        <row r="45">
          <cell r="C45" t="str">
            <v>Курганская область</v>
          </cell>
          <cell r="D45">
            <v>1.1339999999999999</v>
          </cell>
          <cell r="E45">
            <v>520</v>
          </cell>
          <cell r="F45" t="str">
            <v>Safe</v>
          </cell>
        </row>
        <row r="46">
          <cell r="C46" t="str">
            <v>Оренбургская область</v>
          </cell>
          <cell r="D46">
            <v>1.117</v>
          </cell>
          <cell r="E46">
            <v>470</v>
          </cell>
          <cell r="F46" t="str">
            <v>Safe</v>
          </cell>
        </row>
        <row r="47">
          <cell r="C47" t="str">
            <v>Свердловская область</v>
          </cell>
          <cell r="D47">
            <v>1.139</v>
          </cell>
          <cell r="E47">
            <v>550</v>
          </cell>
          <cell r="F47" t="str">
            <v>Safe</v>
          </cell>
        </row>
        <row r="48">
          <cell r="C48" t="str">
            <v>Ставропольский край</v>
          </cell>
          <cell r="D48">
            <v>0.89</v>
          </cell>
          <cell r="E48">
            <v>500</v>
          </cell>
          <cell r="F48" t="str">
            <v>Unidom</v>
          </cell>
        </row>
        <row r="49">
          <cell r="C49" t="str">
            <v>Кабардино - Балкарская Республика</v>
          </cell>
          <cell r="D49">
            <v>1.091</v>
          </cell>
          <cell r="E49">
            <v>550</v>
          </cell>
          <cell r="F49" t="str">
            <v>Unidom</v>
          </cell>
        </row>
        <row r="50">
          <cell r="C50" t="str">
            <v>Северная Осетия - Алания</v>
          </cell>
          <cell r="D50">
            <v>1.093</v>
          </cell>
          <cell r="E50">
            <v>550</v>
          </cell>
          <cell r="F50" t="str">
            <v>Unidom</v>
          </cell>
        </row>
        <row r="51">
          <cell r="C51" t="str">
            <v>Пермский край</v>
          </cell>
          <cell r="D51">
            <v>1.179</v>
          </cell>
          <cell r="E51">
            <v>470</v>
          </cell>
          <cell r="F51" t="str">
            <v>Aspro</v>
          </cell>
        </row>
        <row r="52">
          <cell r="C52" t="str">
            <v>Республика Башкортастан</v>
          </cell>
          <cell r="D52">
            <v>1.133</v>
          </cell>
          <cell r="E52">
            <v>460</v>
          </cell>
          <cell r="F52" t="str">
            <v>Aspro</v>
          </cell>
        </row>
        <row r="53">
          <cell r="C53" t="str">
            <v>Самарская область</v>
          </cell>
          <cell r="D53">
            <v>1</v>
          </cell>
          <cell r="E53">
            <v>450</v>
          </cell>
          <cell r="F53" t="str">
            <v>Aspro</v>
          </cell>
        </row>
        <row r="54">
          <cell r="C54" t="str">
            <v>Ульяновская область</v>
          </cell>
          <cell r="D54">
            <v>0.97899999999999998</v>
          </cell>
          <cell r="E54">
            <v>450</v>
          </cell>
          <cell r="F54" t="str">
            <v>Aspro</v>
          </cell>
        </row>
        <row r="55">
          <cell r="C55" t="str">
            <v>Кировская область</v>
          </cell>
          <cell r="D55">
            <v>1.0549999999999999</v>
          </cell>
          <cell r="E55">
            <v>470</v>
          </cell>
          <cell r="F55" t="str">
            <v>Aspro</v>
          </cell>
        </row>
        <row r="56">
          <cell r="C56" t="str">
            <v>Нижегородская область</v>
          </cell>
          <cell r="D56">
            <v>1.014</v>
          </cell>
          <cell r="E56">
            <v>350</v>
          </cell>
          <cell r="F56" t="str">
            <v>Aspro</v>
          </cell>
        </row>
      </sheetData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методика"/>
      <sheetName val="help-list"/>
      <sheetName val="max_2018_2020"/>
    </sheetNames>
    <sheetDataSet>
      <sheetData sheetId="0"/>
      <sheetData sheetId="1">
        <row r="12">
          <cell r="C12" t="str">
            <v>Белгородская область</v>
          </cell>
          <cell r="D12">
            <v>0.95399999999999996</v>
          </cell>
          <cell r="E12">
            <v>350</v>
          </cell>
          <cell r="F12" t="str">
            <v>Galileo</v>
          </cell>
        </row>
        <row r="13">
          <cell r="C13" t="str">
            <v>Брянская область</v>
          </cell>
          <cell r="D13">
            <v>0.83499999999999996</v>
          </cell>
          <cell r="E13">
            <v>350</v>
          </cell>
          <cell r="F13" t="str">
            <v>Galileo</v>
          </cell>
        </row>
        <row r="14">
          <cell r="C14" t="str">
            <v>Воронежская область</v>
          </cell>
          <cell r="D14">
            <v>0.88</v>
          </cell>
          <cell r="E14">
            <v>350</v>
          </cell>
          <cell r="F14" t="str">
            <v>Galileo</v>
          </cell>
        </row>
        <row r="15">
          <cell r="C15" t="str">
            <v>Калужская область</v>
          </cell>
          <cell r="D15">
            <v>0.996</v>
          </cell>
          <cell r="E15">
            <v>350</v>
          </cell>
          <cell r="F15" t="str">
            <v>Galileo</v>
          </cell>
        </row>
        <row r="16">
          <cell r="C16" t="str">
            <v>Курская область</v>
          </cell>
          <cell r="D16">
            <v>0.93500000000000005</v>
          </cell>
          <cell r="E16">
            <v>350</v>
          </cell>
          <cell r="F16" t="str">
            <v>Galileo</v>
          </cell>
        </row>
        <row r="17">
          <cell r="C17" t="str">
            <v>Липецкая область</v>
          </cell>
          <cell r="D17">
            <v>0.86</v>
          </cell>
          <cell r="E17">
            <v>350</v>
          </cell>
          <cell r="F17" t="str">
            <v>Galileo</v>
          </cell>
        </row>
        <row r="18">
          <cell r="C18" t="str">
            <v>Орловская область</v>
          </cell>
          <cell r="D18">
            <v>1.0069999999999999</v>
          </cell>
          <cell r="E18">
            <v>350</v>
          </cell>
          <cell r="F18" t="str">
            <v>Galileo</v>
          </cell>
        </row>
        <row r="19">
          <cell r="C19" t="str">
            <v>Рязанская область</v>
          </cell>
          <cell r="D19">
            <v>1.026</v>
          </cell>
          <cell r="E19">
            <v>350</v>
          </cell>
          <cell r="F19" t="str">
            <v>Galileo</v>
          </cell>
        </row>
        <row r="20">
          <cell r="C20" t="str">
            <v>Тамбовская область</v>
          </cell>
          <cell r="D20">
            <v>0.97</v>
          </cell>
          <cell r="E20">
            <v>350</v>
          </cell>
          <cell r="F20" t="str">
            <v>Galileo</v>
          </cell>
        </row>
        <row r="21">
          <cell r="C21" t="str">
            <v>Тверская область</v>
          </cell>
          <cell r="D21">
            <v>1.073</v>
          </cell>
          <cell r="E21">
            <v>350</v>
          </cell>
          <cell r="F21" t="str">
            <v>Galileo</v>
          </cell>
        </row>
        <row r="22">
          <cell r="C22" t="str">
            <v xml:space="preserve">Тульская область </v>
          </cell>
          <cell r="D22">
            <v>0.88</v>
          </cell>
          <cell r="E22">
            <v>350</v>
          </cell>
          <cell r="F22" t="str">
            <v>Galileo</v>
          </cell>
        </row>
        <row r="23">
          <cell r="C23" t="str">
            <v>Московская область</v>
          </cell>
          <cell r="D23">
            <v>1.0029999999999999</v>
          </cell>
          <cell r="E23">
            <v>350</v>
          </cell>
          <cell r="F23" t="str">
            <v>Safe</v>
          </cell>
        </row>
        <row r="24">
          <cell r="C24" t="str">
            <v>Москва</v>
          </cell>
          <cell r="D24">
            <v>1</v>
          </cell>
          <cell r="E24">
            <v>350</v>
          </cell>
          <cell r="F24" t="str">
            <v>Safe</v>
          </cell>
        </row>
        <row r="25">
          <cell r="C25" t="str">
            <v>Томская область</v>
          </cell>
          <cell r="D25">
            <v>1.2</v>
          </cell>
          <cell r="E25">
            <v>740</v>
          </cell>
          <cell r="F25" t="str">
            <v>Aspro</v>
          </cell>
        </row>
        <row r="26">
          <cell r="C26" t="str">
            <v>Новосибирская область</v>
          </cell>
          <cell r="D26">
            <v>1.1859999999999999</v>
          </cell>
          <cell r="E26">
            <v>680</v>
          </cell>
          <cell r="F26" t="str">
            <v>Aspro</v>
          </cell>
        </row>
        <row r="27">
          <cell r="C27" t="str">
            <v>Омская область</v>
          </cell>
          <cell r="D27">
            <v>1.26</v>
          </cell>
          <cell r="E27">
            <v>580</v>
          </cell>
          <cell r="F27" t="str">
            <v>Aspro</v>
          </cell>
        </row>
        <row r="28">
          <cell r="C28" t="str">
            <v>Сахалинская область</v>
          </cell>
          <cell r="D28">
            <v>2.72</v>
          </cell>
          <cell r="E28">
            <v>1000</v>
          </cell>
          <cell r="F28" t="str">
            <v>Unidom</v>
          </cell>
        </row>
        <row r="29">
          <cell r="C29" t="str">
            <v>Хабаровский край</v>
          </cell>
          <cell r="D29">
            <v>1.397</v>
          </cell>
          <cell r="E29">
            <v>800</v>
          </cell>
          <cell r="F29" t="str">
            <v>Unidom</v>
          </cell>
        </row>
        <row r="30">
          <cell r="C30" t="str">
            <v>Кемеровская область</v>
          </cell>
          <cell r="D30">
            <v>1.284</v>
          </cell>
          <cell r="E30">
            <v>1000</v>
          </cell>
          <cell r="F30" t="str">
            <v>Aspro</v>
          </cell>
        </row>
        <row r="31">
          <cell r="C31" t="str">
            <v>Алтайский край</v>
          </cell>
          <cell r="D31">
            <v>1.1200000000000001</v>
          </cell>
          <cell r="E31">
            <v>1000</v>
          </cell>
          <cell r="F31" t="str">
            <v>Aspro</v>
          </cell>
        </row>
        <row r="32">
          <cell r="C32" t="str">
            <v>Камчатская облась</v>
          </cell>
          <cell r="D32">
            <v>2.6440000000000001</v>
          </cell>
          <cell r="E32">
            <v>1500</v>
          </cell>
          <cell r="F32" t="str">
            <v>Aspro</v>
          </cell>
        </row>
        <row r="33">
          <cell r="C33" t="str">
            <v>Иркутская область</v>
          </cell>
          <cell r="D33">
            <v>1.26</v>
          </cell>
          <cell r="E33">
            <v>1000</v>
          </cell>
          <cell r="F33" t="str">
            <v>Aspro</v>
          </cell>
        </row>
        <row r="34">
          <cell r="C34" t="str">
            <v>Ленинградская область</v>
          </cell>
          <cell r="D34">
            <v>1.2669999999999999</v>
          </cell>
          <cell r="E34">
            <v>150</v>
          </cell>
          <cell r="F34" t="str">
            <v>FornovoGas</v>
          </cell>
        </row>
        <row r="35">
          <cell r="C35" t="str">
            <v>Новгородская область</v>
          </cell>
          <cell r="D35">
            <v>1.17</v>
          </cell>
          <cell r="E35">
            <v>200</v>
          </cell>
          <cell r="F35" t="str">
            <v>FornovoGas</v>
          </cell>
        </row>
        <row r="36">
          <cell r="C36" t="str">
            <v>Вологодская область</v>
          </cell>
          <cell r="D36">
            <v>1.0820000000000001</v>
          </cell>
          <cell r="E36">
            <v>250</v>
          </cell>
          <cell r="F36" t="str">
            <v>FornovoGas</v>
          </cell>
        </row>
        <row r="37">
          <cell r="C37" t="str">
            <v>Санкт-Петербург</v>
          </cell>
          <cell r="D37">
            <v>1.1739999999999999</v>
          </cell>
          <cell r="E37">
            <v>100</v>
          </cell>
          <cell r="F37" t="str">
            <v>Unidom</v>
          </cell>
        </row>
        <row r="38">
          <cell r="C38" t="str">
            <v>Псковская область</v>
          </cell>
          <cell r="D38">
            <v>0.92300000000000004</v>
          </cell>
          <cell r="E38">
            <v>250</v>
          </cell>
          <cell r="F38" t="str">
            <v>FornovoGas</v>
          </cell>
        </row>
        <row r="39">
          <cell r="C39" t="str">
            <v>Республика Татарстан</v>
          </cell>
          <cell r="D39">
            <v>1.0209999999999999</v>
          </cell>
          <cell r="E39">
            <v>450</v>
          </cell>
          <cell r="F39" t="str">
            <v>Safe</v>
          </cell>
        </row>
        <row r="40">
          <cell r="C40" t="str">
            <v>Ростовская область</v>
          </cell>
          <cell r="D40">
            <v>0.98399999999999999</v>
          </cell>
          <cell r="E40">
            <v>450</v>
          </cell>
          <cell r="F40" t="str">
            <v>Unidom</v>
          </cell>
        </row>
        <row r="41">
          <cell r="C41" t="str">
            <v>Республика Адыгея</v>
          </cell>
          <cell r="D41">
            <v>0.94199999999999995</v>
          </cell>
          <cell r="E41">
            <v>550</v>
          </cell>
          <cell r="F41" t="str">
            <v>Unidom</v>
          </cell>
        </row>
        <row r="42">
          <cell r="C42" t="str">
            <v>Краснодарский край</v>
          </cell>
          <cell r="D42">
            <v>1.488</v>
          </cell>
          <cell r="E42">
            <v>500</v>
          </cell>
          <cell r="F42" t="str">
            <v>Unidom</v>
          </cell>
        </row>
        <row r="43">
          <cell r="C43" t="str">
            <v>Калиниградская область</v>
          </cell>
          <cell r="D43">
            <v>1.3540000000000001</v>
          </cell>
          <cell r="E43">
            <v>500</v>
          </cell>
          <cell r="F43" t="str">
            <v>FornovoGas</v>
          </cell>
        </row>
        <row r="44">
          <cell r="C44" t="str">
            <v>Челябинская область</v>
          </cell>
          <cell r="D44">
            <v>1.069</v>
          </cell>
          <cell r="E44">
            <v>520</v>
          </cell>
          <cell r="F44" t="str">
            <v>Safe</v>
          </cell>
        </row>
        <row r="45">
          <cell r="C45" t="str">
            <v>Курганская область</v>
          </cell>
          <cell r="D45">
            <v>1.1339999999999999</v>
          </cell>
          <cell r="E45">
            <v>520</v>
          </cell>
          <cell r="F45" t="str">
            <v>Safe</v>
          </cell>
        </row>
        <row r="46">
          <cell r="C46" t="str">
            <v>Оренбургская область</v>
          </cell>
          <cell r="D46">
            <v>1.117</v>
          </cell>
          <cell r="E46">
            <v>470</v>
          </cell>
          <cell r="F46" t="str">
            <v>Safe</v>
          </cell>
        </row>
        <row r="47">
          <cell r="C47" t="str">
            <v>Свердловская область</v>
          </cell>
          <cell r="D47">
            <v>1.139</v>
          </cell>
          <cell r="E47">
            <v>550</v>
          </cell>
          <cell r="F47" t="str">
            <v>Safe</v>
          </cell>
        </row>
        <row r="48">
          <cell r="C48" t="str">
            <v>Ставропольский край</v>
          </cell>
          <cell r="D48">
            <v>0.89</v>
          </cell>
          <cell r="E48">
            <v>500</v>
          </cell>
          <cell r="F48" t="str">
            <v>Unidom</v>
          </cell>
        </row>
        <row r="49">
          <cell r="C49" t="str">
            <v>Кабардино - Балкарская Республика</v>
          </cell>
          <cell r="D49">
            <v>1.091</v>
          </cell>
          <cell r="E49">
            <v>550</v>
          </cell>
          <cell r="F49" t="str">
            <v>Unidom</v>
          </cell>
        </row>
        <row r="50">
          <cell r="C50" t="str">
            <v>Северная Осетия - Алания</v>
          </cell>
          <cell r="D50">
            <v>1.093</v>
          </cell>
          <cell r="E50">
            <v>550</v>
          </cell>
          <cell r="F50" t="str">
            <v>Unidom</v>
          </cell>
        </row>
        <row r="51">
          <cell r="C51" t="str">
            <v>Пермский край</v>
          </cell>
          <cell r="D51">
            <v>1.179</v>
          </cell>
          <cell r="E51">
            <v>470</v>
          </cell>
          <cell r="F51" t="str">
            <v>Aspro</v>
          </cell>
        </row>
        <row r="52">
          <cell r="C52" t="str">
            <v>Республика Башкортастан</v>
          </cell>
          <cell r="D52">
            <v>1.133</v>
          </cell>
          <cell r="E52">
            <v>460</v>
          </cell>
          <cell r="F52" t="str">
            <v>Aspro</v>
          </cell>
        </row>
        <row r="53">
          <cell r="C53" t="str">
            <v>Самарская область</v>
          </cell>
          <cell r="D53">
            <v>1</v>
          </cell>
          <cell r="E53">
            <v>450</v>
          </cell>
          <cell r="F53" t="str">
            <v>Aspro</v>
          </cell>
        </row>
        <row r="54">
          <cell r="C54" t="str">
            <v>Ульяновская область</v>
          </cell>
          <cell r="D54">
            <v>0.97899999999999998</v>
          </cell>
          <cell r="E54">
            <v>450</v>
          </cell>
          <cell r="F54" t="str">
            <v>Aspro</v>
          </cell>
        </row>
        <row r="55">
          <cell r="C55" t="str">
            <v>Кировская область</v>
          </cell>
          <cell r="D55">
            <v>1.0549999999999999</v>
          </cell>
          <cell r="E55">
            <v>470</v>
          </cell>
          <cell r="F55" t="str">
            <v>Aspro</v>
          </cell>
        </row>
        <row r="56">
          <cell r="C56" t="str">
            <v>Нижегородская область</v>
          </cell>
          <cell r="D56">
            <v>1.014</v>
          </cell>
          <cell r="E56">
            <v>350</v>
          </cell>
          <cell r="F56" t="str">
            <v>Aspro</v>
          </cell>
        </row>
      </sheetData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байкальский Край"/>
      <sheetName val="ИД расчета"/>
      <sheetName val="10 ЭС-вх в ЕЭС расч"/>
      <sheetName val="списки"/>
      <sheetName val="пояснения"/>
      <sheetName val="Статистика"/>
      <sheetName val="Лист1"/>
    </sheetNames>
    <sheetDataSet>
      <sheetData sheetId="0" refreshError="1"/>
      <sheetData sheetId="1">
        <row r="24">
          <cell r="B24" t="str">
            <v>ТЭЦ ППГХО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Отчет"/>
      <sheetName val="2. _ПУ"/>
      <sheetName val="ПУ"/>
      <sheetName val="1.1.Допущения"/>
      <sheetName val="1.2.Справочник затрат"/>
      <sheetName val="2.1 Эфф Кластеры"/>
      <sheetName val="2.2 Эфф Общество"/>
      <sheetName val="3.1.Установки"/>
      <sheetName val="3.2.Заправки"/>
      <sheetName val="Не исп"/>
      <sheetName val="Регионы"/>
      <sheetName val="Ввод заправок_МТ"/>
      <sheetName val="3.3.Транспортировка"/>
      <sheetName val="3.4 Амортизация"/>
      <sheetName val="Спрос&gt;&gt;"/>
      <sheetName val="4.1 Спрос_Магистральный"/>
      <sheetName val="4.2 Спрос_Бункер"/>
      <sheetName val="4.3 Спрос_Карьерные"/>
      <sheetName val="4.3 Спрос_КС"/>
      <sheetName val="4.4 Спрос_ЖД"/>
      <sheetName val="4.5 Спрос_СХ"/>
      <sheetName val="4.5.Спрос по кластерам"/>
      <sheetName val="Кейсы&gt;&gt;"/>
      <sheetName val="5.1.ЭФФ_МТ"/>
      <sheetName val="5.2.Эфф_Б(СПГ-ДТ)"/>
      <sheetName val="5.2.Эфф_Б(СПГ-Скруб)"/>
      <sheetName val="5.3.Эфф_КС"/>
      <sheetName val="5.4.Эфф_ЖД"/>
      <sheetName val="5.5.Эфф_СХ"/>
      <sheetName val="Вспом. листы &gt;&gt;"/>
      <sheetName val="Общее&gt;&gt;"/>
      <sheetName val="cсыл"/>
      <sheetName val="Кластеры"/>
      <sheetName val="Заправки по годам"/>
      <sheetName val="Расст Запр-Устан"/>
      <sheetName val="Цена ДТ"/>
      <sheetName val="Цена MGO"/>
      <sheetName val="Аренда ЗУ"/>
      <sheetName val="ЗП"/>
      <sheetName val="ФЕР ТЕР"/>
      <sheetName val="Цена ПГ"/>
      <sheetName val="Тарифы ээ"/>
      <sheetName val="Авт генерация"/>
      <sheetName val="Магистральный &gt;"/>
      <sheetName val="Бункер &gt; "/>
      <sheetName val="Б_Вспом"/>
      <sheetName val="ЖД&gt;"/>
      <sheetName val="ЖД_Общее потребление"/>
      <sheetName val="ЖД_Парк тепловозов"/>
      <sheetName val="ЖД_Ввод"/>
      <sheetName val="ЖД_Удельные показатели"/>
      <sheetName val="СХ &gt; "/>
      <sheetName val="СХ_Вспом"/>
      <sheetName val="Карьерный &gt; "/>
      <sheetName val="Процесс перевода на СПГ"/>
      <sheetName val="Процесс перевода на СПГ_FP"/>
      <sheetName val="Потенц. потребл. диз.топлива"/>
      <sheetName val="ДТ_ГОКи прогноз"/>
      <sheetName val="Парк КС"/>
      <sheetName val="КС_ГОКи_прогноз"/>
      <sheetName val="КС_ГОКи"/>
      <sheetName val="Добыча минералов"/>
      <sheetName val="Потребл. ДТ_анализ"/>
      <sheetName val="Парк КС_анализ1"/>
      <sheetName val="Парк КС_анализ2"/>
      <sheetName val="Структура закупок КС"/>
      <sheetName val="Допущения_кар. техника"/>
      <sheetName val="Справочники"/>
      <sheetName val="3.OpEx"/>
      <sheetName val="XLR_NoRangeSheet"/>
    </sheetNames>
    <sheetDataSet>
      <sheetData sheetId="0"/>
      <sheetData sheetId="1"/>
      <sheetData sheetId="2"/>
      <sheetData sheetId="3">
        <row r="3">
          <cell r="D3" t="str">
            <v>Базовый</v>
          </cell>
        </row>
        <row r="5">
          <cell r="D5">
            <v>8.9200000000000002E-2</v>
          </cell>
        </row>
      </sheetData>
      <sheetData sheetId="4">
        <row r="5">
          <cell r="B5" t="str">
            <v>Регион</v>
          </cell>
          <cell r="C5">
            <v>0</v>
          </cell>
          <cell r="D5" t="str">
            <v>ДТ</v>
          </cell>
          <cell r="E5" t="str">
            <v>MGO, MDO</v>
          </cell>
          <cell r="F5" t="str">
            <v>HFO</v>
          </cell>
          <cell r="G5" t="str">
            <v>Природный газ</v>
          </cell>
          <cell r="H5" t="str">
            <v>Электроэнергия (гарант.поставщ.)</v>
          </cell>
          <cell r="I5" t="str">
            <v>Индекс з/п</v>
          </cell>
          <cell r="J5" t="str">
            <v>Индекс кап.затрат</v>
          </cell>
          <cell r="K5" t="str">
            <v>Ставка аренды земли</v>
          </cell>
          <cell r="L5" t="str">
            <v>Подключение к сетям</v>
          </cell>
          <cell r="M5" t="str">
            <v>Базовый регион</v>
          </cell>
        </row>
        <row r="6">
          <cell r="B6">
            <v>0</v>
          </cell>
          <cell r="C6">
            <v>0</v>
          </cell>
          <cell r="D6" t="str">
            <v>тыс.руб/т</v>
          </cell>
          <cell r="E6" t="str">
            <v>тыс.руб/т</v>
          </cell>
          <cell r="F6" t="str">
            <v>тыс.руб/т</v>
          </cell>
          <cell r="G6" t="str">
            <v>руб/м3 (без НДС)</v>
          </cell>
          <cell r="H6" t="str">
            <v>руб/кВт (без НДС)</v>
          </cell>
          <cell r="I6" t="str">
            <v xml:space="preserve"> -</v>
          </cell>
          <cell r="J6" t="str">
            <v xml:space="preserve"> -</v>
          </cell>
          <cell r="K6" t="str">
            <v>тыс.руб/га</v>
          </cell>
          <cell r="L6" t="str">
            <v>руб/кВт</v>
          </cell>
          <cell r="M6" t="str">
            <v>Московская область</v>
          </cell>
        </row>
        <row r="7">
          <cell r="B7" t="str">
            <v>Республика Адыгея</v>
          </cell>
          <cell r="C7" t="str">
            <v>Южный</v>
          </cell>
          <cell r="D7">
            <v>0</v>
          </cell>
          <cell r="E7">
            <v>0</v>
          </cell>
          <cell r="F7">
            <v>0</v>
          </cell>
          <cell r="G7">
            <v>4.3812546000000001</v>
          </cell>
          <cell r="H7">
            <v>4.0787769080234835</v>
          </cell>
          <cell r="I7">
            <v>0.54</v>
          </cell>
          <cell r="J7">
            <v>0.86822603056970826</v>
          </cell>
          <cell r="K7">
            <v>1291.2938789317814</v>
          </cell>
          <cell r="L7">
            <v>538.47</v>
          </cell>
          <cell r="M7">
            <v>0</v>
          </cell>
        </row>
        <row r="8">
          <cell r="B8" t="str">
            <v>Республика Башкортостан</v>
          </cell>
          <cell r="C8" t="str">
            <v>Приволжский</v>
          </cell>
          <cell r="D8">
            <v>0</v>
          </cell>
          <cell r="E8">
            <v>0</v>
          </cell>
          <cell r="F8">
            <v>0</v>
          </cell>
          <cell r="G8">
            <v>3.6883521999999997</v>
          </cell>
          <cell r="H8">
            <v>3.3495048923679063</v>
          </cell>
          <cell r="I8">
            <v>0.63</v>
          </cell>
          <cell r="J8">
            <v>0.96340898564150079</v>
          </cell>
          <cell r="K8">
            <v>4994.7242411401448</v>
          </cell>
          <cell r="L8">
            <v>101.81</v>
          </cell>
          <cell r="M8">
            <v>0</v>
          </cell>
        </row>
        <row r="9">
          <cell r="B9" t="str">
            <v>Республика Бурятия</v>
          </cell>
          <cell r="C9" t="str">
            <v>Транссиб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4.3637338551859095</v>
          </cell>
          <cell r="I9">
            <v>0.73</v>
          </cell>
          <cell r="J9">
            <v>1.089740620657712</v>
          </cell>
          <cell r="K9" t="str">
            <v/>
          </cell>
          <cell r="L9">
            <v>272.71000000000004</v>
          </cell>
          <cell r="M9">
            <v>0</v>
          </cell>
        </row>
        <row r="10">
          <cell r="B10" t="str">
            <v>Республика Алтай</v>
          </cell>
          <cell r="C10" t="str">
            <v>Кузнецкий</v>
          </cell>
          <cell r="D10">
            <v>0</v>
          </cell>
          <cell r="E10">
            <v>0</v>
          </cell>
          <cell r="F10">
            <v>0</v>
          </cell>
          <cell r="G10">
            <v>4.1363490000000001</v>
          </cell>
          <cell r="H10">
            <v>5.2571428571428571</v>
          </cell>
          <cell r="I10">
            <v>0.57999999999999996</v>
          </cell>
          <cell r="J10">
            <v>1.1272579898100974</v>
          </cell>
          <cell r="K10">
            <v>382.71833333333336</v>
          </cell>
          <cell r="L10">
            <v>293.98</v>
          </cell>
          <cell r="M10">
            <v>0</v>
          </cell>
        </row>
        <row r="11">
          <cell r="B11" t="str">
            <v>Республика Дагестан</v>
          </cell>
          <cell r="C11" t="str">
            <v>Южный</v>
          </cell>
          <cell r="D11">
            <v>0</v>
          </cell>
          <cell r="E11">
            <v>0</v>
          </cell>
          <cell r="F11">
            <v>0</v>
          </cell>
          <cell r="G11">
            <v>4.3066555200000005</v>
          </cell>
          <cell r="H11">
            <v>2.5022622309197646</v>
          </cell>
          <cell r="I11">
            <v>0.47</v>
          </cell>
          <cell r="J11">
            <v>0.936081519221862</v>
          </cell>
          <cell r="K11">
            <v>4741.2075121043572</v>
          </cell>
          <cell r="L11">
            <v>89.89</v>
          </cell>
          <cell r="M11">
            <v>0</v>
          </cell>
        </row>
        <row r="12">
          <cell r="B12" t="str">
            <v>Республика Ингушетия</v>
          </cell>
          <cell r="C12" t="str">
            <v>Южный</v>
          </cell>
          <cell r="D12">
            <v>0</v>
          </cell>
          <cell r="E12">
            <v>0</v>
          </cell>
          <cell r="F12">
            <v>0</v>
          </cell>
          <cell r="G12">
            <v>4.3066555200000005</v>
          </cell>
          <cell r="H12">
            <v>3.7890254403131114</v>
          </cell>
          <cell r="I12">
            <v>0.56000000000000005</v>
          </cell>
          <cell r="J12">
            <v>0.89821676702176934</v>
          </cell>
          <cell r="K12">
            <v>570.22162237926705</v>
          </cell>
          <cell r="L12">
            <v>101.68</v>
          </cell>
          <cell r="M12">
            <v>0</v>
          </cell>
        </row>
        <row r="13">
          <cell r="B13" t="str">
            <v>Кабардино-Балкарская Республика</v>
          </cell>
          <cell r="C13" t="str">
            <v>Южный</v>
          </cell>
          <cell r="D13">
            <v>0</v>
          </cell>
          <cell r="E13">
            <v>0</v>
          </cell>
          <cell r="F13">
            <v>0</v>
          </cell>
          <cell r="G13">
            <v>4.3066555200000005</v>
          </cell>
          <cell r="H13">
            <v>4.1260998043052846</v>
          </cell>
          <cell r="I13">
            <v>0.52</v>
          </cell>
          <cell r="J13">
            <v>0.91141732283464583</v>
          </cell>
          <cell r="K13">
            <v>403.97166666666669</v>
          </cell>
          <cell r="L13">
            <v>247.89</v>
          </cell>
          <cell r="M13">
            <v>0</v>
          </cell>
        </row>
        <row r="14">
          <cell r="B14" t="str">
            <v>Республика Калмыкия</v>
          </cell>
          <cell r="C14" t="str">
            <v>Южный</v>
          </cell>
          <cell r="D14">
            <v>0</v>
          </cell>
          <cell r="E14">
            <v>0</v>
          </cell>
          <cell r="F14">
            <v>0</v>
          </cell>
          <cell r="G14">
            <v>3.6774671199999998</v>
          </cell>
          <cell r="H14">
            <v>5.3171565557729936</v>
          </cell>
          <cell r="I14">
            <v>0.49</v>
          </cell>
          <cell r="J14">
            <v>0.92971283001389537</v>
          </cell>
          <cell r="K14">
            <v>1122.0899265521819</v>
          </cell>
          <cell r="L14">
            <v>278.86871980588916</v>
          </cell>
          <cell r="M14">
            <v>0</v>
          </cell>
        </row>
        <row r="15">
          <cell r="B15" t="str">
            <v>Республика Карачаево-Черкесия</v>
          </cell>
          <cell r="C15" t="str">
            <v>Южный</v>
          </cell>
          <cell r="D15">
            <v>0</v>
          </cell>
          <cell r="E15">
            <v>0</v>
          </cell>
          <cell r="F15">
            <v>0</v>
          </cell>
          <cell r="G15">
            <v>4.3066555200000005</v>
          </cell>
          <cell r="H15">
            <v>3.8021369863013694</v>
          </cell>
          <cell r="I15">
            <v>0.5</v>
          </cell>
          <cell r="J15">
            <v>0.80697081982399266</v>
          </cell>
          <cell r="K15">
            <v>4362.4047421495898</v>
          </cell>
          <cell r="L15">
            <v>63.2</v>
          </cell>
          <cell r="M15">
            <v>0</v>
          </cell>
        </row>
        <row r="16">
          <cell r="B16" t="str">
            <v>Республика Карелия</v>
          </cell>
          <cell r="C16" t="str">
            <v>Северо-Западный</v>
          </cell>
          <cell r="D16">
            <v>0</v>
          </cell>
          <cell r="E16">
            <v>0</v>
          </cell>
          <cell r="F16">
            <v>0</v>
          </cell>
          <cell r="G16">
            <v>4.05077204</v>
          </cell>
          <cell r="H16">
            <v>5.6412287084148725</v>
          </cell>
          <cell r="I16">
            <v>0.77</v>
          </cell>
          <cell r="J16">
            <v>1.2039138490041688</v>
          </cell>
          <cell r="K16">
            <v>945.26964775846307</v>
          </cell>
          <cell r="L16">
            <v>1137</v>
          </cell>
          <cell r="M16">
            <v>0</v>
          </cell>
        </row>
        <row r="17">
          <cell r="B17" t="str">
            <v>Республика Коми</v>
          </cell>
          <cell r="C17" t="str">
            <v>Северный</v>
          </cell>
          <cell r="D17">
            <v>0</v>
          </cell>
          <cell r="E17">
            <v>0</v>
          </cell>
          <cell r="F17">
            <v>0</v>
          </cell>
          <cell r="G17">
            <v>3.3020626800000001</v>
          </cell>
          <cell r="H17">
            <v>5.0079647749510761</v>
          </cell>
          <cell r="I17">
            <v>1.06</v>
          </cell>
          <cell r="J17">
            <v>1.328276980083372</v>
          </cell>
          <cell r="K17">
            <v>0</v>
          </cell>
          <cell r="L17">
            <v>1283.8900000000001</v>
          </cell>
          <cell r="M17">
            <v>0</v>
          </cell>
        </row>
        <row r="18">
          <cell r="B18" t="str">
            <v>Республика Марий Эл</v>
          </cell>
          <cell r="C18" t="str">
            <v>Приволжский</v>
          </cell>
          <cell r="D18">
            <v>0</v>
          </cell>
          <cell r="E18">
            <v>0</v>
          </cell>
          <cell r="F18">
            <v>0</v>
          </cell>
          <cell r="G18">
            <v>3.8266892800000001</v>
          </cell>
          <cell r="H18">
            <v>4.3439667318982389</v>
          </cell>
          <cell r="I18">
            <v>0.51</v>
          </cell>
          <cell r="J18">
            <v>0.91072255673923119</v>
          </cell>
          <cell r="K18">
            <v>89.811590677097271</v>
          </cell>
          <cell r="L18">
            <v>228.59</v>
          </cell>
          <cell r="M18">
            <v>0</v>
          </cell>
        </row>
        <row r="19">
          <cell r="B19" t="str">
            <v>Республика Мордовия</v>
          </cell>
          <cell r="C19" t="str">
            <v>Центральный</v>
          </cell>
          <cell r="D19">
            <v>0</v>
          </cell>
          <cell r="E19">
            <v>0</v>
          </cell>
          <cell r="F19">
            <v>0</v>
          </cell>
          <cell r="G19">
            <v>3.84783944</v>
          </cell>
          <cell r="H19">
            <v>3.3906673189823877</v>
          </cell>
          <cell r="I19">
            <v>0.51</v>
          </cell>
          <cell r="J19">
            <v>0.94835572024085224</v>
          </cell>
          <cell r="K19">
            <v>1185.1733333333334</v>
          </cell>
          <cell r="L19">
            <v>780.84</v>
          </cell>
          <cell r="M19">
            <v>0</v>
          </cell>
        </row>
        <row r="20">
          <cell r="B20" t="str">
            <v>Республика Саха (Якутия)</v>
          </cell>
          <cell r="C20" t="str">
            <v>Якутия алмазы</v>
          </cell>
          <cell r="D20">
            <v>0</v>
          </cell>
          <cell r="E20">
            <v>0</v>
          </cell>
          <cell r="F20">
            <v>0</v>
          </cell>
          <cell r="G20">
            <v>4.7831409200000001</v>
          </cell>
          <cell r="H20">
            <v>5.83</v>
          </cell>
          <cell r="I20">
            <v>1.3</v>
          </cell>
          <cell r="J20">
            <v>1.6419638721630385</v>
          </cell>
          <cell r="K20">
            <v>1014.02</v>
          </cell>
          <cell r="L20">
            <v>263.74</v>
          </cell>
          <cell r="M20">
            <v>0</v>
          </cell>
        </row>
        <row r="21">
          <cell r="B21" t="str">
            <v>Республика Саха (Якутия)</v>
          </cell>
          <cell r="C21" t="str">
            <v>Якутия уголь</v>
          </cell>
          <cell r="D21">
            <v>0</v>
          </cell>
          <cell r="E21">
            <v>0</v>
          </cell>
          <cell r="F21">
            <v>0</v>
          </cell>
          <cell r="G21">
            <v>4.7831409200000001</v>
          </cell>
          <cell r="H21">
            <v>5.83</v>
          </cell>
          <cell r="I21">
            <v>1.3</v>
          </cell>
          <cell r="J21">
            <v>1.6419638721630385</v>
          </cell>
          <cell r="K21">
            <v>1014.02</v>
          </cell>
          <cell r="L21">
            <v>263.74</v>
          </cell>
          <cell r="M21">
            <v>0</v>
          </cell>
        </row>
        <row r="22">
          <cell r="B22" t="str">
            <v>Республика Северная Осетия-Алания</v>
          </cell>
          <cell r="C22" t="str">
            <v>Южный</v>
          </cell>
          <cell r="D22">
            <v>0</v>
          </cell>
          <cell r="E22">
            <v>0</v>
          </cell>
          <cell r="F22">
            <v>0</v>
          </cell>
          <cell r="G22">
            <v>4.3066555200000005</v>
          </cell>
          <cell r="H22">
            <v>3.6943972602739725</v>
          </cell>
          <cell r="I22">
            <v>0.52</v>
          </cell>
          <cell r="J22">
            <v>0.76875868457619279</v>
          </cell>
          <cell r="K22">
            <v>2820.1916220323219</v>
          </cell>
          <cell r="L22">
            <v>40.700000000000003</v>
          </cell>
          <cell r="M22">
            <v>0</v>
          </cell>
        </row>
        <row r="23">
          <cell r="B23" t="str">
            <v>Республика Татарстан</v>
          </cell>
          <cell r="C23" t="str">
            <v>Приволжский</v>
          </cell>
          <cell r="D23">
            <v>0</v>
          </cell>
          <cell r="E23">
            <v>0</v>
          </cell>
          <cell r="F23">
            <v>0</v>
          </cell>
          <cell r="G23">
            <v>3.6561767199999999</v>
          </cell>
          <cell r="H23">
            <v>3.7953659491193736</v>
          </cell>
          <cell r="I23">
            <v>0.73</v>
          </cell>
          <cell r="J23">
            <v>0.89914312181565548</v>
          </cell>
          <cell r="K23">
            <v>3766.4232948878998</v>
          </cell>
          <cell r="L23">
            <v>216</v>
          </cell>
          <cell r="M23">
            <v>0</v>
          </cell>
        </row>
        <row r="24">
          <cell r="B24" t="str">
            <v>Республика Тыва</v>
          </cell>
          <cell r="C24" t="str">
            <v>Транссиб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3.0953933463796481</v>
          </cell>
          <cell r="I24">
            <v>0.7</v>
          </cell>
          <cell r="J24">
            <v>0.98413617415470145</v>
          </cell>
          <cell r="K24" t="str">
            <v/>
          </cell>
          <cell r="L24">
            <v>896.01</v>
          </cell>
          <cell r="M24">
            <v>0</v>
          </cell>
        </row>
        <row r="25">
          <cell r="B25" t="str">
            <v>Удмуртская Республика</v>
          </cell>
          <cell r="C25" t="str">
            <v>Приволжский</v>
          </cell>
          <cell r="D25">
            <v>0</v>
          </cell>
          <cell r="E25">
            <v>0</v>
          </cell>
          <cell r="F25">
            <v>0</v>
          </cell>
          <cell r="G25">
            <v>3.5579780799999998</v>
          </cell>
          <cell r="H25">
            <v>3.7813522504892374</v>
          </cell>
          <cell r="I25">
            <v>0.59</v>
          </cell>
          <cell r="J25">
            <v>1.0039370078740157</v>
          </cell>
          <cell r="K25">
            <v>12448.57323339799</v>
          </cell>
          <cell r="L25">
            <v>285.13</v>
          </cell>
          <cell r="M25">
            <v>0</v>
          </cell>
        </row>
        <row r="26">
          <cell r="B26" t="str">
            <v>Республика Хакасия</v>
          </cell>
          <cell r="C26" t="str">
            <v>Транссиб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4.6357612524461835</v>
          </cell>
          <cell r="I26">
            <v>0.73</v>
          </cell>
          <cell r="J26">
            <v>1.0533811949976841</v>
          </cell>
          <cell r="K26" t="str">
            <v/>
          </cell>
          <cell r="L26">
            <v>208.16</v>
          </cell>
          <cell r="M26">
            <v>0</v>
          </cell>
        </row>
        <row r="27">
          <cell r="B27" t="str">
            <v>Чувашская Республика</v>
          </cell>
          <cell r="C27" t="str">
            <v>Приволжский</v>
          </cell>
          <cell r="D27">
            <v>0</v>
          </cell>
          <cell r="E27">
            <v>0</v>
          </cell>
          <cell r="F27">
            <v>0</v>
          </cell>
          <cell r="G27">
            <v>3.8046312800000002</v>
          </cell>
          <cell r="H27">
            <v>3.4374481409001962</v>
          </cell>
          <cell r="I27">
            <v>0.54</v>
          </cell>
          <cell r="J27">
            <v>0.83360352014821681</v>
          </cell>
          <cell r="K27">
            <v>1408.449963727885</v>
          </cell>
          <cell r="L27">
            <v>739.51</v>
          </cell>
          <cell r="M27">
            <v>0</v>
          </cell>
        </row>
        <row r="28">
          <cell r="B28" t="str">
            <v>Алтайский край</v>
          </cell>
          <cell r="C28" t="str">
            <v>Кузнецкий</v>
          </cell>
          <cell r="D28">
            <v>0</v>
          </cell>
          <cell r="E28">
            <v>0</v>
          </cell>
          <cell r="F28">
            <v>0</v>
          </cell>
          <cell r="G28">
            <v>3.8341814800000003</v>
          </cell>
          <cell r="H28">
            <v>4.212046966731898</v>
          </cell>
          <cell r="I28">
            <v>0.5</v>
          </cell>
          <cell r="J28">
            <v>0.93133395090319593</v>
          </cell>
          <cell r="K28">
            <v>1685.3667433156475</v>
          </cell>
          <cell r="L28">
            <v>267.94</v>
          </cell>
          <cell r="M28">
            <v>0</v>
          </cell>
        </row>
        <row r="29">
          <cell r="B29" t="str">
            <v>Краснодарский край</v>
          </cell>
          <cell r="C29" t="str">
            <v>Южный</v>
          </cell>
          <cell r="D29">
            <v>0</v>
          </cell>
          <cell r="E29">
            <v>0</v>
          </cell>
          <cell r="F29">
            <v>0</v>
          </cell>
          <cell r="G29">
            <v>4.2944429200000007</v>
          </cell>
          <cell r="H29">
            <v>4.08073385518591</v>
          </cell>
          <cell r="I29">
            <v>0.67</v>
          </cell>
          <cell r="J29">
            <v>0.98459935155164435</v>
          </cell>
          <cell r="K29">
            <v>8954.5981563750665</v>
          </cell>
          <cell r="L29">
            <v>538.47</v>
          </cell>
          <cell r="M29">
            <v>0</v>
          </cell>
        </row>
        <row r="30">
          <cell r="B30" t="str">
            <v>Красноярский край</v>
          </cell>
          <cell r="C30" t="str">
            <v>Транссиб</v>
          </cell>
          <cell r="D30">
            <v>0</v>
          </cell>
          <cell r="E30">
            <v>0</v>
          </cell>
          <cell r="F30">
            <v>0</v>
          </cell>
          <cell r="G30">
            <v>2.4909400000000002</v>
          </cell>
          <cell r="H30">
            <v>3.6500626223091981</v>
          </cell>
          <cell r="I30">
            <v>0.89</v>
          </cell>
          <cell r="J30">
            <v>1.0453913849004171</v>
          </cell>
          <cell r="K30">
            <v>2248.7803859761389</v>
          </cell>
          <cell r="L30">
            <v>300.40999999999997</v>
          </cell>
          <cell r="M30">
            <v>0</v>
          </cell>
        </row>
        <row r="31">
          <cell r="B31" t="str">
            <v>Приморский край</v>
          </cell>
          <cell r="C31" t="str">
            <v>Приморский</v>
          </cell>
          <cell r="D31">
            <v>0</v>
          </cell>
          <cell r="E31">
            <v>0</v>
          </cell>
          <cell r="F31">
            <v>0</v>
          </cell>
          <cell r="G31">
            <v>4.1099292400000005</v>
          </cell>
          <cell r="H31">
            <v>4.1193346379647746</v>
          </cell>
          <cell r="I31">
            <v>0.84</v>
          </cell>
          <cell r="J31">
            <v>1.3853635942566005</v>
          </cell>
          <cell r="K31">
            <v>4835.2098033197171</v>
          </cell>
          <cell r="L31">
            <v>507.65</v>
          </cell>
          <cell r="M31">
            <v>0</v>
          </cell>
        </row>
        <row r="32">
          <cell r="B32" t="str">
            <v>Ставропольский край</v>
          </cell>
          <cell r="C32" t="str">
            <v>Южный</v>
          </cell>
          <cell r="D32">
            <v>0</v>
          </cell>
          <cell r="E32">
            <v>0</v>
          </cell>
          <cell r="F32">
            <v>0</v>
          </cell>
          <cell r="G32">
            <v>4.2768288000000005</v>
          </cell>
          <cell r="H32">
            <v>4.7045812133072413</v>
          </cell>
          <cell r="I32">
            <v>0.57999999999999996</v>
          </cell>
          <cell r="J32">
            <v>0.91014358499305248</v>
          </cell>
          <cell r="K32">
            <v>4040.0234312718394</v>
          </cell>
          <cell r="L32">
            <v>52.75</v>
          </cell>
          <cell r="M32">
            <v>0</v>
          </cell>
        </row>
        <row r="33">
          <cell r="B33" t="str">
            <v>Хабаровский край</v>
          </cell>
          <cell r="C33" t="str">
            <v>Приморский</v>
          </cell>
          <cell r="D33">
            <v>0</v>
          </cell>
          <cell r="E33">
            <v>0</v>
          </cell>
          <cell r="F33">
            <v>0</v>
          </cell>
          <cell r="G33">
            <v>2.4409999999999998</v>
          </cell>
          <cell r="H33">
            <v>3.5926810176125241</v>
          </cell>
          <cell r="I33">
            <v>0.96</v>
          </cell>
          <cell r="J33">
            <v>1.3219082908754054</v>
          </cell>
          <cell r="K33">
            <v>0</v>
          </cell>
          <cell r="L33">
            <v>457.77</v>
          </cell>
          <cell r="M33">
            <v>0</v>
          </cell>
        </row>
        <row r="34">
          <cell r="B34" t="str">
            <v>Амурская область</v>
          </cell>
          <cell r="C34" t="str">
            <v>Приморский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5.138003913894325</v>
          </cell>
          <cell r="I34">
            <v>0.86</v>
          </cell>
          <cell r="J34">
            <v>1.1754284390921723</v>
          </cell>
          <cell r="K34">
            <v>4741.0065812604707</v>
          </cell>
          <cell r="L34">
            <v>507.85</v>
          </cell>
          <cell r="M34">
            <v>0</v>
          </cell>
        </row>
        <row r="35">
          <cell r="B35" t="str">
            <v>Архангельская область</v>
          </cell>
          <cell r="C35" t="str">
            <v>Северо-Западный</v>
          </cell>
          <cell r="D35">
            <v>0</v>
          </cell>
          <cell r="E35">
            <v>0</v>
          </cell>
          <cell r="F35">
            <v>0</v>
          </cell>
          <cell r="G35">
            <v>3.4840626800000001</v>
          </cell>
          <cell r="H35">
            <v>4.1850939334637953</v>
          </cell>
          <cell r="I35">
            <v>0.91</v>
          </cell>
          <cell r="J35">
            <v>1.2950440018527096</v>
          </cell>
          <cell r="K35">
            <v>1488.8116554213505</v>
          </cell>
          <cell r="L35">
            <v>425</v>
          </cell>
          <cell r="M35">
            <v>0</v>
          </cell>
        </row>
        <row r="36">
          <cell r="B36" t="str">
            <v>Астраханская область</v>
          </cell>
          <cell r="C36" t="str">
            <v>Южный</v>
          </cell>
          <cell r="D36">
            <v>0</v>
          </cell>
          <cell r="E36">
            <v>0</v>
          </cell>
          <cell r="F36">
            <v>0</v>
          </cell>
          <cell r="G36">
            <v>3.4489352800000002</v>
          </cell>
          <cell r="H36">
            <v>3.7666301369863016</v>
          </cell>
          <cell r="I36">
            <v>0.64</v>
          </cell>
          <cell r="J36">
            <v>0.90192218619731357</v>
          </cell>
          <cell r="K36">
            <v>1675.07</v>
          </cell>
          <cell r="L36">
            <v>155.21</v>
          </cell>
          <cell r="M36">
            <v>0</v>
          </cell>
        </row>
        <row r="37">
          <cell r="B37" t="str">
            <v>Белгородская область</v>
          </cell>
          <cell r="C37" t="str">
            <v>Центральный</v>
          </cell>
          <cell r="D37">
            <v>0</v>
          </cell>
          <cell r="E37">
            <v>0</v>
          </cell>
          <cell r="F37">
            <v>0</v>
          </cell>
          <cell r="G37">
            <v>4.2558900800000004</v>
          </cell>
          <cell r="H37">
            <v>3.7335557729941291</v>
          </cell>
          <cell r="I37">
            <v>0.62</v>
          </cell>
          <cell r="J37">
            <v>0.95182955071792508</v>
          </cell>
          <cell r="K37">
            <v>2308.5266666666671</v>
          </cell>
          <cell r="L37">
            <v>111.57</v>
          </cell>
          <cell r="M37">
            <v>0</v>
          </cell>
        </row>
        <row r="38">
          <cell r="B38" t="str">
            <v>Брянская область</v>
          </cell>
          <cell r="C38" t="str">
            <v>Центральный</v>
          </cell>
          <cell r="D38">
            <v>0</v>
          </cell>
          <cell r="E38">
            <v>0</v>
          </cell>
          <cell r="F38">
            <v>0</v>
          </cell>
          <cell r="G38">
            <v>4.28299304</v>
          </cell>
          <cell r="H38">
            <v>4.4773522504892371</v>
          </cell>
          <cell r="I38">
            <v>0.53</v>
          </cell>
          <cell r="J38">
            <v>1.0028948587308939</v>
          </cell>
          <cell r="K38">
            <v>264.93666666666667</v>
          </cell>
          <cell r="L38">
            <v>474.74</v>
          </cell>
          <cell r="M38">
            <v>0</v>
          </cell>
        </row>
        <row r="39">
          <cell r="B39" t="str">
            <v>Владимирская область</v>
          </cell>
          <cell r="C39" t="str">
            <v>Центральный</v>
          </cell>
          <cell r="D39">
            <v>0</v>
          </cell>
          <cell r="E39">
            <v>0</v>
          </cell>
          <cell r="F39">
            <v>0</v>
          </cell>
          <cell r="G39">
            <v>4.0321732399999997</v>
          </cell>
          <cell r="H39">
            <v>4.2895949119373773</v>
          </cell>
          <cell r="I39">
            <v>0.59</v>
          </cell>
          <cell r="J39">
            <v>1.0083371931449747</v>
          </cell>
          <cell r="K39">
            <v>1252.2755832336925</v>
          </cell>
          <cell r="L39">
            <v>698.6</v>
          </cell>
          <cell r="M39">
            <v>0</v>
          </cell>
        </row>
        <row r="40">
          <cell r="B40" t="str">
            <v>Волгоградская область</v>
          </cell>
          <cell r="C40" t="str">
            <v>Южный</v>
          </cell>
          <cell r="D40">
            <v>0</v>
          </cell>
          <cell r="E40">
            <v>0</v>
          </cell>
          <cell r="F40">
            <v>0</v>
          </cell>
          <cell r="G40">
            <v>4.0593418799999998</v>
          </cell>
          <cell r="H40">
            <v>5.2000841487279841</v>
          </cell>
          <cell r="I40">
            <v>0.59</v>
          </cell>
          <cell r="J40">
            <v>0.90539601667438641</v>
          </cell>
          <cell r="K40">
            <v>6001.1544308470729</v>
          </cell>
          <cell r="L40">
            <v>467.17999999999995</v>
          </cell>
          <cell r="M40">
            <v>0</v>
          </cell>
        </row>
        <row r="41">
          <cell r="B41" t="str">
            <v>Вологодская область</v>
          </cell>
          <cell r="C41" t="str">
            <v>Центральный</v>
          </cell>
          <cell r="D41">
            <v>0</v>
          </cell>
          <cell r="E41">
            <v>0</v>
          </cell>
          <cell r="F41">
            <v>0</v>
          </cell>
          <cell r="G41">
            <v>3.7523961199999998</v>
          </cell>
          <cell r="H41">
            <v>4.3617716046966732</v>
          </cell>
          <cell r="I41">
            <v>0.7</v>
          </cell>
          <cell r="J41">
            <v>1.0201482167670219</v>
          </cell>
          <cell r="K41">
            <v>723.77</v>
          </cell>
          <cell r="L41">
            <v>268</v>
          </cell>
          <cell r="M41">
            <v>0</v>
          </cell>
        </row>
        <row r="42">
          <cell r="B42" t="str">
            <v>Воронежская область</v>
          </cell>
          <cell r="C42" t="str">
            <v>Центральный</v>
          </cell>
          <cell r="D42">
            <v>0</v>
          </cell>
          <cell r="E42">
            <v>0</v>
          </cell>
          <cell r="F42">
            <v>0</v>
          </cell>
          <cell r="G42">
            <v>4.1929270000000001</v>
          </cell>
          <cell r="H42">
            <v>4.3873835616438353</v>
          </cell>
          <cell r="I42">
            <v>0.61</v>
          </cell>
          <cell r="J42">
            <v>0.8943955534969894</v>
          </cell>
          <cell r="K42">
            <v>2171.8983333333335</v>
          </cell>
          <cell r="L42">
            <v>632.78</v>
          </cell>
          <cell r="M42">
            <v>0</v>
          </cell>
        </row>
        <row r="43">
          <cell r="B43" t="str">
            <v>Ивановская область</v>
          </cell>
          <cell r="C43" t="str">
            <v>Центральный</v>
          </cell>
          <cell r="D43">
            <v>0</v>
          </cell>
          <cell r="E43">
            <v>0</v>
          </cell>
          <cell r="F43">
            <v>0</v>
          </cell>
          <cell r="G43">
            <v>4.0566584799999994</v>
          </cell>
          <cell r="H43">
            <v>3.8124148727984339</v>
          </cell>
          <cell r="I43">
            <v>0.53</v>
          </cell>
          <cell r="J43">
            <v>0.93816581750810568</v>
          </cell>
          <cell r="K43">
            <v>1605.7033333333334</v>
          </cell>
          <cell r="L43">
            <v>435.8</v>
          </cell>
          <cell r="M43">
            <v>0</v>
          </cell>
        </row>
        <row r="44">
          <cell r="B44" t="str">
            <v>Иркутская область</v>
          </cell>
          <cell r="C44" t="str">
            <v>Транссиб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3.002152641878669</v>
          </cell>
          <cell r="I44">
            <v>0.81</v>
          </cell>
          <cell r="J44">
            <v>1.1587540528022233</v>
          </cell>
          <cell r="K44">
            <v>1925.7699818609726</v>
          </cell>
          <cell r="L44">
            <v>480.57</v>
          </cell>
          <cell r="M44">
            <v>0</v>
          </cell>
        </row>
        <row r="45">
          <cell r="B45" t="str">
            <v>Калининградская область</v>
          </cell>
          <cell r="C45" t="str">
            <v>Калининградский</v>
          </cell>
          <cell r="D45">
            <v>0</v>
          </cell>
          <cell r="E45">
            <v>0</v>
          </cell>
          <cell r="F45">
            <v>0</v>
          </cell>
          <cell r="G45">
            <v>4.00243824</v>
          </cell>
          <cell r="H45">
            <v>2.8765949119373779</v>
          </cell>
          <cell r="I45">
            <v>0.7</v>
          </cell>
          <cell r="J45">
            <v>1.2634321445113479</v>
          </cell>
          <cell r="K45">
            <v>1198.0643232429713</v>
          </cell>
          <cell r="L45">
            <v>321.95</v>
          </cell>
          <cell r="M45">
            <v>0</v>
          </cell>
        </row>
        <row r="46">
          <cell r="B46" t="str">
            <v>Калужская область</v>
          </cell>
          <cell r="C46" t="str">
            <v>Центральный</v>
          </cell>
          <cell r="D46">
            <v>0</v>
          </cell>
          <cell r="E46">
            <v>0</v>
          </cell>
          <cell r="F46">
            <v>0</v>
          </cell>
          <cell r="G46">
            <v>4.3149840000000008</v>
          </cell>
          <cell r="H46">
            <v>4.4108336594911943</v>
          </cell>
          <cell r="I46">
            <v>0.72</v>
          </cell>
          <cell r="J46">
            <v>0.92890226956924515</v>
          </cell>
          <cell r="K46">
            <v>367.55</v>
          </cell>
          <cell r="L46">
            <v>349.7</v>
          </cell>
          <cell r="M46">
            <v>0</v>
          </cell>
        </row>
        <row r="47">
          <cell r="B47" t="str">
            <v>Камчатский край</v>
          </cell>
          <cell r="C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4.6684155200000008</v>
          </cell>
          <cell r="H47" t="str">
            <v/>
          </cell>
          <cell r="I47">
            <v>1.36</v>
          </cell>
          <cell r="J47">
            <v>1.999073645206114</v>
          </cell>
          <cell r="K47" t="str">
            <v/>
          </cell>
          <cell r="L47">
            <v>0</v>
          </cell>
          <cell r="M47">
            <v>0</v>
          </cell>
        </row>
        <row r="48">
          <cell r="B48" t="str">
            <v>Кемеровская область</v>
          </cell>
          <cell r="C48" t="str">
            <v>Кузнецкий</v>
          </cell>
          <cell r="D48">
            <v>0</v>
          </cell>
          <cell r="E48">
            <v>0</v>
          </cell>
          <cell r="F48">
            <v>0</v>
          </cell>
          <cell r="G48">
            <v>3.81220004</v>
          </cell>
          <cell r="H48">
            <v>3.3573033268101762</v>
          </cell>
          <cell r="I48">
            <v>0.71</v>
          </cell>
          <cell r="J48">
            <v>0.99143121815655399</v>
          </cell>
          <cell r="K48">
            <v>1008.4632580416431</v>
          </cell>
          <cell r="L48">
            <v>423.44</v>
          </cell>
          <cell r="M48">
            <v>0</v>
          </cell>
        </row>
        <row r="49">
          <cell r="B49" t="str">
            <v>Кировская область</v>
          </cell>
          <cell r="C49" t="str">
            <v>Приволжский</v>
          </cell>
          <cell r="D49">
            <v>0</v>
          </cell>
          <cell r="E49">
            <v>0</v>
          </cell>
          <cell r="F49">
            <v>0</v>
          </cell>
          <cell r="G49">
            <v>3.7302050800000002</v>
          </cell>
          <cell r="H49">
            <v>4.2888864970645786</v>
          </cell>
          <cell r="I49">
            <v>0.54</v>
          </cell>
          <cell r="J49">
            <v>1.0326540064844836</v>
          </cell>
          <cell r="K49">
            <v>1015.2075942686615</v>
          </cell>
          <cell r="L49">
            <v>282.42</v>
          </cell>
          <cell r="M49">
            <v>0</v>
          </cell>
        </row>
        <row r="50">
          <cell r="B50" t="str">
            <v>Костромская область</v>
          </cell>
          <cell r="C50" t="str">
            <v>Центральный</v>
          </cell>
          <cell r="D50">
            <v>0</v>
          </cell>
          <cell r="E50">
            <v>0</v>
          </cell>
          <cell r="F50">
            <v>0</v>
          </cell>
          <cell r="G50">
            <v>3.97304184</v>
          </cell>
          <cell r="H50">
            <v>4.9093835616438355</v>
          </cell>
          <cell r="I50">
            <v>0.54</v>
          </cell>
          <cell r="J50">
            <v>0.89983788791107</v>
          </cell>
          <cell r="K50">
            <v>2136.8975239646988</v>
          </cell>
          <cell r="L50">
            <v>132.48999999999998</v>
          </cell>
          <cell r="M50">
            <v>0</v>
          </cell>
        </row>
        <row r="51">
          <cell r="B51" t="str">
            <v>Курганская область</v>
          </cell>
          <cell r="C51" t="str">
            <v>Тюменский</v>
          </cell>
          <cell r="D51">
            <v>0</v>
          </cell>
          <cell r="E51">
            <v>0</v>
          </cell>
          <cell r="F51">
            <v>0</v>
          </cell>
          <cell r="G51">
            <v>3.4346109199999999</v>
          </cell>
          <cell r="H51">
            <v>6.0539960861056752</v>
          </cell>
          <cell r="I51">
            <v>0.54</v>
          </cell>
          <cell r="J51">
            <v>0.83175081056044475</v>
          </cell>
          <cell r="K51">
            <v>1266.8985158192163</v>
          </cell>
          <cell r="L51">
            <v>138.96</v>
          </cell>
          <cell r="M51">
            <v>0</v>
          </cell>
        </row>
        <row r="52">
          <cell r="B52" t="str">
            <v>Курская область</v>
          </cell>
          <cell r="C52" t="str">
            <v>Центральный</v>
          </cell>
          <cell r="D52">
            <v>0</v>
          </cell>
          <cell r="E52">
            <v>0</v>
          </cell>
          <cell r="F52">
            <v>0</v>
          </cell>
          <cell r="G52">
            <v>4.2339279200000002</v>
          </cell>
          <cell r="H52">
            <v>5.0507612524461836</v>
          </cell>
          <cell r="I52">
            <v>0.59</v>
          </cell>
          <cell r="J52">
            <v>0.85189902732746647</v>
          </cell>
          <cell r="K52">
            <v>934.8166962052843</v>
          </cell>
          <cell r="L52">
            <v>555.51</v>
          </cell>
          <cell r="M52">
            <v>0</v>
          </cell>
        </row>
        <row r="53">
          <cell r="B53" t="str">
            <v>Ленинградская область</v>
          </cell>
          <cell r="C53" t="str">
            <v>Северо-Западный</v>
          </cell>
          <cell r="D53">
            <v>0</v>
          </cell>
          <cell r="E53">
            <v>0</v>
          </cell>
          <cell r="F53">
            <v>0</v>
          </cell>
          <cell r="G53">
            <v>4.0127720399999998</v>
          </cell>
          <cell r="H53">
            <v>3.1762230919765164</v>
          </cell>
          <cell r="I53">
            <v>0.82</v>
          </cell>
          <cell r="J53">
            <v>1.1607225567392312</v>
          </cell>
          <cell r="K53">
            <v>572.79999999999995</v>
          </cell>
          <cell r="L53">
            <v>550</v>
          </cell>
          <cell r="M53">
            <v>0</v>
          </cell>
        </row>
        <row r="54">
          <cell r="B54" t="str">
            <v>Липецкая область</v>
          </cell>
          <cell r="C54" t="str">
            <v>Центральный</v>
          </cell>
          <cell r="D54">
            <v>0</v>
          </cell>
          <cell r="E54">
            <v>0</v>
          </cell>
          <cell r="F54">
            <v>0</v>
          </cell>
          <cell r="G54">
            <v>4.1071210000000002</v>
          </cell>
          <cell r="H54">
            <v>4.9223111545988258</v>
          </cell>
          <cell r="I54">
            <v>0.6</v>
          </cell>
          <cell r="J54">
            <v>0.93179712830013905</v>
          </cell>
          <cell r="K54">
            <v>1394.3083333333334</v>
          </cell>
          <cell r="L54">
            <v>221.92</v>
          </cell>
          <cell r="M54">
            <v>0</v>
          </cell>
        </row>
        <row r="55">
          <cell r="B55" t="str">
            <v>Магаданская область</v>
          </cell>
          <cell r="C55" t="str">
            <v/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 t="str">
            <v/>
          </cell>
          <cell r="I55">
            <v>1.6</v>
          </cell>
          <cell r="J55">
            <v>1.8990273274664196</v>
          </cell>
          <cell r="K55" t="str">
            <v/>
          </cell>
          <cell r="L55">
            <v>155.16</v>
          </cell>
          <cell r="M55">
            <v>0</v>
          </cell>
        </row>
        <row r="56">
          <cell r="B56" t="str">
            <v>Московская область</v>
          </cell>
          <cell r="C56" t="str">
            <v>Центральный</v>
          </cell>
          <cell r="D56">
            <v>0</v>
          </cell>
          <cell r="E56">
            <v>0</v>
          </cell>
          <cell r="F56">
            <v>0</v>
          </cell>
          <cell r="G56">
            <v>4.1154751599999999</v>
          </cell>
          <cell r="H56">
            <v>4.0580880626223088</v>
          </cell>
          <cell r="I56">
            <v>1</v>
          </cell>
          <cell r="J56">
            <v>1</v>
          </cell>
          <cell r="K56">
            <v>1877.011666666667</v>
          </cell>
          <cell r="L56">
            <v>314.27999999999997</v>
          </cell>
          <cell r="M56">
            <v>1</v>
          </cell>
        </row>
        <row r="57">
          <cell r="B57" t="str">
            <v>Мурманская область</v>
          </cell>
          <cell r="C57" t="str">
            <v>Северо-Западный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3.1304794520547943</v>
          </cell>
          <cell r="I57">
            <v>1.1299999999999999</v>
          </cell>
          <cell r="J57">
            <v>1.4465030106530803</v>
          </cell>
          <cell r="K57">
            <v>3327.0983277238829</v>
          </cell>
          <cell r="L57">
            <v>623</v>
          </cell>
          <cell r="M57">
            <v>0</v>
          </cell>
        </row>
        <row r="58">
          <cell r="B58" t="str">
            <v>Нижегородская область</v>
          </cell>
          <cell r="C58" t="str">
            <v>Центральный</v>
          </cell>
          <cell r="D58">
            <v>0</v>
          </cell>
          <cell r="E58">
            <v>0</v>
          </cell>
          <cell r="F58">
            <v>0</v>
          </cell>
          <cell r="G58">
            <v>3.8677123600000001</v>
          </cell>
          <cell r="H58">
            <v>4.4349530332681022</v>
          </cell>
          <cell r="I58">
            <v>0.66</v>
          </cell>
          <cell r="J58">
            <v>1.1014358499305235</v>
          </cell>
          <cell r="K58">
            <v>2598.0149999999999</v>
          </cell>
          <cell r="L58">
            <v>106.17</v>
          </cell>
          <cell r="M58">
            <v>0</v>
          </cell>
        </row>
        <row r="59">
          <cell r="B59" t="str">
            <v>Новгородская область</v>
          </cell>
          <cell r="C59" t="str">
            <v>Центральный</v>
          </cell>
          <cell r="D59">
            <v>0</v>
          </cell>
          <cell r="E59">
            <v>0</v>
          </cell>
          <cell r="F59">
            <v>0</v>
          </cell>
          <cell r="G59">
            <v>4.0397123600000002</v>
          </cell>
          <cell r="H59">
            <v>4.0912963013698622</v>
          </cell>
          <cell r="I59">
            <v>0.66</v>
          </cell>
          <cell r="J59">
            <v>0.9583140342751274</v>
          </cell>
          <cell r="K59">
            <v>834.04</v>
          </cell>
          <cell r="L59">
            <v>507.81</v>
          </cell>
          <cell r="M59">
            <v>0</v>
          </cell>
        </row>
        <row r="60">
          <cell r="B60" t="str">
            <v>Новосибирская область</v>
          </cell>
          <cell r="C60" t="str">
            <v>Кузнецкий</v>
          </cell>
          <cell r="D60">
            <v>0</v>
          </cell>
          <cell r="E60">
            <v>0</v>
          </cell>
          <cell r="F60">
            <v>0</v>
          </cell>
          <cell r="G60">
            <v>3.6885758799999997</v>
          </cell>
          <cell r="H60">
            <v>3.049019569471624</v>
          </cell>
          <cell r="I60">
            <v>0.72</v>
          </cell>
          <cell r="J60">
            <v>1.0935618341824922</v>
          </cell>
          <cell r="K60">
            <v>3726.2283333333339</v>
          </cell>
          <cell r="L60">
            <v>306</v>
          </cell>
          <cell r="M60">
            <v>0</v>
          </cell>
        </row>
        <row r="61">
          <cell r="B61" t="str">
            <v>Омская область</v>
          </cell>
          <cell r="C61" t="str">
            <v>Тюменский</v>
          </cell>
          <cell r="D61">
            <v>0</v>
          </cell>
          <cell r="E61">
            <v>0</v>
          </cell>
          <cell r="F61">
            <v>0</v>
          </cell>
          <cell r="G61">
            <v>3.5362912400000002</v>
          </cell>
          <cell r="H61">
            <v>3.0998786692759293</v>
          </cell>
          <cell r="I61">
            <v>0.7</v>
          </cell>
          <cell r="J61">
            <v>1.0397174617878648</v>
          </cell>
          <cell r="K61">
            <v>345.23666666666668</v>
          </cell>
          <cell r="L61">
            <v>435.64</v>
          </cell>
          <cell r="M61">
            <v>0</v>
          </cell>
        </row>
        <row r="62">
          <cell r="B62" t="str">
            <v>Оренбургская область</v>
          </cell>
          <cell r="C62" t="str">
            <v>Приволжский</v>
          </cell>
          <cell r="D62">
            <v>0</v>
          </cell>
          <cell r="E62">
            <v>0</v>
          </cell>
          <cell r="F62">
            <v>0</v>
          </cell>
          <cell r="G62">
            <v>3.5657006</v>
          </cell>
          <cell r="H62">
            <v>4.06233072407045</v>
          </cell>
          <cell r="I62">
            <v>0.61</v>
          </cell>
          <cell r="J62">
            <v>1.0657711903659104</v>
          </cell>
          <cell r="K62">
            <v>4258.2166199007279</v>
          </cell>
          <cell r="L62">
            <v>137.58000000000001</v>
          </cell>
          <cell r="M62">
            <v>0</v>
          </cell>
        </row>
        <row r="63">
          <cell r="B63" t="str">
            <v>Орловская область</v>
          </cell>
          <cell r="C63" t="str">
            <v>Центральный</v>
          </cell>
          <cell r="D63">
            <v>0</v>
          </cell>
          <cell r="E63">
            <v>0</v>
          </cell>
          <cell r="F63">
            <v>0</v>
          </cell>
          <cell r="G63">
            <v>4.2769689199999998</v>
          </cell>
          <cell r="H63">
            <v>4.3274819891605674</v>
          </cell>
          <cell r="I63">
            <v>0.54</v>
          </cell>
          <cell r="J63">
            <v>0.89879573876794816</v>
          </cell>
          <cell r="K63">
            <v>1023.8600000099847</v>
          </cell>
          <cell r="L63">
            <v>165.03</v>
          </cell>
          <cell r="M63">
            <v>0</v>
          </cell>
        </row>
        <row r="64">
          <cell r="B64" t="str">
            <v>Пензенская область</v>
          </cell>
          <cell r="C64" t="str">
            <v>Центральный</v>
          </cell>
          <cell r="D64">
            <v>0</v>
          </cell>
          <cell r="E64">
            <v>0</v>
          </cell>
          <cell r="F64">
            <v>0</v>
          </cell>
          <cell r="G64">
            <v>3.9477658400000002</v>
          </cell>
          <cell r="H64">
            <v>3.9554442270058705</v>
          </cell>
          <cell r="I64">
            <v>0.57999999999999996</v>
          </cell>
          <cell r="J64">
            <v>0.86591014358499308</v>
          </cell>
          <cell r="K64">
            <v>718.93</v>
          </cell>
          <cell r="L64">
            <v>840.65</v>
          </cell>
          <cell r="M64">
            <v>0</v>
          </cell>
        </row>
        <row r="65">
          <cell r="B65" t="str">
            <v>Пермский край</v>
          </cell>
          <cell r="C65" t="str">
            <v>Приволжский</v>
          </cell>
          <cell r="D65">
            <v>0</v>
          </cell>
          <cell r="E65">
            <v>0</v>
          </cell>
          <cell r="F65">
            <v>0</v>
          </cell>
          <cell r="G65">
            <v>3.4121305200000003</v>
          </cell>
          <cell r="H65">
            <v>3.7813522504892374</v>
          </cell>
          <cell r="I65">
            <v>0.69</v>
          </cell>
          <cell r="J65">
            <v>0.98459935155164435</v>
          </cell>
          <cell r="K65">
            <v>4196.2621630702697</v>
          </cell>
          <cell r="L65">
            <v>607.83000000000004</v>
          </cell>
          <cell r="M65">
            <v>0</v>
          </cell>
        </row>
        <row r="66">
          <cell r="B66" t="str">
            <v>Псковская область</v>
          </cell>
          <cell r="C66" t="str">
            <v>Центральный</v>
          </cell>
          <cell r="D66">
            <v>0</v>
          </cell>
          <cell r="E66">
            <v>0</v>
          </cell>
          <cell r="F66">
            <v>0</v>
          </cell>
          <cell r="G66">
            <v>4.1868701600000007</v>
          </cell>
          <cell r="H66">
            <v>4.7413150684931509</v>
          </cell>
          <cell r="I66">
            <v>0.55000000000000004</v>
          </cell>
          <cell r="J66">
            <v>1.0389069013432144</v>
          </cell>
          <cell r="K66">
            <v>798.80637502816319</v>
          </cell>
          <cell r="L66">
            <v>532.85</v>
          </cell>
          <cell r="M66">
            <v>0</v>
          </cell>
        </row>
        <row r="67">
          <cell r="B67" t="str">
            <v>Ростовская область</v>
          </cell>
          <cell r="C67" t="str">
            <v>Южный</v>
          </cell>
          <cell r="D67">
            <v>0</v>
          </cell>
          <cell r="E67">
            <v>0</v>
          </cell>
          <cell r="F67">
            <v>0</v>
          </cell>
          <cell r="G67">
            <v>4.2879674400000001</v>
          </cell>
          <cell r="H67">
            <v>5.4712328767123291</v>
          </cell>
          <cell r="I67">
            <v>0.61</v>
          </cell>
          <cell r="J67">
            <v>0.92415470125057908</v>
          </cell>
          <cell r="K67">
            <v>4843.1414547362365</v>
          </cell>
          <cell r="L67">
            <v>851.5</v>
          </cell>
          <cell r="M67">
            <v>0</v>
          </cell>
        </row>
        <row r="68">
          <cell r="B68" t="str">
            <v>Рязанская область</v>
          </cell>
          <cell r="C68" t="str">
            <v>Центральный</v>
          </cell>
          <cell r="D68">
            <v>0</v>
          </cell>
          <cell r="E68">
            <v>0</v>
          </cell>
          <cell r="F68">
            <v>0</v>
          </cell>
          <cell r="G68">
            <v>4.0712603199999995</v>
          </cell>
          <cell r="H68">
            <v>3.41740313111546</v>
          </cell>
          <cell r="I68">
            <v>0.61</v>
          </cell>
          <cell r="J68">
            <v>0.92125984251968518</v>
          </cell>
          <cell r="K68">
            <v>960.2900000997945</v>
          </cell>
          <cell r="L68">
            <v>306.93</v>
          </cell>
          <cell r="M68">
            <v>0</v>
          </cell>
        </row>
        <row r="69">
          <cell r="B69" t="str">
            <v>Самарская область</v>
          </cell>
          <cell r="C69" t="str">
            <v>Приволжский</v>
          </cell>
          <cell r="D69">
            <v>0</v>
          </cell>
          <cell r="E69">
            <v>0</v>
          </cell>
          <cell r="F69">
            <v>0</v>
          </cell>
          <cell r="G69">
            <v>3.7349407999999999</v>
          </cell>
          <cell r="H69">
            <v>4.7194814090019568</v>
          </cell>
          <cell r="I69">
            <v>0.66</v>
          </cell>
          <cell r="J69">
            <v>0.9888837424733673</v>
          </cell>
          <cell r="K69">
            <v>5142.2609916764613</v>
          </cell>
          <cell r="L69">
            <v>575.80999999999995</v>
          </cell>
          <cell r="M69">
            <v>0</v>
          </cell>
        </row>
        <row r="70">
          <cell r="B70" t="str">
            <v>Саратовская область</v>
          </cell>
          <cell r="C70" t="str">
            <v>Приволжский</v>
          </cell>
          <cell r="D70">
            <v>0</v>
          </cell>
          <cell r="E70">
            <v>0</v>
          </cell>
          <cell r="F70">
            <v>0</v>
          </cell>
          <cell r="G70">
            <v>4.0593693200000001</v>
          </cell>
          <cell r="H70">
            <v>4.6165185909980435</v>
          </cell>
          <cell r="I70">
            <v>0.57999999999999996</v>
          </cell>
          <cell r="J70">
            <v>0.86394163964798532</v>
          </cell>
          <cell r="K70">
            <v>2831.7248554160669</v>
          </cell>
          <cell r="L70">
            <v>801</v>
          </cell>
          <cell r="M70">
            <v>0</v>
          </cell>
        </row>
        <row r="71">
          <cell r="B71" t="str">
            <v>Сахалинская область</v>
          </cell>
          <cell r="C71" t="str">
            <v>Сахалинский</v>
          </cell>
          <cell r="D71">
            <v>0</v>
          </cell>
          <cell r="E71">
            <v>0</v>
          </cell>
          <cell r="F71">
            <v>0</v>
          </cell>
          <cell r="G71">
            <v>2.7312756</v>
          </cell>
          <cell r="H71">
            <v>4.0599999999999996</v>
          </cell>
          <cell r="I71">
            <v>1.37</v>
          </cell>
          <cell r="J71">
            <v>2.4107225567392314</v>
          </cell>
          <cell r="K71">
            <v>154.2899740491938</v>
          </cell>
          <cell r="L71">
            <v>602.09</v>
          </cell>
          <cell r="M71">
            <v>0</v>
          </cell>
        </row>
        <row r="72">
          <cell r="B72" t="str">
            <v>Свердловская область</v>
          </cell>
          <cell r="C72" t="str">
            <v>Тюменский</v>
          </cell>
          <cell r="D72">
            <v>0</v>
          </cell>
          <cell r="E72">
            <v>0</v>
          </cell>
          <cell r="F72">
            <v>0</v>
          </cell>
          <cell r="G72">
            <v>3.4729797600000003</v>
          </cell>
          <cell r="H72">
            <v>3.9449256360078278</v>
          </cell>
          <cell r="I72">
            <v>0.77</v>
          </cell>
          <cell r="J72">
            <v>0.95275590551181111</v>
          </cell>
          <cell r="K72">
            <v>3273.2282191025483</v>
          </cell>
          <cell r="L72">
            <v>773</v>
          </cell>
          <cell r="M72">
            <v>0</v>
          </cell>
        </row>
        <row r="73">
          <cell r="B73" t="str">
            <v>Смоленская область</v>
          </cell>
          <cell r="C73" t="str">
            <v>Центральный</v>
          </cell>
          <cell r="D73">
            <v>0</v>
          </cell>
          <cell r="E73">
            <v>0</v>
          </cell>
          <cell r="F73">
            <v>0</v>
          </cell>
          <cell r="G73">
            <v>4.0715685199999996</v>
          </cell>
          <cell r="H73">
            <v>4.9310234833659496</v>
          </cell>
          <cell r="I73">
            <v>0.56999999999999995</v>
          </cell>
          <cell r="J73">
            <v>0.96236683649837895</v>
          </cell>
          <cell r="K73">
            <v>852.91043021149142</v>
          </cell>
          <cell r="L73">
            <v>1055</v>
          </cell>
          <cell r="M73">
            <v>0</v>
          </cell>
        </row>
        <row r="74">
          <cell r="B74" t="str">
            <v>Тамбовская область</v>
          </cell>
          <cell r="C74" t="str">
            <v>Центральный</v>
          </cell>
          <cell r="D74">
            <v>0</v>
          </cell>
          <cell r="E74">
            <v>0</v>
          </cell>
          <cell r="F74">
            <v>0</v>
          </cell>
          <cell r="G74">
            <v>4.0575404400000004</v>
          </cell>
          <cell r="H74">
            <v>4.5970665362035232</v>
          </cell>
          <cell r="I74">
            <v>0.53</v>
          </cell>
          <cell r="J74">
            <v>0.87887911069939795</v>
          </cell>
          <cell r="K74">
            <v>1714.3433333333332</v>
          </cell>
          <cell r="L74">
            <v>979.91</v>
          </cell>
          <cell r="M74">
            <v>0</v>
          </cell>
        </row>
        <row r="75">
          <cell r="B75" t="str">
            <v>Тверская область</v>
          </cell>
          <cell r="C75" t="str">
            <v>Центральный</v>
          </cell>
          <cell r="D75">
            <v>0</v>
          </cell>
          <cell r="E75">
            <v>0</v>
          </cell>
          <cell r="F75">
            <v>0</v>
          </cell>
          <cell r="G75">
            <v>3.9553849199999997</v>
          </cell>
          <cell r="H75">
            <v>4.4559921722113502</v>
          </cell>
          <cell r="I75">
            <v>0.63</v>
          </cell>
          <cell r="J75">
            <v>1.0158638258452988</v>
          </cell>
          <cell r="K75">
            <v>3967.9583336309083</v>
          </cell>
          <cell r="L75">
            <v>661.06000000000006</v>
          </cell>
          <cell r="M75">
            <v>0</v>
          </cell>
        </row>
        <row r="76">
          <cell r="B76" t="str">
            <v>Томская область</v>
          </cell>
          <cell r="C76" t="str">
            <v/>
          </cell>
          <cell r="D76">
            <v>0</v>
          </cell>
          <cell r="E76">
            <v>0</v>
          </cell>
          <cell r="F76">
            <v>0</v>
          </cell>
          <cell r="G76">
            <v>3.5746395200000003</v>
          </cell>
          <cell r="H76">
            <v>4.4302857142857146</v>
          </cell>
          <cell r="I76">
            <v>0.84</v>
          </cell>
          <cell r="J76">
            <v>1.1153311718388144</v>
          </cell>
          <cell r="K76" t="str">
            <v/>
          </cell>
          <cell r="L76">
            <v>639.91</v>
          </cell>
          <cell r="M76">
            <v>0</v>
          </cell>
        </row>
        <row r="77">
          <cell r="B77" t="str">
            <v>Тульская область</v>
          </cell>
          <cell r="C77" t="str">
            <v>Центральный</v>
          </cell>
          <cell r="D77">
            <v>0</v>
          </cell>
          <cell r="E77">
            <v>0</v>
          </cell>
          <cell r="F77">
            <v>0</v>
          </cell>
          <cell r="G77">
            <v>4.13761052</v>
          </cell>
          <cell r="H77">
            <v>4.1252289628180048</v>
          </cell>
          <cell r="I77">
            <v>0.65</v>
          </cell>
          <cell r="J77">
            <v>1.0192218619731357</v>
          </cell>
          <cell r="K77">
            <v>1690.5572047608916</v>
          </cell>
          <cell r="L77">
            <v>198.46</v>
          </cell>
          <cell r="M77">
            <v>0</v>
          </cell>
        </row>
        <row r="78">
          <cell r="B78" t="str">
            <v>Тюменская область</v>
          </cell>
          <cell r="C78" t="str">
            <v>Тюменский</v>
          </cell>
          <cell r="D78">
            <v>0</v>
          </cell>
          <cell r="E78">
            <v>0</v>
          </cell>
          <cell r="F78">
            <v>0</v>
          </cell>
          <cell r="G78">
            <v>3.0129022799999996</v>
          </cell>
          <cell r="H78">
            <v>4.2685909980430532</v>
          </cell>
          <cell r="I78">
            <v>1.43</v>
          </cell>
          <cell r="J78">
            <v>0.92241778601204272</v>
          </cell>
          <cell r="K78">
            <v>6574.4941303902306</v>
          </cell>
          <cell r="L78">
            <v>149.99</v>
          </cell>
          <cell r="M78">
            <v>0</v>
          </cell>
        </row>
        <row r="79">
          <cell r="B79" t="str">
            <v>Ульяновская область</v>
          </cell>
          <cell r="C79" t="str">
            <v>Приволжский</v>
          </cell>
          <cell r="D79">
            <v>0</v>
          </cell>
          <cell r="E79">
            <v>0</v>
          </cell>
          <cell r="F79">
            <v>0</v>
          </cell>
          <cell r="G79">
            <v>3.8617892800000004</v>
          </cell>
          <cell r="H79">
            <v>4.5581585127201567</v>
          </cell>
          <cell r="I79">
            <v>0.54</v>
          </cell>
          <cell r="J79">
            <v>0.85178323297823078</v>
          </cell>
          <cell r="K79">
            <v>1603.000029029092</v>
          </cell>
          <cell r="L79">
            <v>799.76</v>
          </cell>
          <cell r="M79">
            <v>0</v>
          </cell>
        </row>
        <row r="80">
          <cell r="B80" t="str">
            <v>Челябинская область</v>
          </cell>
          <cell r="C80" t="str">
            <v>Тюменский</v>
          </cell>
          <cell r="D80">
            <v>0</v>
          </cell>
          <cell r="E80">
            <v>0</v>
          </cell>
          <cell r="F80">
            <v>0</v>
          </cell>
          <cell r="G80">
            <v>3.5223824000000001</v>
          </cell>
          <cell r="H80">
            <v>4.1459432485322907</v>
          </cell>
          <cell r="I80">
            <v>0.72</v>
          </cell>
          <cell r="J80">
            <v>0.89995368226030581</v>
          </cell>
          <cell r="K80">
            <v>3299.9553815663849</v>
          </cell>
          <cell r="L80">
            <v>237.65</v>
          </cell>
          <cell r="M80">
            <v>0</v>
          </cell>
        </row>
        <row r="81">
          <cell r="B81" t="str">
            <v>Забайкальский край</v>
          </cell>
          <cell r="C81" t="str">
            <v>Транссиб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4.3637338551859095</v>
          </cell>
          <cell r="I81">
            <v>0.76</v>
          </cell>
          <cell r="J81">
            <v>1.1640805928670683</v>
          </cell>
          <cell r="K81" t="str">
            <v/>
          </cell>
          <cell r="L81">
            <v>206.57999999999998</v>
          </cell>
          <cell r="M81">
            <v>0</v>
          </cell>
        </row>
        <row r="82">
          <cell r="B82" t="str">
            <v>Ярославская область</v>
          </cell>
          <cell r="C82" t="str">
            <v>Центральный</v>
          </cell>
          <cell r="D82">
            <v>0</v>
          </cell>
          <cell r="E82">
            <v>0</v>
          </cell>
          <cell r="F82">
            <v>0</v>
          </cell>
          <cell r="G82">
            <v>3.8452401599999999</v>
          </cell>
          <cell r="H82">
            <v>4.2752818003913893</v>
          </cell>
          <cell r="I82">
            <v>0.64</v>
          </cell>
          <cell r="J82">
            <v>0.93503937007874016</v>
          </cell>
          <cell r="K82">
            <v>1169.9933333333336</v>
          </cell>
          <cell r="L82">
            <v>263</v>
          </cell>
          <cell r="M82">
            <v>0</v>
          </cell>
        </row>
        <row r="83">
          <cell r="B83" t="str">
            <v>г. Москва</v>
          </cell>
          <cell r="C83" t="str">
            <v>Центральный</v>
          </cell>
          <cell r="D83">
            <v>0</v>
          </cell>
          <cell r="E83">
            <v>0</v>
          </cell>
          <cell r="F83">
            <v>0</v>
          </cell>
          <cell r="G83">
            <v>4.1079754400000006</v>
          </cell>
          <cell r="H83">
            <v>3.53312915851272</v>
          </cell>
          <cell r="I83">
            <v>1.55</v>
          </cell>
          <cell r="J83">
            <v>1.2224409448818898</v>
          </cell>
          <cell r="K83" t="str">
            <v/>
          </cell>
          <cell r="L83">
            <v>0</v>
          </cell>
          <cell r="M83">
            <v>0</v>
          </cell>
        </row>
        <row r="84">
          <cell r="B84" t="str">
            <v>г. Санкт-Петербург</v>
          </cell>
          <cell r="C84" t="str">
            <v>Северо-Западный</v>
          </cell>
          <cell r="D84">
            <v>0</v>
          </cell>
          <cell r="E84">
            <v>0</v>
          </cell>
          <cell r="F84">
            <v>0</v>
          </cell>
          <cell r="G84">
            <v>4.0127720399999998</v>
          </cell>
          <cell r="H84">
            <v>3.1762230919765164</v>
          </cell>
          <cell r="I84">
            <v>1.03</v>
          </cell>
          <cell r="J84">
            <v>1.1409217230199167</v>
          </cell>
          <cell r="K84">
            <v>2699.18</v>
          </cell>
          <cell r="L84">
            <v>0</v>
          </cell>
          <cell r="M84">
            <v>0</v>
          </cell>
        </row>
        <row r="85">
          <cell r="B85" t="str">
            <v>Еврейская автономная область</v>
          </cell>
          <cell r="C85" t="str">
            <v>Приморский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3.9514344422700587</v>
          </cell>
          <cell r="I85">
            <v>0.77</v>
          </cell>
          <cell r="J85">
            <v>1.3316350162112089</v>
          </cell>
          <cell r="K85">
            <v>729.04663392627833</v>
          </cell>
          <cell r="L85">
            <v>1087.5999999999999</v>
          </cell>
          <cell r="M85">
            <v>0</v>
          </cell>
        </row>
        <row r="86">
          <cell r="B86" t="str">
            <v>Ненецкий автономный округ</v>
          </cell>
          <cell r="C86" t="str">
            <v/>
          </cell>
          <cell r="D86">
            <v>0</v>
          </cell>
          <cell r="E86">
            <v>0</v>
          </cell>
          <cell r="F86">
            <v>0</v>
          </cell>
          <cell r="G86">
            <v>2.3740626800000002</v>
          </cell>
          <cell r="H86" t="str">
            <v/>
          </cell>
          <cell r="I86">
            <v>1.73</v>
          </cell>
          <cell r="J86">
            <v>1.4752200092635481</v>
          </cell>
          <cell r="K86" t="str">
            <v/>
          </cell>
          <cell r="L86">
            <v>0</v>
          </cell>
          <cell r="M86">
            <v>0</v>
          </cell>
        </row>
        <row r="87">
          <cell r="B87" t="str">
            <v>Ханты-Мансийский автономный округ - Югра</v>
          </cell>
          <cell r="C87" t="str">
            <v/>
          </cell>
          <cell r="D87">
            <v>0</v>
          </cell>
          <cell r="E87">
            <v>0</v>
          </cell>
          <cell r="F87">
            <v>0</v>
          </cell>
          <cell r="G87">
            <v>2.6810824800000002</v>
          </cell>
          <cell r="H87">
            <v>4.2685909980430532</v>
          </cell>
          <cell r="I87">
            <v>1.53</v>
          </cell>
          <cell r="J87">
            <v>1.6528485409911997</v>
          </cell>
          <cell r="K87" t="str">
            <v/>
          </cell>
          <cell r="L87">
            <v>0</v>
          </cell>
          <cell r="M87">
            <v>0</v>
          </cell>
        </row>
        <row r="88">
          <cell r="B88" t="str">
            <v>Чукотский автономный округ</v>
          </cell>
          <cell r="C88" t="str">
            <v/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 t="str">
            <v/>
          </cell>
          <cell r="I88">
            <v>1.91</v>
          </cell>
          <cell r="J88">
            <v>1.6697545159796203</v>
          </cell>
          <cell r="K88" t="str">
            <v/>
          </cell>
          <cell r="L88">
            <v>0</v>
          </cell>
          <cell r="M88">
            <v>0</v>
          </cell>
        </row>
        <row r="89">
          <cell r="B89" t="str">
            <v>Ямало-Ненецкий автономный округ</v>
          </cell>
          <cell r="C89" t="str">
            <v/>
          </cell>
          <cell r="D89">
            <v>0</v>
          </cell>
          <cell r="E89">
            <v>0</v>
          </cell>
          <cell r="F89">
            <v>0</v>
          </cell>
          <cell r="G89">
            <v>2.2860824800000001</v>
          </cell>
          <cell r="H89">
            <v>4.2685909980430532</v>
          </cell>
          <cell r="I89">
            <v>1.94</v>
          </cell>
          <cell r="J89">
            <v>1.5265169059749886</v>
          </cell>
          <cell r="K89" t="str">
            <v/>
          </cell>
          <cell r="L89">
            <v>0</v>
          </cell>
          <cell r="M89">
            <v>0</v>
          </cell>
        </row>
        <row r="90">
          <cell r="B90" t="str">
            <v>Республика Крым</v>
          </cell>
          <cell r="C90" t="str">
            <v/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 t="str">
            <v/>
          </cell>
          <cell r="I90">
            <v>0.82</v>
          </cell>
          <cell r="J90">
            <v>0</v>
          </cell>
          <cell r="K90" t="str">
            <v/>
          </cell>
          <cell r="L90">
            <v>0</v>
          </cell>
          <cell r="M90">
            <v>0</v>
          </cell>
        </row>
        <row r="91">
          <cell r="B91" t="str">
            <v>г.Севастополь</v>
          </cell>
          <cell r="C91" t="str">
            <v/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 t="str">
            <v/>
          </cell>
          <cell r="I91">
            <v>0.82</v>
          </cell>
          <cell r="J91">
            <v>0</v>
          </cell>
          <cell r="K91" t="str">
            <v/>
          </cell>
          <cell r="L91">
            <v>0</v>
          </cell>
          <cell r="M91">
            <v>0</v>
          </cell>
        </row>
        <row r="92">
          <cell r="B92" t="str">
            <v>Чеченская Республика</v>
          </cell>
          <cell r="C92" t="str">
            <v>Южный</v>
          </cell>
          <cell r="D92">
            <v>0</v>
          </cell>
          <cell r="E92">
            <v>0</v>
          </cell>
          <cell r="F92">
            <v>0</v>
          </cell>
          <cell r="G92">
            <v>4.2118922000000003</v>
          </cell>
          <cell r="H92">
            <v>3.4121213307240703</v>
          </cell>
          <cell r="I92">
            <v>0.57999999999999996</v>
          </cell>
          <cell r="J92">
            <v>0</v>
          </cell>
          <cell r="K92">
            <v>677</v>
          </cell>
          <cell r="L92">
            <v>0</v>
          </cell>
          <cell r="M92">
            <v>0</v>
          </cell>
        </row>
        <row r="95">
          <cell r="B95" t="str">
            <v>Кластер</v>
          </cell>
          <cell r="C95" t="str">
            <v>Автономная генерация э/э на КСПГ</v>
          </cell>
          <cell r="D95" t="str">
            <v>ДТ</v>
          </cell>
          <cell r="E95" t="str">
            <v>MGO, MDO (судовое ДТ)</v>
          </cell>
          <cell r="F95" t="str">
            <v>HFO (судовой мазут)</v>
          </cell>
          <cell r="G95" t="str">
            <v>Природный газ</v>
          </cell>
          <cell r="H95" t="str">
            <v>Электро-энергия</v>
          </cell>
          <cell r="I95" t="str">
            <v>Индекс з/п</v>
          </cell>
          <cell r="J95" t="str">
            <v>Индекс кап.затрат</v>
          </cell>
          <cell r="K95" t="str">
            <v>Ставка аренды земли</v>
          </cell>
          <cell r="L95" t="str">
            <v>Подключение к сетям</v>
          </cell>
          <cell r="M95" t="str">
            <v>Базовый регион для кластера</v>
          </cell>
        </row>
        <row r="96">
          <cell r="B96">
            <v>0</v>
          </cell>
          <cell r="C96">
            <v>0</v>
          </cell>
          <cell r="D96" t="str">
            <v>тыс.руб/т (без НДС)</v>
          </cell>
          <cell r="E96" t="str">
            <v>тыс.руб/т (без НДС)</v>
          </cell>
          <cell r="F96" t="str">
            <v>тыс.руб/т (без НДС)</v>
          </cell>
          <cell r="G96" t="str">
            <v>тыс.руб/тыс.м3 (без НДС)</v>
          </cell>
          <cell r="H96" t="str">
            <v>руб/кВт (без НДС)</v>
          </cell>
          <cell r="I96" t="str">
            <v xml:space="preserve"> -</v>
          </cell>
          <cell r="J96" t="str">
            <v xml:space="preserve"> -</v>
          </cell>
          <cell r="K96" t="str">
            <v>тыс.руб/га</v>
          </cell>
          <cell r="L96" t="str">
            <v>руб/кВт</v>
          </cell>
          <cell r="M96" t="str">
            <v xml:space="preserve"> -</v>
          </cell>
        </row>
        <row r="97">
          <cell r="B97" t="str">
            <v>Северо-Западный</v>
          </cell>
          <cell r="C97" t="str">
            <v>Да</v>
          </cell>
          <cell r="D97">
            <v>40.024603916607695</v>
          </cell>
          <cell r="E97">
            <v>32.973901146726902</v>
          </cell>
          <cell r="F97">
            <v>18.488814681065961</v>
          </cell>
          <cell r="G97">
            <v>3.8900947000000001</v>
          </cell>
          <cell r="H97">
            <v>3.8618496555772994</v>
          </cell>
          <cell r="I97">
            <v>0.93200000000000005</v>
          </cell>
          <cell r="J97">
            <v>1.2494210282538212</v>
          </cell>
          <cell r="K97">
            <v>1806.6319261807391</v>
          </cell>
          <cell r="L97">
            <v>683.75</v>
          </cell>
          <cell r="M97">
            <v>0</v>
          </cell>
        </row>
        <row r="98">
          <cell r="B98" t="str">
            <v>Центральный</v>
          </cell>
          <cell r="C98" t="str">
            <v>Да</v>
          </cell>
          <cell r="D98">
            <v>37.852089343913825</v>
          </cell>
          <cell r="E98" t="str">
            <v/>
          </cell>
          <cell r="F98" t="str">
            <v/>
          </cell>
          <cell r="G98">
            <v>4.0721265533333328</v>
          </cell>
          <cell r="H98">
            <v>4.2787389103441829</v>
          </cell>
          <cell r="I98">
            <v>0.65458333333333341</v>
          </cell>
          <cell r="J98">
            <v>0.96645823683804233</v>
          </cell>
          <cell r="K98">
            <v>1415.3292237889091</v>
          </cell>
          <cell r="L98">
            <v>460.56956521739124</v>
          </cell>
          <cell r="M98">
            <v>0</v>
          </cell>
        </row>
        <row r="99">
          <cell r="B99" t="str">
            <v>Южный</v>
          </cell>
          <cell r="C99" t="str">
            <v>Да</v>
          </cell>
          <cell r="D99">
            <v>35.901112042781342</v>
          </cell>
          <cell r="E99">
            <v>36.791947999479206</v>
          </cell>
          <cell r="F99">
            <v>20.685728052695094</v>
          </cell>
          <cell r="G99">
            <v>4.1670313723076919</v>
          </cell>
          <cell r="H99">
            <v>4.1496337498118319</v>
          </cell>
          <cell r="I99">
            <v>0.55923076923076931</v>
          </cell>
          <cell r="J99">
            <v>0.8954666512274202</v>
          </cell>
          <cell r="K99">
            <v>3192.4898803112601</v>
          </cell>
          <cell r="L99">
            <v>285.48405998382407</v>
          </cell>
          <cell r="M99">
            <v>0</v>
          </cell>
        </row>
        <row r="100">
          <cell r="B100" t="str">
            <v>Тюменский</v>
          </cell>
          <cell r="C100" t="str">
            <v>Да</v>
          </cell>
          <cell r="D100">
            <v>39.103299363550384</v>
          </cell>
          <cell r="E100" t="str">
            <v/>
          </cell>
          <cell r="F100" t="str">
            <v/>
          </cell>
          <cell r="G100">
            <v>3.3958333199999999</v>
          </cell>
          <cell r="H100">
            <v>4.3026669275929548</v>
          </cell>
          <cell r="I100">
            <v>0.83199999999999985</v>
          </cell>
          <cell r="J100">
            <v>0.92931912922649373</v>
          </cell>
          <cell r="K100">
            <v>2951.9625827090094</v>
          </cell>
          <cell r="L100">
            <v>347.048</v>
          </cell>
          <cell r="M100">
            <v>0</v>
          </cell>
        </row>
        <row r="101">
          <cell r="B101" t="str">
            <v>Северный</v>
          </cell>
          <cell r="C101" t="str">
            <v>Да</v>
          </cell>
          <cell r="D101">
            <v>40.173294876963631</v>
          </cell>
          <cell r="E101">
            <v>0</v>
          </cell>
          <cell r="F101">
            <v>0</v>
          </cell>
          <cell r="G101">
            <v>3.3020626800000001</v>
          </cell>
          <cell r="H101">
            <v>5.0079647749510761</v>
          </cell>
          <cell r="I101">
            <v>1.06</v>
          </cell>
          <cell r="J101">
            <v>1.328276980083372</v>
          </cell>
          <cell r="K101">
            <v>0</v>
          </cell>
          <cell r="L101">
            <v>1283.8900000000001</v>
          </cell>
          <cell r="M101">
            <v>0</v>
          </cell>
        </row>
        <row r="102">
          <cell r="B102" t="str">
            <v>Приволжский</v>
          </cell>
          <cell r="C102" t="str">
            <v>Да</v>
          </cell>
          <cell r="D102">
            <v>38.355146749576789</v>
          </cell>
          <cell r="E102" t="str">
            <v/>
          </cell>
          <cell r="F102" t="str">
            <v/>
          </cell>
          <cell r="G102">
            <v>3.7179966509090914</v>
          </cell>
          <cell r="H102">
            <v>4.0667605408290335</v>
          </cell>
          <cell r="I102">
            <v>0.60181818181818181</v>
          </cell>
          <cell r="J102">
            <v>0.94531348688365824</v>
          </cell>
          <cell r="K102">
            <v>3795.8776888356642</v>
          </cell>
          <cell r="L102">
            <v>434.13090909090903</v>
          </cell>
          <cell r="M102">
            <v>0</v>
          </cell>
        </row>
        <row r="103">
          <cell r="B103" t="str">
            <v>Кузнецкий</v>
          </cell>
          <cell r="C103" t="str">
            <v>Да</v>
          </cell>
          <cell r="D103">
            <v>38.495343876979859</v>
          </cell>
          <cell r="E103" t="str">
            <v/>
          </cell>
          <cell r="F103" t="str">
            <v/>
          </cell>
          <cell r="G103">
            <v>3.8678266000000003</v>
          </cell>
          <cell r="H103">
            <v>3.9688781800391393</v>
          </cell>
          <cell r="I103">
            <v>0.62749999999999995</v>
          </cell>
          <cell r="J103">
            <v>1.0358962482630849</v>
          </cell>
          <cell r="K103">
            <v>1700.6941670059896</v>
          </cell>
          <cell r="L103">
            <v>322.84000000000003</v>
          </cell>
          <cell r="M103">
            <v>0</v>
          </cell>
        </row>
        <row r="104">
          <cell r="B104" t="str">
            <v>Транссиб</v>
          </cell>
          <cell r="C104" t="str">
            <v>Да</v>
          </cell>
          <cell r="D104">
            <v>40.906114835697061</v>
          </cell>
          <cell r="E104" t="str">
            <v/>
          </cell>
          <cell r="F104" t="str">
            <v/>
          </cell>
          <cell r="G104">
            <v>4.7831409200000001</v>
          </cell>
          <cell r="H104">
            <v>3.8518062622309195</v>
          </cell>
          <cell r="I104">
            <v>0.77</v>
          </cell>
          <cell r="J104">
            <v>1.0825806700633012</v>
          </cell>
          <cell r="K104">
            <v>2087.2751839185557</v>
          </cell>
          <cell r="L104">
            <v>394.07333333333332</v>
          </cell>
          <cell r="M104">
            <v>0</v>
          </cell>
        </row>
        <row r="105">
          <cell r="B105" t="str">
            <v>Якутия алмазы</v>
          </cell>
          <cell r="C105" t="str">
            <v>Да</v>
          </cell>
          <cell r="D105">
            <v>46.699995164174304</v>
          </cell>
          <cell r="E105" t="str">
            <v/>
          </cell>
          <cell r="F105" t="str">
            <v/>
          </cell>
          <cell r="G105">
            <v>4.7831409200000001</v>
          </cell>
          <cell r="H105">
            <v>5.83</v>
          </cell>
          <cell r="I105">
            <v>1.3</v>
          </cell>
          <cell r="J105">
            <v>1.6419638721630385</v>
          </cell>
          <cell r="K105">
            <v>1014.02</v>
          </cell>
          <cell r="L105">
            <v>263.74</v>
          </cell>
          <cell r="M105">
            <v>0</v>
          </cell>
        </row>
        <row r="106">
          <cell r="B106" t="str">
            <v>Якутия уголь</v>
          </cell>
          <cell r="C106" t="str">
            <v>Да</v>
          </cell>
          <cell r="D106">
            <v>46.699995164174304</v>
          </cell>
          <cell r="E106" t="str">
            <v/>
          </cell>
          <cell r="F106" t="str">
            <v/>
          </cell>
          <cell r="G106">
            <v>4.7831409200000001</v>
          </cell>
          <cell r="H106">
            <v>5.83</v>
          </cell>
          <cell r="I106">
            <v>1.3</v>
          </cell>
          <cell r="J106">
            <v>1.6419638721630385</v>
          </cell>
          <cell r="K106">
            <v>1014.02</v>
          </cell>
          <cell r="L106">
            <v>263.74</v>
          </cell>
          <cell r="M106">
            <v>0</v>
          </cell>
        </row>
        <row r="107">
          <cell r="B107" t="str">
            <v>Приморский</v>
          </cell>
          <cell r="C107" t="str">
            <v>Да</v>
          </cell>
          <cell r="D107">
            <v>42.847438475265271</v>
          </cell>
          <cell r="E107">
            <v>35.538712048097729</v>
          </cell>
          <cell r="F107">
            <v>22.582154103266909</v>
          </cell>
          <cell r="G107">
            <v>3.2754646200000002</v>
          </cell>
          <cell r="H107">
            <v>4.2003635029354207</v>
          </cell>
          <cell r="I107">
            <v>0.85749999999999993</v>
          </cell>
          <cell r="J107">
            <v>1.3035838351088467</v>
          </cell>
          <cell r="K107">
            <v>3435.0876728354888</v>
          </cell>
          <cell r="L107">
            <v>640.21749999999997</v>
          </cell>
          <cell r="M107">
            <v>0</v>
          </cell>
        </row>
        <row r="108">
          <cell r="B108" t="str">
            <v>Сахалинский</v>
          </cell>
          <cell r="C108" t="str">
            <v>Да</v>
          </cell>
          <cell r="D108">
            <v>46.823162697419562</v>
          </cell>
          <cell r="E108">
            <v>35.152226324362317</v>
          </cell>
          <cell r="F108">
            <v>20.515369156312815</v>
          </cell>
          <cell r="G108">
            <v>2.7312756</v>
          </cell>
          <cell r="H108">
            <v>4.0599999999999996</v>
          </cell>
          <cell r="I108">
            <v>1.37</v>
          </cell>
          <cell r="J108">
            <v>2.4107225567392314</v>
          </cell>
          <cell r="K108">
            <v>154.2899740491938</v>
          </cell>
          <cell r="L108">
            <v>602.09</v>
          </cell>
          <cell r="M108">
            <v>0</v>
          </cell>
        </row>
        <row r="109">
          <cell r="B109" t="str">
            <v>Калининградский</v>
          </cell>
          <cell r="C109" t="str">
            <v>Да</v>
          </cell>
          <cell r="D109">
            <v>39.166352345076682</v>
          </cell>
          <cell r="E109">
            <v>32.973901146726902</v>
          </cell>
          <cell r="F109">
            <v>18.488814681065961</v>
          </cell>
          <cell r="G109">
            <v>4.00243824</v>
          </cell>
          <cell r="H109">
            <v>2.8765949119373779</v>
          </cell>
          <cell r="I109">
            <v>0.7</v>
          </cell>
          <cell r="J109">
            <v>1.2634321445113479</v>
          </cell>
          <cell r="K109">
            <v>1198.0643232429713</v>
          </cell>
          <cell r="L109">
            <v>321.95</v>
          </cell>
          <cell r="M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 t="str">
            <v/>
          </cell>
          <cell r="F110" t="str">
            <v/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 t="str">
            <v/>
          </cell>
          <cell r="F111" t="str">
            <v/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27">
          <cell r="E127">
            <v>0.2</v>
          </cell>
        </row>
        <row r="148">
          <cell r="E148">
            <v>1.0936768149882905</v>
          </cell>
        </row>
        <row r="149">
          <cell r="E149">
            <v>1.0988235294117648</v>
          </cell>
        </row>
        <row r="177">
          <cell r="E177">
            <v>0.04</v>
          </cell>
        </row>
      </sheetData>
      <sheetData sheetId="5">
        <row r="5">
          <cell r="B5" t="str">
            <v>Типы установок</v>
          </cell>
          <cell r="C5">
            <v>0</v>
          </cell>
          <cell r="D5" t="str">
            <v>У_1</v>
          </cell>
          <cell r="E5" t="str">
            <v>У_2</v>
          </cell>
          <cell r="F5" t="str">
            <v>У_3</v>
          </cell>
          <cell r="G5" t="str">
            <v>У_4</v>
          </cell>
          <cell r="H5" t="str">
            <v>У_5</v>
          </cell>
          <cell r="I5" t="str">
            <v>У_6</v>
          </cell>
          <cell r="J5">
            <v>0</v>
          </cell>
          <cell r="S5" t="str">
            <v>Годы</v>
          </cell>
          <cell r="T5">
            <v>0</v>
          </cell>
          <cell r="U5" t="str">
            <v>У_1</v>
          </cell>
          <cell r="V5" t="str">
            <v>У_2</v>
          </cell>
          <cell r="W5" t="str">
            <v>У_3</v>
          </cell>
          <cell r="X5" t="str">
            <v>У_4</v>
          </cell>
          <cell r="Y5" t="str">
            <v>У_5</v>
          </cell>
          <cell r="Z5" t="str">
            <v>У_6</v>
          </cell>
          <cell r="AA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S6">
            <v>0</v>
          </cell>
          <cell r="T6">
            <v>0</v>
          </cell>
          <cell r="U6">
            <v>1</v>
          </cell>
          <cell r="V6">
            <v>2</v>
          </cell>
          <cell r="W6">
            <v>3</v>
          </cell>
          <cell r="X6">
            <v>3</v>
          </cell>
          <cell r="Y6">
            <v>3</v>
          </cell>
          <cell r="Z6">
            <v>3</v>
          </cell>
          <cell r="AA6">
            <v>0</v>
          </cell>
        </row>
        <row r="7">
          <cell r="B7" t="str">
            <v>Производительность установки (варианты)</v>
          </cell>
          <cell r="C7" t="str">
            <v>т/ч</v>
          </cell>
          <cell r="D7">
            <v>0.7</v>
          </cell>
          <cell r="E7" t="str">
            <v>1; 1,5; 3</v>
          </cell>
          <cell r="F7" t="str">
            <v>1; 1,5; 3</v>
          </cell>
          <cell r="G7" t="str">
            <v>1,5; 3; 10</v>
          </cell>
          <cell r="H7">
            <v>0</v>
          </cell>
          <cell r="I7">
            <v>0</v>
          </cell>
          <cell r="J7">
            <v>0</v>
          </cell>
          <cell r="S7">
            <v>0</v>
          </cell>
          <cell r="T7" t="str">
            <v>т/ч</v>
          </cell>
          <cell r="U7">
            <v>0.7</v>
          </cell>
          <cell r="V7">
            <v>1</v>
          </cell>
          <cell r="W7">
            <v>3</v>
          </cell>
          <cell r="X7">
            <v>3</v>
          </cell>
          <cell r="Y7">
            <v>10</v>
          </cell>
          <cell r="Z7">
            <v>5</v>
          </cell>
          <cell r="AA7">
            <v>0</v>
          </cell>
        </row>
        <row r="8">
          <cell r="B8" t="str">
            <v>Базовая производительность</v>
          </cell>
          <cell r="C8" t="str">
            <v>т/ч</v>
          </cell>
          <cell r="D8">
            <v>0.7</v>
          </cell>
          <cell r="E8">
            <v>1</v>
          </cell>
          <cell r="F8">
            <v>3</v>
          </cell>
          <cell r="G8">
            <v>3</v>
          </cell>
          <cell r="H8">
            <v>10</v>
          </cell>
          <cell r="I8">
            <v>5</v>
          </cell>
          <cell r="J8">
            <v>0</v>
          </cell>
          <cell r="S8" t="str">
            <v xml:space="preserve"> </v>
          </cell>
          <cell r="T8" t="str">
            <v>млн. руб</v>
          </cell>
          <cell r="U8">
            <v>65.374399999999994</v>
          </cell>
          <cell r="V8">
            <v>164.35599999999999</v>
          </cell>
          <cell r="W8">
            <v>595.06799999999998</v>
          </cell>
          <cell r="X8">
            <v>654.29999999999995</v>
          </cell>
          <cell r="Y8">
            <v>1913.3000000000002</v>
          </cell>
          <cell r="Z8">
            <v>1321.6</v>
          </cell>
          <cell r="AA8">
            <v>0</v>
          </cell>
        </row>
        <row r="9">
          <cell r="B9" t="str">
            <v>Средняя загрузка</v>
          </cell>
          <cell r="C9" t="str">
            <v>%</v>
          </cell>
          <cell r="D9">
            <v>0.93</v>
          </cell>
          <cell r="E9">
            <v>0.7</v>
          </cell>
          <cell r="F9">
            <v>0.93</v>
          </cell>
          <cell r="G9">
            <v>0.93</v>
          </cell>
          <cell r="H9">
            <v>0.93</v>
          </cell>
          <cell r="I9">
            <v>0.93</v>
          </cell>
          <cell r="J9">
            <v>0</v>
          </cell>
          <cell r="S9">
            <v>1</v>
          </cell>
          <cell r="T9">
            <v>0</v>
          </cell>
          <cell r="U9">
            <v>65.374399999999994</v>
          </cell>
          <cell r="V9">
            <v>46.876799999999996</v>
          </cell>
          <cell r="W9">
            <v>171.23039999999997</v>
          </cell>
          <cell r="X9">
            <v>189.66</v>
          </cell>
          <cell r="Y9">
            <v>397.71000000000004</v>
          </cell>
          <cell r="Z9">
            <v>275.10000000000002</v>
          </cell>
          <cell r="AA9">
            <v>0</v>
          </cell>
        </row>
        <row r="10">
          <cell r="B10" t="str">
            <v>Мощность установки СПГ</v>
          </cell>
          <cell r="C10" t="str">
            <v>тыс.т / год</v>
          </cell>
          <cell r="D10">
            <v>5.7027599999999996</v>
          </cell>
          <cell r="E10">
            <v>6.1319999999999997</v>
          </cell>
          <cell r="F10">
            <v>24.4404</v>
          </cell>
          <cell r="G10">
            <v>24.4404</v>
          </cell>
          <cell r="H10">
            <v>81.468000000000004</v>
          </cell>
          <cell r="I10">
            <v>40.734000000000002</v>
          </cell>
          <cell r="J10">
            <v>0</v>
          </cell>
          <cell r="S10">
            <v>2</v>
          </cell>
          <cell r="T10">
            <v>0</v>
          </cell>
          <cell r="U10">
            <v>0</v>
          </cell>
          <cell r="V10">
            <v>117.47919999999999</v>
          </cell>
          <cell r="W10">
            <v>394.67759999999993</v>
          </cell>
          <cell r="X10">
            <v>438.11999999999995</v>
          </cell>
          <cell r="Y10">
            <v>1083.29</v>
          </cell>
          <cell r="Z10">
            <v>722.84999999999991</v>
          </cell>
          <cell r="AA10">
            <v>0</v>
          </cell>
        </row>
        <row r="11">
          <cell r="B11" t="str">
            <v>Срок строительства</v>
          </cell>
          <cell r="C11" t="str">
            <v>лет</v>
          </cell>
          <cell r="D11">
            <v>1</v>
          </cell>
          <cell r="E11">
            <v>2</v>
          </cell>
          <cell r="F11">
            <v>3</v>
          </cell>
          <cell r="G11">
            <v>3</v>
          </cell>
          <cell r="H11">
            <v>3</v>
          </cell>
          <cell r="I11">
            <v>3</v>
          </cell>
          <cell r="J11">
            <v>0</v>
          </cell>
          <cell r="S11">
            <v>3</v>
          </cell>
          <cell r="T11">
            <v>0</v>
          </cell>
          <cell r="U11">
            <v>0</v>
          </cell>
          <cell r="V11">
            <v>0</v>
          </cell>
          <cell r="W11">
            <v>29.160000000000082</v>
          </cell>
          <cell r="X11">
            <v>26.520000000000039</v>
          </cell>
          <cell r="Y11">
            <v>432.30000000000018</v>
          </cell>
          <cell r="Z11">
            <v>323.65000000000009</v>
          </cell>
          <cell r="AA11">
            <v>0</v>
          </cell>
        </row>
        <row r="12">
          <cell r="B12" t="str">
            <v>Период эксплуатации</v>
          </cell>
          <cell r="C12" t="str">
            <v>лет</v>
          </cell>
          <cell r="D12">
            <v>20</v>
          </cell>
          <cell r="E12">
            <v>25</v>
          </cell>
          <cell r="F12">
            <v>25</v>
          </cell>
          <cell r="G12">
            <v>25</v>
          </cell>
          <cell r="H12">
            <v>25</v>
          </cell>
          <cell r="I12">
            <v>25</v>
          </cell>
          <cell r="J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4">
          <cell r="B14" t="str">
            <v>CAPEX</v>
          </cell>
          <cell r="C14" t="str">
            <v>млн.руб (без НДС)</v>
          </cell>
          <cell r="D14">
            <v>65.374399999999994</v>
          </cell>
          <cell r="E14">
            <v>164.35599999999999</v>
          </cell>
          <cell r="F14">
            <v>595.06799999999998</v>
          </cell>
          <cell r="G14">
            <v>654.29999999999995</v>
          </cell>
          <cell r="H14">
            <v>1913.3000000000002</v>
          </cell>
          <cell r="I14">
            <v>1321.6</v>
          </cell>
          <cell r="J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B15" t="str">
            <v>Установка (Локализ)</v>
          </cell>
          <cell r="C15" t="str">
            <v>млн.руб / (т/ч)</v>
          </cell>
          <cell r="D15">
            <v>17.2</v>
          </cell>
          <cell r="E15">
            <v>15.3</v>
          </cell>
          <cell r="F15">
            <v>15.3</v>
          </cell>
          <cell r="G15">
            <v>52.3</v>
          </cell>
          <cell r="H15">
            <v>98.26</v>
          </cell>
          <cell r="I15">
            <v>119.72</v>
          </cell>
          <cell r="J15">
            <v>0</v>
          </cell>
        </row>
        <row r="16">
          <cell r="B16" t="str">
            <v>Установка (Импорт)</v>
          </cell>
          <cell r="C16" t="str">
            <v>млн.$ / (т/ч)</v>
          </cell>
          <cell r="D16">
            <v>0.48199999999999998</v>
          </cell>
          <cell r="E16">
            <v>1.6259999999999999</v>
          </cell>
          <cell r="F16">
            <v>1.6259999999999999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 t="str">
            <v>Система хранения, отгрузки</v>
          </cell>
          <cell r="C17" t="str">
            <v>млн.руб / (т/ч)</v>
          </cell>
          <cell r="D17">
            <v>27.7</v>
          </cell>
          <cell r="E17">
            <v>27.7</v>
          </cell>
          <cell r="F17">
            <v>27.7</v>
          </cell>
          <cell r="G17">
            <v>27.7</v>
          </cell>
          <cell r="H17">
            <v>14.51</v>
          </cell>
          <cell r="I17">
            <v>24.08</v>
          </cell>
          <cell r="J17">
            <v>0</v>
          </cell>
        </row>
        <row r="18">
          <cell r="B18" t="str">
            <v>Осушка, очистка</v>
          </cell>
          <cell r="C18" t="str">
            <v>млн.руб / (т/ч)</v>
          </cell>
          <cell r="D18">
            <v>6</v>
          </cell>
          <cell r="E18">
            <v>6</v>
          </cell>
          <cell r="F18">
            <v>40</v>
          </cell>
          <cell r="G18">
            <v>116</v>
          </cell>
          <cell r="H18">
            <v>0</v>
          </cell>
          <cell r="I18">
            <v>0</v>
          </cell>
          <cell r="J18">
            <v>0</v>
          </cell>
        </row>
        <row r="19">
          <cell r="B19" t="str">
            <v>ПИР</v>
          </cell>
          <cell r="C19" t="str">
            <v>млн.руб / (т/ч)</v>
          </cell>
          <cell r="D19">
            <v>3.1</v>
          </cell>
          <cell r="E19">
            <v>4.8600000000000003</v>
          </cell>
          <cell r="F19">
            <v>4.8600000000000003</v>
          </cell>
          <cell r="G19">
            <v>4.42</v>
          </cell>
          <cell r="H19">
            <v>5.94</v>
          </cell>
          <cell r="I19">
            <v>11.88</v>
          </cell>
          <cell r="J19">
            <v>0</v>
          </cell>
        </row>
        <row r="20">
          <cell r="B20" t="str">
            <v>СМР, ПНР</v>
          </cell>
          <cell r="C20" t="str">
            <v>млн.руб / (т/ч)</v>
          </cell>
          <cell r="D20">
            <v>12.4</v>
          </cell>
          <cell r="E20">
            <v>19.440000000000001</v>
          </cell>
          <cell r="F20">
            <v>19.440000000000001</v>
          </cell>
          <cell r="G20">
            <v>17.68</v>
          </cell>
          <cell r="H20">
            <v>58.78</v>
          </cell>
          <cell r="I20">
            <v>87.82</v>
          </cell>
          <cell r="J20">
            <v>0</v>
          </cell>
        </row>
        <row r="21">
          <cell r="B21" t="str">
            <v>Прочие, управленческие, непредвиденные</v>
          </cell>
          <cell r="C21" t="str">
            <v>млн.руб / (т/ч)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13.84</v>
          </cell>
          <cell r="I21">
            <v>20.82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Затраты на подключение к электросетям</v>
          </cell>
          <cell r="C23" t="str">
            <v>млн.руб</v>
          </cell>
          <cell r="D23">
            <v>50</v>
          </cell>
          <cell r="E23">
            <v>50</v>
          </cell>
          <cell r="F23">
            <v>50</v>
          </cell>
          <cell r="G23">
            <v>50</v>
          </cell>
          <cell r="H23">
            <v>50</v>
          </cell>
          <cell r="I23">
            <v>50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OPEX</v>
          </cell>
          <cell r="C25" t="str">
            <v>млн.руб/год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 t="str">
            <v>Постоянные  расходы (без сырья и ЭЭ)</v>
          </cell>
          <cell r="C26" t="str">
            <v>млн.руб/год</v>
          </cell>
          <cell r="D26">
            <v>3.605</v>
          </cell>
          <cell r="E26">
            <v>6.57</v>
          </cell>
          <cell r="F26">
            <v>28.409999999999997</v>
          </cell>
          <cell r="G26">
            <v>62.22</v>
          </cell>
          <cell r="H26">
            <v>71.8</v>
          </cell>
          <cell r="I26">
            <v>34.65</v>
          </cell>
          <cell r="J26">
            <v>0</v>
          </cell>
        </row>
        <row r="27">
          <cell r="B27" t="str">
            <v>Электроэнергия (при базовом тарифе)</v>
          </cell>
          <cell r="C27" t="str">
            <v>(млн.руб / год)</v>
          </cell>
          <cell r="D27">
            <v>14.126699999999998</v>
          </cell>
          <cell r="E27">
            <v>15.189999999999998</v>
          </cell>
          <cell r="F27">
            <v>27.342000000000002</v>
          </cell>
          <cell r="G27">
            <v>0</v>
          </cell>
          <cell r="H27">
            <v>146.94</v>
          </cell>
          <cell r="I27">
            <v>36.734999999999999</v>
          </cell>
          <cell r="J27">
            <v>0</v>
          </cell>
        </row>
        <row r="28">
          <cell r="B28" t="str">
            <v>Сырье (природный газ)</v>
          </cell>
          <cell r="C28" t="str">
            <v>(млн.руб / год)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B29" t="str">
            <v>Производство (= электроэнергия при базовом тарифе)</v>
          </cell>
          <cell r="C29" t="str">
            <v>(млн.руб / год) / (т/ч)</v>
          </cell>
          <cell r="D29">
            <v>21.7</v>
          </cell>
          <cell r="E29">
            <v>21.7</v>
          </cell>
          <cell r="F29">
            <v>9.8000000000000007</v>
          </cell>
          <cell r="G29">
            <v>0</v>
          </cell>
          <cell r="H29">
            <v>15.8</v>
          </cell>
          <cell r="I29">
            <v>7.9</v>
          </cell>
          <cell r="J29">
            <v>0</v>
          </cell>
        </row>
        <row r="30">
          <cell r="B30" t="str">
            <v>Газоподготовка</v>
          </cell>
          <cell r="C30" t="str">
            <v>(млн.руб / год) / (т/ч)</v>
          </cell>
          <cell r="D30">
            <v>2.5</v>
          </cell>
          <cell r="E30">
            <v>2.5</v>
          </cell>
          <cell r="F30">
            <v>5.4</v>
          </cell>
          <cell r="G30">
            <v>16.7</v>
          </cell>
          <cell r="H30">
            <v>2.5</v>
          </cell>
          <cell r="I30">
            <v>2.5</v>
          </cell>
          <cell r="J30">
            <v>0</v>
          </cell>
        </row>
        <row r="31">
          <cell r="B31" t="str">
            <v>Капитальный ремонт</v>
          </cell>
          <cell r="C31" t="str">
            <v>(млн.руб / год) / (т/ч)</v>
          </cell>
          <cell r="D31">
            <v>0.2</v>
          </cell>
          <cell r="E31">
            <v>0.37</v>
          </cell>
          <cell r="F31">
            <v>0.37</v>
          </cell>
          <cell r="G31">
            <v>0.34</v>
          </cell>
          <cell r="H31">
            <v>0.57999999999999996</v>
          </cell>
          <cell r="I31">
            <v>0.53</v>
          </cell>
          <cell r="J31">
            <v>0</v>
          </cell>
        </row>
        <row r="32">
          <cell r="B32" t="str">
            <v>КИПиА, отопление, освещение</v>
          </cell>
          <cell r="C32" t="str">
            <v>(млн.руб / год) / (т/ч)</v>
          </cell>
          <cell r="D32">
            <v>1.25</v>
          </cell>
          <cell r="E32">
            <v>2.5</v>
          </cell>
          <cell r="F32">
            <v>2.5</v>
          </cell>
          <cell r="G32">
            <v>2.5</v>
          </cell>
          <cell r="H32">
            <v>2.5</v>
          </cell>
          <cell r="I32">
            <v>2.5</v>
          </cell>
          <cell r="J32">
            <v>0</v>
          </cell>
        </row>
        <row r="33">
          <cell r="B33" t="str">
            <v>ФОТ</v>
          </cell>
          <cell r="C33" t="str">
            <v>(млн.руб / год) / (т/ч)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Прочие (в т.ч. ТО)</v>
          </cell>
          <cell r="C34" t="str">
            <v>(млн.руб / год) / (т/ч)</v>
          </cell>
          <cell r="D34">
            <v>1.2</v>
          </cell>
          <cell r="E34">
            <v>1.2</v>
          </cell>
          <cell r="F34">
            <v>1.2</v>
          </cell>
          <cell r="G34">
            <v>1.2</v>
          </cell>
          <cell r="H34">
            <v>1.6</v>
          </cell>
          <cell r="I34">
            <v>1.4</v>
          </cell>
          <cell r="J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B36" t="str">
            <v>Численность персонала</v>
          </cell>
          <cell r="C36" t="str">
            <v>ед</v>
          </cell>
          <cell r="D36">
            <v>3</v>
          </cell>
          <cell r="E36">
            <v>4</v>
          </cell>
          <cell r="F36">
            <v>4</v>
          </cell>
          <cell r="G36">
            <v>4</v>
          </cell>
          <cell r="H36">
            <v>20</v>
          </cell>
          <cell r="I36">
            <v>20</v>
          </cell>
          <cell r="J36">
            <v>0</v>
          </cell>
        </row>
        <row r="37">
          <cell r="B37" t="str">
            <v>Средняя месячная з/п персонала</v>
          </cell>
          <cell r="C37" t="str">
            <v>тыс. руб /мес</v>
          </cell>
          <cell r="D37">
            <v>56.5</v>
          </cell>
          <cell r="E37">
            <v>56.5</v>
          </cell>
          <cell r="F37">
            <v>56.5</v>
          </cell>
          <cell r="G37">
            <v>56.5</v>
          </cell>
          <cell r="H37">
            <v>56.5</v>
          </cell>
          <cell r="I37">
            <v>56.5</v>
          </cell>
          <cell r="J37">
            <v>0</v>
          </cell>
        </row>
        <row r="38">
          <cell r="B38" t="str">
            <v>Средний ФОТ (с учетом отчислений)</v>
          </cell>
          <cell r="C38" t="str">
            <v>млн.руб/год</v>
          </cell>
          <cell r="D38">
            <v>2.0339999999999998</v>
          </cell>
          <cell r="E38">
            <v>2.7120000000000002</v>
          </cell>
          <cell r="F38">
            <v>2.7120000000000002</v>
          </cell>
          <cell r="G38">
            <v>2.7120000000000002</v>
          </cell>
          <cell r="H38">
            <v>13.56</v>
          </cell>
          <cell r="I38">
            <v>13.56</v>
          </cell>
          <cell r="J38">
            <v>0</v>
          </cell>
        </row>
        <row r="39">
          <cell r="B39" t="str">
            <v>Потребление электроэнергии</v>
          </cell>
          <cell r="C39" t="str">
            <v>ГВт*ч / год</v>
          </cell>
          <cell r="D39">
            <v>4.8473459999999999</v>
          </cell>
          <cell r="E39">
            <v>5.2121999999999993</v>
          </cell>
          <cell r="F39">
            <v>10.99818</v>
          </cell>
          <cell r="G39">
            <v>1.2220200000000001</v>
          </cell>
          <cell r="H39">
            <v>52.033611600000008</v>
          </cell>
          <cell r="I39">
            <v>26.110494000000003</v>
          </cell>
          <cell r="J39">
            <v>0</v>
          </cell>
        </row>
        <row r="40">
          <cell r="B40" t="str">
            <v>Расход природного газа</v>
          </cell>
          <cell r="C40" t="str">
            <v>млн.м3 / год</v>
          </cell>
          <cell r="D40">
            <v>7.9296877800000001</v>
          </cell>
          <cell r="E40">
            <v>8.526545999999998</v>
          </cell>
          <cell r="F40">
            <v>33.9843762</v>
          </cell>
          <cell r="G40">
            <v>33.9843762</v>
          </cell>
          <cell r="H40">
            <v>113.281254</v>
          </cell>
          <cell r="I40">
            <v>56.640627000000002</v>
          </cell>
          <cell r="J40">
            <v>0</v>
          </cell>
        </row>
        <row r="41">
          <cell r="B41" t="str">
            <v>Энергозатраты установки</v>
          </cell>
          <cell r="C41" t="str">
            <v>МВт*ч / т СПГ</v>
          </cell>
          <cell r="D41">
            <v>0.85</v>
          </cell>
          <cell r="E41">
            <v>0.85</v>
          </cell>
          <cell r="F41">
            <v>0.45</v>
          </cell>
          <cell r="G41">
            <v>0.05</v>
          </cell>
          <cell r="H41">
            <v>0.63870000000000005</v>
          </cell>
          <cell r="I41">
            <v>0.64100000000000001</v>
          </cell>
          <cell r="J41">
            <v>0</v>
          </cell>
        </row>
        <row r="42">
          <cell r="B42" t="str">
            <v>Необходимая площадь земли под размещение</v>
          </cell>
          <cell r="C42" t="str">
            <v>га</v>
          </cell>
          <cell r="D42">
            <v>0.5</v>
          </cell>
          <cell r="E42">
            <v>3</v>
          </cell>
          <cell r="F42">
            <v>3</v>
          </cell>
          <cell r="G42">
            <v>3</v>
          </cell>
          <cell r="H42">
            <v>8</v>
          </cell>
          <cell r="I42">
            <v>8</v>
          </cell>
          <cell r="J42">
            <v>0</v>
          </cell>
        </row>
        <row r="43">
          <cell r="B43" t="str">
            <v>Необходимость подключение к электросетям</v>
          </cell>
          <cell r="C43" t="str">
            <v>да(1) / нет(0)</v>
          </cell>
          <cell r="D43">
            <v>0</v>
          </cell>
          <cell r="E43">
            <v>1</v>
          </cell>
          <cell r="F43">
            <v>0</v>
          </cell>
          <cell r="G43">
            <v>0</v>
          </cell>
          <cell r="H43">
            <v>1</v>
          </cell>
          <cell r="I43">
            <v>1</v>
          </cell>
          <cell r="J43">
            <v>0</v>
          </cell>
        </row>
        <row r="44">
          <cell r="B44" t="str">
            <v>Требуемая мощность подключения</v>
          </cell>
          <cell r="C44" t="str">
            <v>кВт</v>
          </cell>
          <cell r="D44">
            <v>595</v>
          </cell>
          <cell r="E44">
            <v>850</v>
          </cell>
          <cell r="F44">
            <v>1350</v>
          </cell>
          <cell r="G44">
            <v>150.00000000000003</v>
          </cell>
          <cell r="H44">
            <v>6387</v>
          </cell>
          <cell r="I44">
            <v>3205</v>
          </cell>
          <cell r="J44">
            <v>0</v>
          </cell>
        </row>
        <row r="45">
          <cell r="B45" t="str">
            <v>Базовый тариф на э/э</v>
          </cell>
          <cell r="C45" t="str">
            <v>руб/кВт*ч</v>
          </cell>
          <cell r="D45">
            <v>3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B46" t="str">
            <v>Доля оборудования от общего CAPEX</v>
          </cell>
          <cell r="C46">
            <v>0</v>
          </cell>
          <cell r="D46">
            <v>0.83403289360973099</v>
          </cell>
          <cell r="E46">
            <v>0.85215021051863027</v>
          </cell>
          <cell r="F46">
            <v>0.87749299239750733</v>
          </cell>
          <cell r="G46">
            <v>0.89867033470884916</v>
          </cell>
          <cell r="H46">
            <v>0.58940051220404532</v>
          </cell>
          <cell r="I46">
            <v>0.54403753026634383</v>
          </cell>
          <cell r="J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80">
          <cell r="B80" t="str">
            <v>Типы заправок</v>
          </cell>
          <cell r="C80">
            <v>0</v>
          </cell>
          <cell r="D80" t="str">
            <v>М_1</v>
          </cell>
          <cell r="E80" t="str">
            <v>М_2</v>
          </cell>
          <cell r="F80" t="str">
            <v>Б_1</v>
          </cell>
          <cell r="G80" t="str">
            <v>Б_2</v>
          </cell>
          <cell r="H80" t="str">
            <v>К_1</v>
          </cell>
          <cell r="I80" t="str">
            <v>К_2</v>
          </cell>
          <cell r="J80" t="str">
            <v>ЖД_1</v>
          </cell>
          <cell r="K80" t="str">
            <v>ЖД_2</v>
          </cell>
          <cell r="L80" t="str">
            <v>СХ_1</v>
          </cell>
          <cell r="M80" t="str">
            <v>СХ_2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B82" t="str">
            <v>Вместимость бака заправляемого транспортного средства</v>
          </cell>
          <cell r="C82" t="str">
            <v>м3</v>
          </cell>
          <cell r="D82">
            <v>0.4</v>
          </cell>
          <cell r="E82">
            <v>0.4</v>
          </cell>
          <cell r="F82">
            <v>0</v>
          </cell>
          <cell r="G82">
            <v>0</v>
          </cell>
          <cell r="H82">
            <v>18</v>
          </cell>
          <cell r="I82">
            <v>0</v>
          </cell>
          <cell r="J82" t="str">
            <v>?</v>
          </cell>
          <cell r="K82" t="str">
            <v>?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B83" t="str">
            <v>Длительность заправки</v>
          </cell>
          <cell r="C83" t="str">
            <v>мин</v>
          </cell>
          <cell r="D83">
            <v>10</v>
          </cell>
          <cell r="E83">
            <v>10</v>
          </cell>
          <cell r="F83">
            <v>0</v>
          </cell>
          <cell r="G83">
            <v>0</v>
          </cell>
          <cell r="H83">
            <v>40</v>
          </cell>
          <cell r="I83">
            <v>0</v>
          </cell>
          <cell r="J83">
            <v>70</v>
          </cell>
          <cell r="K83" t="str">
            <v>?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B84" t="str">
            <v>Средняя загрузка стационарных постов</v>
          </cell>
          <cell r="C84" t="str">
            <v>%</v>
          </cell>
          <cell r="D84">
            <v>0.625</v>
          </cell>
          <cell r="E84">
            <v>0.625</v>
          </cell>
          <cell r="F84">
            <v>0</v>
          </cell>
          <cell r="G84">
            <v>0</v>
          </cell>
          <cell r="H84">
            <v>0.16666666666666666</v>
          </cell>
          <cell r="I84">
            <v>0</v>
          </cell>
          <cell r="J84">
            <v>0.14583333333333334</v>
          </cell>
          <cell r="K84">
            <v>0.5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B85" t="str">
            <v>Количество постов</v>
          </cell>
          <cell r="C85" t="str">
            <v>шт</v>
          </cell>
          <cell r="D85">
            <v>2</v>
          </cell>
          <cell r="E85">
            <v>4</v>
          </cell>
          <cell r="F85">
            <v>0</v>
          </cell>
          <cell r="G85">
            <v>0</v>
          </cell>
          <cell r="H85">
            <v>2</v>
          </cell>
          <cell r="I85">
            <v>0</v>
          </cell>
          <cell r="J85">
            <v>2</v>
          </cell>
          <cell r="K85">
            <v>2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B86" t="str">
            <v>Объем резервуарного парка</v>
          </cell>
          <cell r="C86" t="str">
            <v>м3</v>
          </cell>
          <cell r="D86">
            <v>100</v>
          </cell>
          <cell r="E86">
            <v>100</v>
          </cell>
          <cell r="F86">
            <v>20000</v>
          </cell>
          <cell r="G86">
            <v>1400</v>
          </cell>
          <cell r="H86">
            <v>100</v>
          </cell>
          <cell r="I86">
            <v>0</v>
          </cell>
          <cell r="J86">
            <v>100</v>
          </cell>
          <cell r="K86">
            <v>200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B87" t="str">
            <v>Суточная производительность</v>
          </cell>
          <cell r="C87" t="str">
            <v>м3/сут</v>
          </cell>
          <cell r="D87">
            <v>72</v>
          </cell>
          <cell r="E87">
            <v>144</v>
          </cell>
          <cell r="F87">
            <v>0</v>
          </cell>
          <cell r="G87">
            <v>1400</v>
          </cell>
          <cell r="H87">
            <v>108</v>
          </cell>
          <cell r="I87">
            <v>0</v>
          </cell>
          <cell r="J87">
            <v>54</v>
          </cell>
          <cell r="K87">
            <v>1440</v>
          </cell>
          <cell r="L87">
            <v>18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B88" t="str">
            <v>Мощность заправки</v>
          </cell>
          <cell r="C88" t="str">
            <v>тыс. тонн/год</v>
          </cell>
          <cell r="D88">
            <v>11.037599999999999</v>
          </cell>
          <cell r="E88">
            <v>22.075199999999999</v>
          </cell>
          <cell r="F88">
            <v>1000</v>
          </cell>
          <cell r="G88">
            <v>100</v>
          </cell>
          <cell r="H88">
            <v>16.5564</v>
          </cell>
          <cell r="I88">
            <v>0</v>
          </cell>
          <cell r="J88">
            <v>8.2782</v>
          </cell>
          <cell r="K88">
            <v>220.75200000000001</v>
          </cell>
          <cell r="L88">
            <v>2.7593999999999999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B89" t="str">
            <v>Срок строительства</v>
          </cell>
          <cell r="C89" t="str">
            <v>лет</v>
          </cell>
          <cell r="D89">
            <v>1</v>
          </cell>
          <cell r="E89">
            <v>1</v>
          </cell>
          <cell r="F89">
            <v>1</v>
          </cell>
          <cell r="G89">
            <v>1</v>
          </cell>
          <cell r="H89">
            <v>1</v>
          </cell>
          <cell r="I89">
            <v>0</v>
          </cell>
          <cell r="J89">
            <v>1</v>
          </cell>
          <cell r="K89">
            <v>1</v>
          </cell>
          <cell r="L89">
            <v>1</v>
          </cell>
          <cell r="M89">
            <v>0</v>
          </cell>
          <cell r="N89" t="str">
            <v>Допущение: все заправочные комплексы строятся в течение одного года</v>
          </cell>
          <cell r="O89">
            <v>0</v>
          </cell>
          <cell r="P89">
            <v>0</v>
          </cell>
          <cell r="Q89">
            <v>0</v>
          </cell>
        </row>
        <row r="90">
          <cell r="B90" t="str">
            <v>Период эксплуатации</v>
          </cell>
          <cell r="C90" t="str">
            <v>лет</v>
          </cell>
          <cell r="D90">
            <v>20</v>
          </cell>
          <cell r="E90">
            <v>20</v>
          </cell>
          <cell r="F90">
            <v>40</v>
          </cell>
          <cell r="G90">
            <v>40</v>
          </cell>
          <cell r="H90">
            <v>20</v>
          </cell>
          <cell r="I90">
            <v>20</v>
          </cell>
          <cell r="J90">
            <v>20</v>
          </cell>
          <cell r="K90">
            <v>20</v>
          </cell>
          <cell r="L90">
            <v>20</v>
          </cell>
          <cell r="M90">
            <v>20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B92" t="str">
            <v>CAPEX</v>
          </cell>
          <cell r="C92" t="str">
            <v>млн.руб (без НДС)</v>
          </cell>
          <cell r="D92">
            <v>117.32203389830511</v>
          </cell>
          <cell r="E92">
            <v>210.16949152542375</v>
          </cell>
          <cell r="F92">
            <v>7760.54</v>
          </cell>
          <cell r="G92">
            <v>960.07</v>
          </cell>
          <cell r="H92">
            <v>233.78246854528442</v>
          </cell>
          <cell r="I92">
            <v>0</v>
          </cell>
          <cell r="J92">
            <v>58.230217323489654</v>
          </cell>
          <cell r="K92">
            <v>147.41525423728817</v>
          </cell>
          <cell r="L92">
            <v>58.230217323489654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B93" t="str">
            <v>ПИР</v>
          </cell>
          <cell r="C93" t="str">
            <v>млн.руб (с НДС)</v>
          </cell>
          <cell r="D93">
            <v>7.15</v>
          </cell>
          <cell r="E93">
            <v>7.15</v>
          </cell>
          <cell r="F93">
            <v>0</v>
          </cell>
          <cell r="G93">
            <v>0</v>
          </cell>
          <cell r="H93">
            <v>7.15</v>
          </cell>
          <cell r="I93">
            <v>0</v>
          </cell>
          <cell r="J93">
            <v>0</v>
          </cell>
          <cell r="K93">
            <v>7.15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B94" t="str">
            <v>СМР</v>
          </cell>
          <cell r="C94" t="str">
            <v>млн.руб (с НДС)</v>
          </cell>
          <cell r="D94">
            <v>68</v>
          </cell>
          <cell r="E94">
            <v>125.14</v>
          </cell>
          <cell r="F94">
            <v>0</v>
          </cell>
          <cell r="G94">
            <v>0</v>
          </cell>
          <cell r="H94">
            <v>68</v>
          </cell>
          <cell r="I94">
            <v>0</v>
          </cell>
          <cell r="J94">
            <v>0</v>
          </cell>
          <cell r="K94">
            <v>68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B95" t="str">
            <v>Оборудование</v>
          </cell>
          <cell r="C95" t="str">
            <v>млн.руб (с НДС)</v>
          </cell>
          <cell r="D95">
            <v>62.39</v>
          </cell>
          <cell r="E95">
            <v>114.81</v>
          </cell>
          <cell r="F95">
            <v>0</v>
          </cell>
          <cell r="G95">
            <v>0</v>
          </cell>
          <cell r="H95">
            <v>199.81331288343557</v>
          </cell>
          <cell r="I95">
            <v>0</v>
          </cell>
          <cell r="J95">
            <v>68.711656441717793</v>
          </cell>
          <cell r="K95">
            <v>97.9</v>
          </cell>
          <cell r="L95">
            <v>68.711656441717793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B96" t="str">
            <v>Прочие</v>
          </cell>
          <cell r="C96" t="str">
            <v>млн.руб (с НДС)</v>
          </cell>
          <cell r="D96">
            <v>0.9</v>
          </cell>
          <cell r="E96">
            <v>0.9</v>
          </cell>
          <cell r="F96">
            <v>0</v>
          </cell>
          <cell r="G96">
            <v>0</v>
          </cell>
          <cell r="H96">
            <v>0.9</v>
          </cell>
          <cell r="I96">
            <v>0</v>
          </cell>
          <cell r="J96">
            <v>0</v>
          </cell>
          <cell r="K96">
            <v>0.9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B97" t="str">
            <v>OPEX</v>
          </cell>
          <cell r="C97" t="str">
            <v>млн.руб/год</v>
          </cell>
          <cell r="D97">
            <v>0</v>
          </cell>
          <cell r="E97">
            <v>0</v>
          </cell>
          <cell r="F97">
            <v>401.14</v>
          </cell>
          <cell r="G97">
            <v>26.04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 t="str">
            <v xml:space="preserve">Зависит от цен на электроэнергию и уровня заработной платы в регионах </v>
          </cell>
          <cell r="O97">
            <v>0</v>
          </cell>
          <cell r="P97">
            <v>0</v>
          </cell>
          <cell r="Q97">
            <v>0</v>
          </cell>
        </row>
        <row r="98">
          <cell r="B98" t="str">
            <v>Постоянные расходы (без ФОТ и ЭЭ)</v>
          </cell>
          <cell r="C98">
            <v>0</v>
          </cell>
          <cell r="D98">
            <v>4.5146661016949157</v>
          </cell>
          <cell r="E98">
            <v>6.7105084745762715</v>
          </cell>
          <cell r="F98">
            <v>0</v>
          </cell>
          <cell r="G98">
            <v>0</v>
          </cell>
          <cell r="H98">
            <v>8.0546661016949166</v>
          </cell>
          <cell r="I98">
            <v>0</v>
          </cell>
          <cell r="J98">
            <v>5.0146661016949157</v>
          </cell>
          <cell r="K98">
            <v>5.2263707627118654</v>
          </cell>
          <cell r="L98">
            <v>2.3200000000000003</v>
          </cell>
          <cell r="M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B99" t="str">
            <v>Электроэнергия</v>
          </cell>
          <cell r="C99" t="str">
            <v>млн.руб/год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0.08</v>
          </cell>
          <cell r="M99">
            <v>0</v>
          </cell>
          <cell r="N99" t="str">
            <v>Зависит от цены на ЭЭ в регионах</v>
          </cell>
          <cell r="O99">
            <v>0</v>
          </cell>
          <cell r="P99">
            <v>0</v>
          </cell>
          <cell r="Q99">
            <v>0</v>
          </cell>
        </row>
        <row r="100">
          <cell r="B100" t="str">
            <v>ФОТ</v>
          </cell>
          <cell r="C100" t="str">
            <v>млн.руб/год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 t="str">
            <v>Зависит от уровня з/п в регионах</v>
          </cell>
          <cell r="O100">
            <v>0</v>
          </cell>
          <cell r="P100">
            <v>0</v>
          </cell>
          <cell r="Q100">
            <v>0</v>
          </cell>
        </row>
        <row r="101">
          <cell r="B101" t="str">
            <v>Услуги по ТО, ТР, КР</v>
          </cell>
          <cell r="C101" t="str">
            <v>млн.руб/год</v>
          </cell>
          <cell r="D101">
            <v>2.3464406779661022</v>
          </cell>
          <cell r="E101">
            <v>4.2033898305084749</v>
          </cell>
          <cell r="F101">
            <v>0</v>
          </cell>
          <cell r="G101">
            <v>0</v>
          </cell>
          <cell r="H101">
            <v>4.3464406779661022</v>
          </cell>
          <cell r="I101">
            <v>0</v>
          </cell>
          <cell r="J101">
            <v>3.3464406779661022</v>
          </cell>
          <cell r="K101">
            <v>2.9483050847457632</v>
          </cell>
          <cell r="L101">
            <v>1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B102" t="str">
            <v>Страхование</v>
          </cell>
          <cell r="C102" t="str">
            <v>млн.руб/год</v>
          </cell>
          <cell r="D102">
            <v>0.42822542372881367</v>
          </cell>
          <cell r="E102">
            <v>0.76711864406779673</v>
          </cell>
          <cell r="F102">
            <v>0</v>
          </cell>
          <cell r="G102">
            <v>0</v>
          </cell>
          <cell r="H102">
            <v>1.2282254237288137</v>
          </cell>
          <cell r="I102">
            <v>0</v>
          </cell>
          <cell r="J102">
            <v>0.82822542372881369</v>
          </cell>
          <cell r="K102">
            <v>0.53806567796610183</v>
          </cell>
          <cell r="L102">
            <v>0.4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B103" t="str">
            <v>Услуги сторонних организаций (охрана, уборка)</v>
          </cell>
          <cell r="C103" t="str">
            <v>млн.руб/год</v>
          </cell>
          <cell r="D103">
            <v>1.5</v>
          </cell>
          <cell r="E103">
            <v>1.5</v>
          </cell>
          <cell r="F103">
            <v>0</v>
          </cell>
          <cell r="G103">
            <v>0</v>
          </cell>
          <cell r="H103">
            <v>1.5</v>
          </cell>
          <cell r="I103">
            <v>0</v>
          </cell>
          <cell r="J103">
            <v>0.1</v>
          </cell>
          <cell r="K103">
            <v>1.5</v>
          </cell>
          <cell r="L103">
            <v>0.1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B104" t="str">
            <v>Коммунальные платежи</v>
          </cell>
          <cell r="C104" t="str">
            <v>млн.руб/год</v>
          </cell>
          <cell r="D104">
            <v>0.24</v>
          </cell>
          <cell r="E104">
            <v>0.24</v>
          </cell>
          <cell r="F104">
            <v>0</v>
          </cell>
          <cell r="G104">
            <v>0</v>
          </cell>
          <cell r="H104">
            <v>0.24</v>
          </cell>
          <cell r="I104">
            <v>0</v>
          </cell>
          <cell r="J104">
            <v>0</v>
          </cell>
          <cell r="K104">
            <v>0.24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B105" t="str">
            <v>ГСМ</v>
          </cell>
          <cell r="C105" t="str">
            <v>млн.руб/год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0.74</v>
          </cell>
          <cell r="I105">
            <v>0</v>
          </cell>
          <cell r="J105">
            <v>0.74</v>
          </cell>
          <cell r="K105">
            <v>0</v>
          </cell>
          <cell r="L105">
            <v>0.74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B107" t="str">
            <v>Численность персонала</v>
          </cell>
          <cell r="C107" t="str">
            <v>ед</v>
          </cell>
          <cell r="D107">
            <v>8</v>
          </cell>
          <cell r="E107">
            <v>12</v>
          </cell>
          <cell r="F107">
            <v>0</v>
          </cell>
          <cell r="G107">
            <v>0</v>
          </cell>
          <cell r="H107">
            <v>22</v>
          </cell>
          <cell r="I107">
            <v>0</v>
          </cell>
          <cell r="J107">
            <v>3</v>
          </cell>
          <cell r="K107">
            <v>8</v>
          </cell>
          <cell r="L107">
            <v>3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B108" t="str">
            <v>Средняя заработная плата (с учетом отчислений)</v>
          </cell>
          <cell r="C108" t="str">
            <v>млн.руб/год</v>
          </cell>
          <cell r="D108">
            <v>5.4240000000000004</v>
          </cell>
          <cell r="E108">
            <v>8.1359999999999992</v>
          </cell>
          <cell r="F108">
            <v>0</v>
          </cell>
          <cell r="G108">
            <v>0</v>
          </cell>
          <cell r="H108">
            <v>14.916</v>
          </cell>
          <cell r="I108">
            <v>0</v>
          </cell>
          <cell r="J108">
            <v>2.0339999999999998</v>
          </cell>
          <cell r="K108">
            <v>5.4240000000000004</v>
          </cell>
          <cell r="L108">
            <v>2.0339999999999998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B109" t="str">
            <v>Необходимая площадь земли под размещение</v>
          </cell>
          <cell r="C109" t="str">
            <v>га</v>
          </cell>
          <cell r="D109">
            <v>0.5</v>
          </cell>
          <cell r="E109">
            <v>0.8</v>
          </cell>
          <cell r="F109">
            <v>0</v>
          </cell>
          <cell r="G109">
            <v>0</v>
          </cell>
          <cell r="H109">
            <v>0.5</v>
          </cell>
          <cell r="I109">
            <v>0</v>
          </cell>
          <cell r="J109">
            <v>0.5</v>
          </cell>
          <cell r="K109">
            <v>0.4</v>
          </cell>
          <cell r="L109">
            <v>0.5</v>
          </cell>
          <cell r="M109">
            <v>0</v>
          </cell>
          <cell r="P109">
            <v>0</v>
          </cell>
          <cell r="Q109">
            <v>0</v>
          </cell>
        </row>
        <row r="110">
          <cell r="B110" t="str">
            <v>Требуемая мощность подключения</v>
          </cell>
          <cell r="C110" t="str">
            <v>кВт</v>
          </cell>
          <cell r="D110">
            <v>47</v>
          </cell>
          <cell r="E110">
            <v>84</v>
          </cell>
          <cell r="F110">
            <v>0</v>
          </cell>
          <cell r="G110">
            <v>0</v>
          </cell>
          <cell r="H110">
            <v>47</v>
          </cell>
          <cell r="I110">
            <v>0</v>
          </cell>
          <cell r="J110">
            <v>18</v>
          </cell>
          <cell r="K110">
            <v>125</v>
          </cell>
          <cell r="L110">
            <v>18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B111" t="str">
            <v>Потребляемая мощность общехозйственные нужды</v>
          </cell>
          <cell r="C111" t="str">
            <v>кВт</v>
          </cell>
          <cell r="D111">
            <v>10</v>
          </cell>
          <cell r="E111">
            <v>10</v>
          </cell>
          <cell r="F111">
            <v>0</v>
          </cell>
          <cell r="G111">
            <v>0</v>
          </cell>
          <cell r="H111">
            <v>10</v>
          </cell>
          <cell r="I111">
            <v>0</v>
          </cell>
          <cell r="J111">
            <v>18</v>
          </cell>
          <cell r="K111">
            <v>5</v>
          </cell>
          <cell r="L111">
            <v>18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B112" t="str">
            <v>Потребляемая мощность на технологические нужды</v>
          </cell>
          <cell r="C112" t="str">
            <v>кВт</v>
          </cell>
          <cell r="D112">
            <v>37</v>
          </cell>
          <cell r="E112">
            <v>74</v>
          </cell>
          <cell r="F112">
            <v>0</v>
          </cell>
          <cell r="G112">
            <v>0</v>
          </cell>
          <cell r="H112">
            <v>37</v>
          </cell>
          <cell r="I112">
            <v>0</v>
          </cell>
          <cell r="J112">
            <v>0</v>
          </cell>
          <cell r="K112">
            <v>120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B113" t="str">
            <v>Потребление э/э на общехозйственные нужды</v>
          </cell>
          <cell r="C113" t="str">
            <v>ГВт*ч / год</v>
          </cell>
          <cell r="D113">
            <v>0.08</v>
          </cell>
          <cell r="E113">
            <v>0.08</v>
          </cell>
          <cell r="F113">
            <v>0</v>
          </cell>
          <cell r="G113">
            <v>0</v>
          </cell>
          <cell r="H113">
            <v>9.98E-2</v>
          </cell>
          <cell r="I113">
            <v>0</v>
          </cell>
          <cell r="J113">
            <v>0.1638</v>
          </cell>
          <cell r="K113">
            <v>0.04</v>
          </cell>
          <cell r="L113">
            <v>1.9800000000000002E-2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B114" t="str">
            <v>Потребление э/э на технологические нужды</v>
          </cell>
          <cell r="C114" t="str">
            <v>ГВт*ч / год</v>
          </cell>
          <cell r="D114">
            <v>3.5450624999999999E-2</v>
          </cell>
          <cell r="E114">
            <v>0.1418025</v>
          </cell>
          <cell r="F114">
            <v>0</v>
          </cell>
          <cell r="G114">
            <v>0</v>
          </cell>
          <cell r="H114">
            <v>5.4019999999999992E-2</v>
          </cell>
          <cell r="I114">
            <v>0</v>
          </cell>
          <cell r="J114">
            <v>0</v>
          </cell>
          <cell r="K114">
            <v>0.52559999999999996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B115" t="str">
            <v>Базовый тариф на э/э</v>
          </cell>
          <cell r="C115" t="str">
            <v>руб/кВт*ч</v>
          </cell>
          <cell r="D115">
            <v>4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B116" t="str">
            <v>Доля оборудования от общего CAPEX</v>
          </cell>
          <cell r="C116">
            <v>0</v>
          </cell>
          <cell r="D116">
            <v>0.45066454781854948</v>
          </cell>
          <cell r="E116">
            <v>0.46294354838709678</v>
          </cell>
          <cell r="F116">
            <v>1</v>
          </cell>
          <cell r="G116">
            <v>1</v>
          </cell>
          <cell r="H116">
            <v>0.7243199930969636</v>
          </cell>
          <cell r="I116">
            <v>0</v>
          </cell>
          <cell r="J116">
            <v>1</v>
          </cell>
          <cell r="K116">
            <v>0.56280540385168154</v>
          </cell>
          <cell r="L116">
            <v>1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</sheetData>
      <sheetData sheetId="6"/>
      <sheetData sheetId="7"/>
      <sheetData sheetId="8"/>
      <sheetData sheetId="9"/>
      <sheetData sheetId="10"/>
      <sheetData sheetId="11">
        <row r="5">
          <cell r="I5" t="str">
            <v>Республика Адыгея</v>
          </cell>
          <cell r="V5" t="str">
            <v>Республика Адыгея</v>
          </cell>
        </row>
        <row r="6">
          <cell r="I6" t="str">
            <v>Республика Башкортостан</v>
          </cell>
          <cell r="V6" t="str">
            <v>Республика Башкортостан</v>
          </cell>
        </row>
        <row r="7">
          <cell r="I7" t="str">
            <v>Республика Бурятия</v>
          </cell>
          <cell r="V7" t="str">
            <v>Республика Бурятия</v>
          </cell>
        </row>
        <row r="8">
          <cell r="I8" t="str">
            <v>Республика Алтай</v>
          </cell>
          <cell r="V8" t="str">
            <v>Республика Алтай</v>
          </cell>
        </row>
        <row r="9">
          <cell r="I9" t="str">
            <v>Республика Дагестан</v>
          </cell>
          <cell r="V9" t="str">
            <v>Республика Дагестан</v>
          </cell>
        </row>
        <row r="10">
          <cell r="I10" t="str">
            <v>Республика Ингушетия</v>
          </cell>
          <cell r="V10" t="str">
            <v>Республика Ингушетия</v>
          </cell>
        </row>
        <row r="11">
          <cell r="I11" t="str">
            <v>Кабардино-Балкарская Республика</v>
          </cell>
          <cell r="V11" t="str">
            <v>Кабардино-Балкарская Республика</v>
          </cell>
        </row>
        <row r="12">
          <cell r="I12" t="str">
            <v>Республика Калмыкия</v>
          </cell>
          <cell r="V12" t="str">
            <v>Республика Калмыкия</v>
          </cell>
        </row>
        <row r="13">
          <cell r="I13" t="str">
            <v>Республика Карачаево-Черкесия</v>
          </cell>
          <cell r="V13" t="str">
            <v>Республика Карачаево-Черкесия</v>
          </cell>
        </row>
        <row r="14">
          <cell r="I14" t="str">
            <v>Республика Карелия</v>
          </cell>
          <cell r="V14" t="str">
            <v>Республика Карелия</v>
          </cell>
        </row>
        <row r="15">
          <cell r="I15" t="str">
            <v>Республика Коми</v>
          </cell>
          <cell r="V15" t="str">
            <v>Республика Коми</v>
          </cell>
        </row>
        <row r="16">
          <cell r="I16" t="str">
            <v>Республика Марий Эл</v>
          </cell>
          <cell r="V16" t="str">
            <v>Республика Марий Эл</v>
          </cell>
        </row>
        <row r="17">
          <cell r="I17" t="str">
            <v>Республика Мордовия</v>
          </cell>
          <cell r="V17" t="str">
            <v>Республика Мордовия</v>
          </cell>
        </row>
        <row r="18">
          <cell r="I18" t="str">
            <v>Республика Саха (Якутия)</v>
          </cell>
          <cell r="V18" t="str">
            <v>Республика Саха (Якутия)</v>
          </cell>
        </row>
        <row r="19">
          <cell r="I19" t="str">
            <v>Республика Северная Осетия-Алания</v>
          </cell>
          <cell r="V19" t="str">
            <v>Республика Северная Осетия-Алания</v>
          </cell>
        </row>
        <row r="20">
          <cell r="I20" t="str">
            <v>Республика Татарстан</v>
          </cell>
          <cell r="V20" t="str">
            <v>Республика Татарстан</v>
          </cell>
        </row>
        <row r="21">
          <cell r="I21" t="str">
            <v>Республика Тыва</v>
          </cell>
          <cell r="V21" t="str">
            <v>Республика Тыва</v>
          </cell>
        </row>
        <row r="22">
          <cell r="I22" t="str">
            <v>Удмуртская Республика</v>
          </cell>
          <cell r="V22" t="str">
            <v>Удмуртская Республика</v>
          </cell>
        </row>
        <row r="23">
          <cell r="I23" t="str">
            <v>Республика Хакасия</v>
          </cell>
          <cell r="V23" t="str">
            <v>Республика Хакасия</v>
          </cell>
        </row>
        <row r="24">
          <cell r="I24" t="str">
            <v>Чувашская Республика</v>
          </cell>
          <cell r="V24" t="str">
            <v>Чувашская Республика</v>
          </cell>
        </row>
        <row r="25">
          <cell r="I25" t="str">
            <v>Алтайский край</v>
          </cell>
          <cell r="V25" t="str">
            <v>Алтайский край</v>
          </cell>
        </row>
        <row r="26">
          <cell r="I26" t="str">
            <v>Краснодарский край</v>
          </cell>
          <cell r="V26" t="str">
            <v>Краснодарский край</v>
          </cell>
        </row>
        <row r="27">
          <cell r="I27" t="str">
            <v>Красноярский край</v>
          </cell>
          <cell r="V27" t="str">
            <v>Красноярский край</v>
          </cell>
        </row>
        <row r="28">
          <cell r="I28" t="str">
            <v>Приморский край</v>
          </cell>
          <cell r="V28" t="str">
            <v>Приморский край</v>
          </cell>
        </row>
        <row r="29">
          <cell r="I29" t="str">
            <v>Ставропольский край</v>
          </cell>
          <cell r="V29" t="str">
            <v>Ставропольский край</v>
          </cell>
        </row>
        <row r="30">
          <cell r="I30" t="str">
            <v>Хабаровский край</v>
          </cell>
          <cell r="V30" t="str">
            <v>Хабаровский край</v>
          </cell>
        </row>
        <row r="31">
          <cell r="I31" t="str">
            <v>Амурская область</v>
          </cell>
          <cell r="V31" t="str">
            <v>Амурская область</v>
          </cell>
        </row>
        <row r="32">
          <cell r="I32" t="str">
            <v>Архангельская область</v>
          </cell>
          <cell r="V32" t="str">
            <v>Архангельская область</v>
          </cell>
        </row>
        <row r="33">
          <cell r="I33" t="str">
            <v>Астраханская область</v>
          </cell>
          <cell r="V33" t="str">
            <v>Астраханская область</v>
          </cell>
        </row>
        <row r="34">
          <cell r="I34" t="str">
            <v>Белгородская область</v>
          </cell>
          <cell r="V34" t="str">
            <v>Белгородская область</v>
          </cell>
        </row>
        <row r="35">
          <cell r="I35" t="str">
            <v>Брянская область</v>
          </cell>
          <cell r="V35" t="str">
            <v>Брянская область</v>
          </cell>
        </row>
        <row r="36">
          <cell r="I36" t="str">
            <v>Владимирская область</v>
          </cell>
          <cell r="V36" t="str">
            <v>Владимирская область</v>
          </cell>
        </row>
        <row r="37">
          <cell r="I37" t="str">
            <v>Волгоградская область</v>
          </cell>
          <cell r="V37" t="str">
            <v>Волгоградская область</v>
          </cell>
        </row>
        <row r="38">
          <cell r="I38" t="str">
            <v>Вологодская область</v>
          </cell>
          <cell r="V38" t="str">
            <v>Вологодская область</v>
          </cell>
        </row>
        <row r="39">
          <cell r="I39" t="str">
            <v>Воронежская область</v>
          </cell>
          <cell r="V39" t="str">
            <v>Воронежская область</v>
          </cell>
        </row>
        <row r="40">
          <cell r="I40" t="str">
            <v>Ивановская область</v>
          </cell>
          <cell r="V40" t="str">
            <v>Ивановская область</v>
          </cell>
        </row>
        <row r="41">
          <cell r="I41" t="str">
            <v>Иркутская область</v>
          </cell>
          <cell r="V41" t="str">
            <v>Иркутская область</v>
          </cell>
        </row>
        <row r="42">
          <cell r="I42" t="str">
            <v>Калининградская область</v>
          </cell>
          <cell r="V42" t="str">
            <v>Калининградская область</v>
          </cell>
        </row>
        <row r="43">
          <cell r="I43" t="str">
            <v>Калужская область</v>
          </cell>
          <cell r="V43" t="str">
            <v>Калужская область</v>
          </cell>
        </row>
        <row r="44">
          <cell r="I44" t="str">
            <v>Камчатский край</v>
          </cell>
          <cell r="V44" t="str">
            <v>Камчатский край</v>
          </cell>
        </row>
        <row r="45">
          <cell r="I45" t="str">
            <v>Кемеровская область</v>
          </cell>
          <cell r="V45" t="str">
            <v>Кемеровская область</v>
          </cell>
        </row>
        <row r="46">
          <cell r="I46" t="str">
            <v>Кировская область</v>
          </cell>
          <cell r="V46" t="str">
            <v>Кировская область</v>
          </cell>
        </row>
        <row r="47">
          <cell r="I47" t="str">
            <v>Костромская область</v>
          </cell>
          <cell r="V47" t="str">
            <v>Костромская область</v>
          </cell>
        </row>
        <row r="48">
          <cell r="I48" t="str">
            <v>Курганская область</v>
          </cell>
          <cell r="V48" t="str">
            <v>Курганская область</v>
          </cell>
        </row>
        <row r="49">
          <cell r="I49" t="str">
            <v>Курская область</v>
          </cell>
          <cell r="V49" t="str">
            <v>Курская область</v>
          </cell>
        </row>
        <row r="50">
          <cell r="I50" t="str">
            <v>Ленинградская область</v>
          </cell>
          <cell r="V50" t="str">
            <v>Ленинградская область</v>
          </cell>
        </row>
        <row r="51">
          <cell r="I51" t="str">
            <v>Липецкая область</v>
          </cell>
          <cell r="V51" t="str">
            <v>Липецкая область</v>
          </cell>
        </row>
        <row r="52">
          <cell r="I52" t="str">
            <v>Магаданская область</v>
          </cell>
          <cell r="V52" t="str">
            <v>Магаданская область</v>
          </cell>
        </row>
        <row r="53">
          <cell r="I53" t="str">
            <v>Московская область</v>
          </cell>
          <cell r="V53" t="str">
            <v>Московская область</v>
          </cell>
        </row>
        <row r="54">
          <cell r="I54" t="str">
            <v>Мурманская область</v>
          </cell>
          <cell r="V54" t="str">
            <v>Мурманская область</v>
          </cell>
        </row>
        <row r="55">
          <cell r="I55" t="str">
            <v>Нижегородская область</v>
          </cell>
          <cell r="V55" t="str">
            <v>Нижегородская область</v>
          </cell>
        </row>
        <row r="56">
          <cell r="I56" t="str">
            <v>Новгородская область</v>
          </cell>
          <cell r="V56" t="str">
            <v>Новгородская область</v>
          </cell>
        </row>
        <row r="57">
          <cell r="I57" t="str">
            <v>Новосибирская область</v>
          </cell>
          <cell r="V57" t="str">
            <v>Новосибирская область</v>
          </cell>
        </row>
        <row r="58">
          <cell r="I58" t="str">
            <v>Омская область</v>
          </cell>
          <cell r="V58" t="str">
            <v>Омская область</v>
          </cell>
        </row>
        <row r="59">
          <cell r="I59" t="str">
            <v>Оренбургская область</v>
          </cell>
          <cell r="V59" t="str">
            <v>Оренбургская область</v>
          </cell>
        </row>
        <row r="60">
          <cell r="I60" t="str">
            <v>Орловская область</v>
          </cell>
          <cell r="V60" t="str">
            <v>Орловская область</v>
          </cell>
        </row>
        <row r="61">
          <cell r="I61" t="str">
            <v>Пензенская область</v>
          </cell>
          <cell r="V61" t="str">
            <v>Пензенская область</v>
          </cell>
        </row>
        <row r="62">
          <cell r="I62" t="str">
            <v>Пермский край</v>
          </cell>
          <cell r="V62" t="str">
            <v>Пермский край</v>
          </cell>
        </row>
        <row r="63">
          <cell r="I63" t="str">
            <v>Псковская область</v>
          </cell>
          <cell r="V63" t="str">
            <v>Псковская область</v>
          </cell>
        </row>
        <row r="64">
          <cell r="I64" t="str">
            <v>Ростовская область</v>
          </cell>
          <cell r="V64" t="str">
            <v>Ростовская область</v>
          </cell>
        </row>
        <row r="65">
          <cell r="I65" t="str">
            <v>Рязанская область</v>
          </cell>
          <cell r="V65" t="str">
            <v>Рязанская область</v>
          </cell>
        </row>
        <row r="66">
          <cell r="I66" t="str">
            <v>Самарская область</v>
          </cell>
          <cell r="V66" t="str">
            <v>Самарская область</v>
          </cell>
        </row>
        <row r="67">
          <cell r="I67" t="str">
            <v>Саратовская область</v>
          </cell>
          <cell r="V67" t="str">
            <v>Саратовская область</v>
          </cell>
        </row>
        <row r="68">
          <cell r="I68" t="str">
            <v>Сахалинская область</v>
          </cell>
          <cell r="V68" t="str">
            <v>Сахалинская область</v>
          </cell>
        </row>
        <row r="69">
          <cell r="I69" t="str">
            <v>Свердловская область</v>
          </cell>
          <cell r="V69" t="str">
            <v>Свердловская область</v>
          </cell>
        </row>
        <row r="70">
          <cell r="I70" t="str">
            <v>Смоленская область</v>
          </cell>
          <cell r="V70" t="str">
            <v>Смоленская область</v>
          </cell>
        </row>
        <row r="71">
          <cell r="I71" t="str">
            <v>Тамбовская область</v>
          </cell>
          <cell r="V71" t="str">
            <v>Тамбовская область</v>
          </cell>
        </row>
        <row r="72">
          <cell r="I72" t="str">
            <v>Тверская область</v>
          </cell>
          <cell r="V72" t="str">
            <v>Тверская область</v>
          </cell>
        </row>
        <row r="73">
          <cell r="I73" t="str">
            <v>Томская область</v>
          </cell>
          <cell r="V73" t="str">
            <v>Томская область</v>
          </cell>
        </row>
        <row r="74">
          <cell r="I74" t="str">
            <v>Тульская область</v>
          </cell>
          <cell r="V74" t="str">
            <v>Тульская область</v>
          </cell>
        </row>
        <row r="75">
          <cell r="I75" t="str">
            <v>Тюменская область</v>
          </cell>
          <cell r="V75" t="str">
            <v>Тюменская область</v>
          </cell>
        </row>
        <row r="76">
          <cell r="I76" t="str">
            <v>Ульяновская область</v>
          </cell>
          <cell r="V76" t="str">
            <v>Ульяновская область</v>
          </cell>
        </row>
        <row r="77">
          <cell r="I77" t="str">
            <v>Челябинская область</v>
          </cell>
          <cell r="V77" t="str">
            <v>Челябинская область</v>
          </cell>
        </row>
        <row r="78">
          <cell r="I78" t="str">
            <v>Забайкальский край</v>
          </cell>
          <cell r="V78" t="str">
            <v>Забайкальский край</v>
          </cell>
        </row>
        <row r="79">
          <cell r="I79" t="str">
            <v>Ярославская область</v>
          </cell>
          <cell r="V79" t="str">
            <v>Ярославская область</v>
          </cell>
        </row>
        <row r="80">
          <cell r="I80" t="str">
            <v>г. Москва</v>
          </cell>
          <cell r="V80" t="str">
            <v>г. Москва</v>
          </cell>
        </row>
        <row r="81">
          <cell r="I81" t="str">
            <v>г. Санкт-Петербург</v>
          </cell>
          <cell r="V81" t="str">
            <v>г. Санкт-Петербург</v>
          </cell>
        </row>
        <row r="82">
          <cell r="I82" t="str">
            <v>Еврейская автономная область</v>
          </cell>
          <cell r="V82" t="str">
            <v>Еврейская автономная область</v>
          </cell>
        </row>
        <row r="83">
          <cell r="I83" t="str">
            <v>Ненецкий автономный округ</v>
          </cell>
          <cell r="V83" t="str">
            <v>Ненецкий автономный округ</v>
          </cell>
        </row>
        <row r="84">
          <cell r="I84" t="str">
            <v>Ханты-Мансийский автономный округ - Югра</v>
          </cell>
          <cell r="V84" t="str">
            <v>Ханты-Мансийский автономный округ - Югра</v>
          </cell>
        </row>
        <row r="85">
          <cell r="I85" t="str">
            <v>Чукотский автономный округ</v>
          </cell>
          <cell r="V85" t="str">
            <v>Чукотский автономный округ</v>
          </cell>
        </row>
        <row r="86">
          <cell r="I86" t="str">
            <v>Ямало-Ненецкий автономный округ</v>
          </cell>
          <cell r="V86" t="str">
            <v>Ямало-Ненецкий автономный округ</v>
          </cell>
        </row>
        <row r="87">
          <cell r="I87" t="str">
            <v>Республика Крым</v>
          </cell>
          <cell r="V87" t="str">
            <v>Республика Крым</v>
          </cell>
        </row>
        <row r="88">
          <cell r="I88" t="str">
            <v>г.Севастополь</v>
          </cell>
          <cell r="V88" t="str">
            <v>г.Севастополь</v>
          </cell>
        </row>
        <row r="89">
          <cell r="I89" t="str">
            <v>Чеченская Республика</v>
          </cell>
          <cell r="V89" t="str">
            <v>Чеченская Республика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">
          <cell r="C3" t="str">
            <v>Точка спроса</v>
          </cell>
          <cell r="D3" t="str">
            <v>Кластер</v>
          </cell>
          <cell r="E3" t="str">
            <v>Тип точки спроса</v>
          </cell>
          <cell r="F3" t="str">
            <v>Регион</v>
          </cell>
          <cell r="G3" t="str">
            <v>СХ: Доля к кластеру 1</v>
          </cell>
          <cell r="H3" t="str">
            <v>СХ: Кластер 2</v>
          </cell>
        </row>
        <row r="4">
          <cell r="C4" t="str">
            <v>Обх. Орехово0</v>
          </cell>
          <cell r="D4" t="str">
            <v>Центральный</v>
          </cell>
          <cell r="E4" t="str">
            <v>Участок дороги</v>
          </cell>
          <cell r="F4" t="str">
            <v>Московская область</v>
          </cell>
          <cell r="G4">
            <v>0</v>
          </cell>
          <cell r="H4">
            <v>0</v>
          </cell>
        </row>
        <row r="5">
          <cell r="C5" t="str">
            <v>Обх. Орехово15</v>
          </cell>
          <cell r="D5" t="str">
            <v>Центральный</v>
          </cell>
          <cell r="E5" t="str">
            <v>Участок дороги</v>
          </cell>
          <cell r="F5" t="str">
            <v>Московская область</v>
          </cell>
          <cell r="G5">
            <v>0</v>
          </cell>
          <cell r="H5">
            <v>0</v>
          </cell>
        </row>
        <row r="6">
          <cell r="C6" t="str">
            <v>Обх. Орехово24</v>
          </cell>
          <cell r="D6" t="str">
            <v>Центральный</v>
          </cell>
          <cell r="E6" t="str">
            <v>Участок дороги</v>
          </cell>
          <cell r="F6" t="str">
            <v>Московская область</v>
          </cell>
          <cell r="G6">
            <v>0</v>
          </cell>
          <cell r="H6">
            <v>0</v>
          </cell>
        </row>
        <row r="7">
          <cell r="C7" t="str">
            <v>Обх. Орехово27</v>
          </cell>
          <cell r="D7" t="str">
            <v>Центральный</v>
          </cell>
          <cell r="E7" t="str">
            <v>Участок дороги</v>
          </cell>
          <cell r="F7" t="str">
            <v>Московская область</v>
          </cell>
          <cell r="G7">
            <v>0</v>
          </cell>
          <cell r="H7">
            <v>0</v>
          </cell>
        </row>
        <row r="8">
          <cell r="C8" t="str">
            <v>Мкад - Ногинск0</v>
          </cell>
          <cell r="D8" t="str">
            <v>Центральный</v>
          </cell>
          <cell r="E8" t="str">
            <v>Участок дороги</v>
          </cell>
          <cell r="F8" t="str">
            <v>Московская область</v>
          </cell>
          <cell r="G8">
            <v>0</v>
          </cell>
          <cell r="H8">
            <v>0</v>
          </cell>
        </row>
        <row r="9">
          <cell r="C9" t="str">
            <v>Мкад - Ногинск17</v>
          </cell>
          <cell r="D9" t="str">
            <v>Центральный</v>
          </cell>
          <cell r="E9" t="str">
            <v>Участок дороги</v>
          </cell>
          <cell r="F9" t="str">
            <v>Московская область</v>
          </cell>
          <cell r="G9">
            <v>0</v>
          </cell>
          <cell r="H9">
            <v>0</v>
          </cell>
        </row>
        <row r="10">
          <cell r="C10" t="str">
            <v>Мкад - Ногинск28</v>
          </cell>
          <cell r="D10" t="str">
            <v>Центральный</v>
          </cell>
          <cell r="E10" t="str">
            <v>Участок дороги</v>
          </cell>
          <cell r="F10" t="str">
            <v>Московская область</v>
          </cell>
          <cell r="G10">
            <v>0</v>
          </cell>
          <cell r="H10">
            <v>0</v>
          </cell>
        </row>
        <row r="11">
          <cell r="C11" t="str">
            <v>"Крым"0</v>
          </cell>
          <cell r="D11" t="str">
            <v>Центральный</v>
          </cell>
          <cell r="E11" t="str">
            <v>Участок дороги</v>
          </cell>
          <cell r="F11" t="str">
            <v>Московская область</v>
          </cell>
          <cell r="G11">
            <v>0</v>
          </cell>
          <cell r="H11">
            <v>0</v>
          </cell>
        </row>
        <row r="12">
          <cell r="C12" t="str">
            <v>"Крым"3</v>
          </cell>
          <cell r="D12" t="str">
            <v>Центральный</v>
          </cell>
          <cell r="E12" t="str">
            <v>Участок дороги</v>
          </cell>
          <cell r="F12" t="str">
            <v>Московская область</v>
          </cell>
          <cell r="G12">
            <v>0</v>
          </cell>
          <cell r="H12">
            <v>0</v>
          </cell>
        </row>
        <row r="13">
          <cell r="C13" t="str">
            <v>"Крым"9</v>
          </cell>
          <cell r="D13" t="str">
            <v>Центральный</v>
          </cell>
          <cell r="E13" t="str">
            <v>Участок дороги</v>
          </cell>
          <cell r="F13" t="str">
            <v>Московская область</v>
          </cell>
          <cell r="G13">
            <v>0</v>
          </cell>
          <cell r="H13">
            <v>0</v>
          </cell>
        </row>
        <row r="14">
          <cell r="C14" t="str">
            <v>"Крым"15</v>
          </cell>
          <cell r="D14" t="str">
            <v>Центральный</v>
          </cell>
          <cell r="E14" t="str">
            <v>Участок дороги</v>
          </cell>
          <cell r="F14" t="str">
            <v>Московская область</v>
          </cell>
          <cell r="G14">
            <v>0</v>
          </cell>
          <cell r="H14">
            <v>0</v>
          </cell>
        </row>
        <row r="15">
          <cell r="C15" t="str">
            <v>"Крым"20</v>
          </cell>
          <cell r="D15" t="str">
            <v>Центральный</v>
          </cell>
          <cell r="E15" t="str">
            <v>Участок дороги</v>
          </cell>
          <cell r="F15" t="str">
            <v>Московская область</v>
          </cell>
          <cell r="G15">
            <v>0</v>
          </cell>
          <cell r="H15">
            <v>0</v>
          </cell>
        </row>
        <row r="16">
          <cell r="C16" t="str">
            <v>"Крым"29</v>
          </cell>
          <cell r="D16" t="str">
            <v>Центральный</v>
          </cell>
          <cell r="E16" t="str">
            <v>Участок дороги</v>
          </cell>
          <cell r="F16" t="str">
            <v>Московская область</v>
          </cell>
          <cell r="G16">
            <v>0</v>
          </cell>
          <cell r="H16">
            <v>0</v>
          </cell>
        </row>
        <row r="17">
          <cell r="C17" t="str">
            <v>"Крым"36</v>
          </cell>
          <cell r="D17" t="str">
            <v>Центральный</v>
          </cell>
          <cell r="E17" t="str">
            <v>Участок дороги</v>
          </cell>
          <cell r="F17" t="str">
            <v>Московская область</v>
          </cell>
          <cell r="G17">
            <v>0</v>
          </cell>
          <cell r="H17">
            <v>0</v>
          </cell>
        </row>
        <row r="18">
          <cell r="C18" t="str">
            <v>"Крым"45</v>
          </cell>
          <cell r="D18" t="str">
            <v>Центральный</v>
          </cell>
          <cell r="E18" t="str">
            <v>Участок дороги</v>
          </cell>
          <cell r="F18" t="str">
            <v>Московская область</v>
          </cell>
          <cell r="G18">
            <v>0</v>
          </cell>
          <cell r="H18">
            <v>0</v>
          </cell>
        </row>
        <row r="19">
          <cell r="C19" t="str">
            <v>"Крым"60</v>
          </cell>
          <cell r="D19" t="str">
            <v>Центральный</v>
          </cell>
          <cell r="E19" t="str">
            <v>Участок дороги</v>
          </cell>
          <cell r="F19" t="str">
            <v>Московская область</v>
          </cell>
          <cell r="G19">
            <v>0</v>
          </cell>
          <cell r="H19">
            <v>0</v>
          </cell>
        </row>
        <row r="20">
          <cell r="C20" t="str">
            <v>"Крым"72</v>
          </cell>
          <cell r="D20" t="str">
            <v>Центральный</v>
          </cell>
          <cell r="E20" t="str">
            <v>Участок дороги</v>
          </cell>
          <cell r="F20" t="str">
            <v>Московская область</v>
          </cell>
          <cell r="G20">
            <v>0</v>
          </cell>
          <cell r="H20">
            <v>0</v>
          </cell>
        </row>
        <row r="21">
          <cell r="C21" t="str">
            <v>"Крым"82</v>
          </cell>
          <cell r="D21" t="str">
            <v>Центральный</v>
          </cell>
          <cell r="E21" t="str">
            <v>Участок дороги</v>
          </cell>
          <cell r="F21" t="str">
            <v>Московская область</v>
          </cell>
          <cell r="G21">
            <v>0</v>
          </cell>
          <cell r="H21">
            <v>0</v>
          </cell>
        </row>
        <row r="22">
          <cell r="C22" t="str">
            <v>"Крым"100</v>
          </cell>
          <cell r="D22" t="str">
            <v>Центральный</v>
          </cell>
          <cell r="E22" t="str">
            <v>Участок дороги</v>
          </cell>
          <cell r="F22" t="str">
            <v>Тульская область</v>
          </cell>
          <cell r="G22">
            <v>0</v>
          </cell>
          <cell r="H22">
            <v>0</v>
          </cell>
        </row>
        <row r="23">
          <cell r="C23" t="str">
            <v>"Крым"132</v>
          </cell>
          <cell r="D23" t="str">
            <v>Центральный</v>
          </cell>
          <cell r="E23" t="str">
            <v>Участок дороги</v>
          </cell>
          <cell r="F23" t="str">
            <v>Тульская область</v>
          </cell>
          <cell r="G23">
            <v>0</v>
          </cell>
          <cell r="H23">
            <v>0</v>
          </cell>
        </row>
        <row r="24">
          <cell r="C24" t="str">
            <v>"Крым"146</v>
          </cell>
          <cell r="D24" t="str">
            <v>Центральный</v>
          </cell>
          <cell r="E24" t="str">
            <v>Участок дороги</v>
          </cell>
          <cell r="F24" t="str">
            <v>Тульская область</v>
          </cell>
          <cell r="G24">
            <v>0</v>
          </cell>
          <cell r="H24">
            <v>0</v>
          </cell>
        </row>
        <row r="25">
          <cell r="C25" t="str">
            <v>"Крым"156</v>
          </cell>
          <cell r="D25" t="str">
            <v>Центральный</v>
          </cell>
          <cell r="E25" t="str">
            <v>Участок дороги</v>
          </cell>
          <cell r="F25" t="str">
            <v>Тульская область</v>
          </cell>
          <cell r="G25">
            <v>0</v>
          </cell>
          <cell r="H25">
            <v>0</v>
          </cell>
        </row>
        <row r="26">
          <cell r="C26" t="str">
            <v>"Крым"164</v>
          </cell>
          <cell r="D26" t="str">
            <v>Центральный</v>
          </cell>
          <cell r="E26" t="str">
            <v>Участок дороги</v>
          </cell>
          <cell r="F26" t="str">
            <v>Тульская область</v>
          </cell>
          <cell r="G26">
            <v>0</v>
          </cell>
          <cell r="H26">
            <v>0</v>
          </cell>
        </row>
        <row r="27">
          <cell r="C27" t="str">
            <v>"Крым"189</v>
          </cell>
          <cell r="D27" t="str">
            <v>Центральный</v>
          </cell>
          <cell r="E27" t="str">
            <v>Участок дороги</v>
          </cell>
          <cell r="F27" t="str">
            <v>Тульская область</v>
          </cell>
          <cell r="G27">
            <v>0</v>
          </cell>
          <cell r="H27">
            <v>0</v>
          </cell>
        </row>
        <row r="28">
          <cell r="C28" t="str">
            <v>"Крым"196</v>
          </cell>
          <cell r="D28" t="str">
            <v>Центральный</v>
          </cell>
          <cell r="E28" t="str">
            <v>Участок дороги</v>
          </cell>
          <cell r="F28" t="str">
            <v>Тульская область</v>
          </cell>
          <cell r="G28">
            <v>0</v>
          </cell>
          <cell r="H28">
            <v>0</v>
          </cell>
        </row>
        <row r="29">
          <cell r="C29" t="str">
            <v>"Крым"223</v>
          </cell>
          <cell r="D29" t="str">
            <v>Центральный</v>
          </cell>
          <cell r="E29" t="str">
            <v>Участок дороги</v>
          </cell>
          <cell r="F29" t="str">
            <v>Тульская область</v>
          </cell>
          <cell r="G29">
            <v>0</v>
          </cell>
          <cell r="H29">
            <v>0</v>
          </cell>
        </row>
        <row r="30">
          <cell r="C30" t="str">
            <v>"Крым"241</v>
          </cell>
          <cell r="D30" t="str">
            <v>Центральный</v>
          </cell>
          <cell r="E30" t="str">
            <v>Участок дороги</v>
          </cell>
          <cell r="F30" t="str">
            <v>Тульская область</v>
          </cell>
          <cell r="G30">
            <v>0</v>
          </cell>
          <cell r="H30">
            <v>0</v>
          </cell>
        </row>
        <row r="31">
          <cell r="C31" t="str">
            <v>"Крым"264</v>
          </cell>
          <cell r="D31" t="str">
            <v>Центральный</v>
          </cell>
          <cell r="E31" t="str">
            <v>Участок дороги</v>
          </cell>
          <cell r="F31" t="str">
            <v>Тульская область</v>
          </cell>
          <cell r="G31">
            <v>0</v>
          </cell>
          <cell r="H31">
            <v>0</v>
          </cell>
        </row>
        <row r="32">
          <cell r="C32" t="str">
            <v>"Крым"296</v>
          </cell>
          <cell r="D32" t="str">
            <v>Центральный</v>
          </cell>
          <cell r="E32" t="str">
            <v>Участок дороги</v>
          </cell>
          <cell r="F32" t="str">
            <v>Орловская область</v>
          </cell>
          <cell r="G32">
            <v>0</v>
          </cell>
          <cell r="H32">
            <v>0</v>
          </cell>
        </row>
        <row r="33">
          <cell r="C33" t="str">
            <v>"Крым"335</v>
          </cell>
          <cell r="D33" t="str">
            <v>Центральный</v>
          </cell>
          <cell r="E33" t="str">
            <v>Участок дороги</v>
          </cell>
          <cell r="F33" t="str">
            <v>Орловская область</v>
          </cell>
          <cell r="G33">
            <v>0</v>
          </cell>
          <cell r="H33">
            <v>0</v>
          </cell>
        </row>
        <row r="34">
          <cell r="C34" t="str">
            <v>"Крым"343</v>
          </cell>
          <cell r="D34" t="str">
            <v>Центральный</v>
          </cell>
          <cell r="E34" t="str">
            <v>Участок дороги</v>
          </cell>
          <cell r="F34" t="str">
            <v>Орловская область</v>
          </cell>
          <cell r="G34">
            <v>0</v>
          </cell>
          <cell r="H34">
            <v>0</v>
          </cell>
        </row>
        <row r="35">
          <cell r="C35" t="str">
            <v>"Крым"349</v>
          </cell>
          <cell r="D35" t="str">
            <v>Центральный</v>
          </cell>
          <cell r="E35" t="str">
            <v>Участок дороги</v>
          </cell>
          <cell r="F35" t="str">
            <v>Орловская область</v>
          </cell>
          <cell r="G35">
            <v>0</v>
          </cell>
          <cell r="H35">
            <v>0</v>
          </cell>
        </row>
        <row r="36">
          <cell r="C36" t="str">
            <v>"Крым"358</v>
          </cell>
          <cell r="D36" t="str">
            <v>Центральный</v>
          </cell>
          <cell r="E36" t="str">
            <v>Участок дороги</v>
          </cell>
          <cell r="F36" t="str">
            <v>Орловская область</v>
          </cell>
          <cell r="G36">
            <v>0</v>
          </cell>
          <cell r="H36">
            <v>0</v>
          </cell>
        </row>
        <row r="37">
          <cell r="C37" t="str">
            <v>"Крым"389</v>
          </cell>
          <cell r="D37" t="str">
            <v>Центральный</v>
          </cell>
          <cell r="E37" t="str">
            <v>Участок дороги</v>
          </cell>
          <cell r="F37" t="str">
            <v>Орловская область</v>
          </cell>
          <cell r="G37">
            <v>0</v>
          </cell>
          <cell r="H37">
            <v>0</v>
          </cell>
        </row>
        <row r="38">
          <cell r="C38" t="str">
            <v>"Крым"416</v>
          </cell>
          <cell r="D38" t="str">
            <v>Центральный</v>
          </cell>
          <cell r="E38" t="str">
            <v>Участок дороги</v>
          </cell>
          <cell r="F38" t="str">
            <v>Орловская область</v>
          </cell>
          <cell r="G38">
            <v>0</v>
          </cell>
          <cell r="H38">
            <v>0</v>
          </cell>
        </row>
        <row r="39">
          <cell r="C39" t="str">
            <v>"Крым"443</v>
          </cell>
          <cell r="D39" t="str">
            <v>Центральный</v>
          </cell>
          <cell r="E39" t="str">
            <v>Участок дороги</v>
          </cell>
          <cell r="F39" t="str">
            <v>Курская область</v>
          </cell>
          <cell r="G39">
            <v>0</v>
          </cell>
          <cell r="H39">
            <v>0</v>
          </cell>
        </row>
        <row r="40">
          <cell r="C40" t="str">
            <v>"Крым"458</v>
          </cell>
          <cell r="D40" t="str">
            <v>Центральный</v>
          </cell>
          <cell r="E40" t="str">
            <v>Участок дороги</v>
          </cell>
          <cell r="F40" t="str">
            <v>Курская область</v>
          </cell>
          <cell r="G40">
            <v>0</v>
          </cell>
          <cell r="H40">
            <v>0</v>
          </cell>
        </row>
        <row r="41">
          <cell r="C41" t="str">
            <v>"Крым"490</v>
          </cell>
          <cell r="D41" t="str">
            <v>Центральный</v>
          </cell>
          <cell r="E41" t="str">
            <v>Участок дороги</v>
          </cell>
          <cell r="F41" t="str">
            <v>Курская область</v>
          </cell>
          <cell r="G41">
            <v>0</v>
          </cell>
          <cell r="H41">
            <v>0</v>
          </cell>
        </row>
        <row r="42">
          <cell r="C42" t="str">
            <v>"Крым"502</v>
          </cell>
          <cell r="D42" t="str">
            <v>Центральный</v>
          </cell>
          <cell r="E42" t="str">
            <v>Участок дороги</v>
          </cell>
          <cell r="F42" t="str">
            <v>Курская область</v>
          </cell>
          <cell r="G42">
            <v>0</v>
          </cell>
          <cell r="H42">
            <v>0</v>
          </cell>
        </row>
        <row r="43">
          <cell r="C43" t="str">
            <v>"Крым"518</v>
          </cell>
          <cell r="D43" t="str">
            <v>Центральный</v>
          </cell>
          <cell r="E43" t="str">
            <v>Участок дороги</v>
          </cell>
          <cell r="F43" t="str">
            <v>Курская область</v>
          </cell>
          <cell r="G43">
            <v>0</v>
          </cell>
          <cell r="H43">
            <v>0</v>
          </cell>
        </row>
        <row r="44">
          <cell r="C44" t="str">
            <v>"Крым"545</v>
          </cell>
          <cell r="D44" t="str">
            <v>Центральный</v>
          </cell>
          <cell r="E44" t="str">
            <v>Участок дороги</v>
          </cell>
          <cell r="F44" t="str">
            <v>Курская область</v>
          </cell>
          <cell r="G44">
            <v>0</v>
          </cell>
          <cell r="H44">
            <v>0</v>
          </cell>
        </row>
        <row r="45">
          <cell r="C45" t="str">
            <v>"Крым"565</v>
          </cell>
          <cell r="D45" t="str">
            <v>Центральный</v>
          </cell>
          <cell r="E45" t="str">
            <v>Участок дороги</v>
          </cell>
          <cell r="F45" t="str">
            <v>Белгородская область</v>
          </cell>
          <cell r="G45">
            <v>0</v>
          </cell>
          <cell r="H45">
            <v>0</v>
          </cell>
        </row>
        <row r="46">
          <cell r="C46" t="str">
            <v>"Крым"601</v>
          </cell>
          <cell r="D46" t="str">
            <v>Центральный</v>
          </cell>
          <cell r="E46" t="str">
            <v>Участок дороги</v>
          </cell>
          <cell r="F46" t="str">
            <v>Белгородская область</v>
          </cell>
          <cell r="G46">
            <v>0</v>
          </cell>
          <cell r="H46">
            <v>0</v>
          </cell>
        </row>
        <row r="47">
          <cell r="C47" t="str">
            <v>"Крым"608</v>
          </cell>
          <cell r="D47" t="str">
            <v>Центральный</v>
          </cell>
          <cell r="E47" t="str">
            <v>Участок дороги</v>
          </cell>
          <cell r="F47" t="str">
            <v>Белгородская область</v>
          </cell>
          <cell r="G47">
            <v>0</v>
          </cell>
          <cell r="H47">
            <v>0</v>
          </cell>
        </row>
        <row r="48">
          <cell r="C48" t="str">
            <v>"Крым"622</v>
          </cell>
          <cell r="D48" t="str">
            <v>Центральный</v>
          </cell>
          <cell r="E48" t="str">
            <v>Участок дороги</v>
          </cell>
          <cell r="F48" t="str">
            <v>Белгородская область</v>
          </cell>
          <cell r="G48">
            <v>0</v>
          </cell>
          <cell r="H48">
            <v>0</v>
          </cell>
        </row>
        <row r="49">
          <cell r="C49" t="str">
            <v>"Крым"632</v>
          </cell>
          <cell r="D49" t="str">
            <v>Центральный</v>
          </cell>
          <cell r="E49" t="str">
            <v>Участок дороги</v>
          </cell>
          <cell r="F49" t="str">
            <v>Белгородская область</v>
          </cell>
          <cell r="G49">
            <v>0</v>
          </cell>
          <cell r="H49">
            <v>0</v>
          </cell>
        </row>
        <row r="50">
          <cell r="C50" t="str">
            <v>"Крым"673</v>
          </cell>
          <cell r="D50" t="str">
            <v>Центральный</v>
          </cell>
          <cell r="E50" t="str">
            <v>Участок дороги</v>
          </cell>
          <cell r="F50" t="str">
            <v>Белгородская область</v>
          </cell>
          <cell r="G50">
            <v>0</v>
          </cell>
          <cell r="H50">
            <v>0</v>
          </cell>
        </row>
        <row r="51">
          <cell r="C51" t="str">
            <v>"Крым"689</v>
          </cell>
          <cell r="D51" t="str">
            <v>Центральный</v>
          </cell>
          <cell r="E51" t="str">
            <v>Участок дороги</v>
          </cell>
          <cell r="F51" t="str">
            <v>Белгородская область</v>
          </cell>
          <cell r="G51">
            <v>0</v>
          </cell>
          <cell r="H51">
            <v>0</v>
          </cell>
        </row>
        <row r="52">
          <cell r="C52" t="str">
            <v>"Крым"704</v>
          </cell>
          <cell r="D52" t="str">
            <v>Центральный</v>
          </cell>
          <cell r="E52" t="str">
            <v>Участок дороги</v>
          </cell>
          <cell r="F52" t="str">
            <v>Белгородская область</v>
          </cell>
          <cell r="G52">
            <v>0</v>
          </cell>
          <cell r="H52">
            <v>0</v>
          </cell>
        </row>
        <row r="53">
          <cell r="C53" t="str">
            <v>"Крым"720</v>
          </cell>
          <cell r="D53" t="str">
            <v>Центральный</v>
          </cell>
          <cell r="E53" t="str">
            <v>Участок дороги</v>
          </cell>
          <cell r="F53" t="str">
            <v>Белгородская область</v>
          </cell>
          <cell r="G53">
            <v>0</v>
          </cell>
          <cell r="H53">
            <v>0</v>
          </cell>
        </row>
        <row r="54">
          <cell r="C54" t="str">
            <v>"Крым"729</v>
          </cell>
          <cell r="D54" t="str">
            <v>Центральный</v>
          </cell>
          <cell r="E54" t="str">
            <v>Участок дороги</v>
          </cell>
          <cell r="F54" t="str">
            <v>Белгородская область</v>
          </cell>
          <cell r="G54">
            <v>0</v>
          </cell>
          <cell r="H54">
            <v>0</v>
          </cell>
        </row>
        <row r="55">
          <cell r="C55" t="str">
            <v>"Крым"739</v>
          </cell>
          <cell r="D55" t="str">
            <v>Центральный</v>
          </cell>
          <cell r="E55" t="str">
            <v>Участок дороги</v>
          </cell>
          <cell r="F55" t="str">
            <v>Белгородская область</v>
          </cell>
          <cell r="G55">
            <v>0</v>
          </cell>
          <cell r="H55">
            <v>0</v>
          </cell>
        </row>
        <row r="56">
          <cell r="C56" t="str">
            <v>"Крым"753</v>
          </cell>
          <cell r="D56" t="str">
            <v>Центральный</v>
          </cell>
          <cell r="E56" t="str">
            <v>Участок дороги</v>
          </cell>
          <cell r="F56" t="str">
            <v>Белгородская область</v>
          </cell>
          <cell r="G56">
            <v>0</v>
          </cell>
          <cell r="H56">
            <v>0</v>
          </cell>
        </row>
        <row r="57">
          <cell r="C57" t="str">
            <v>"Крым"779</v>
          </cell>
          <cell r="D57" t="str">
            <v>Центральный</v>
          </cell>
          <cell r="E57" t="str">
            <v>Участок дороги</v>
          </cell>
          <cell r="F57" t="str">
            <v>Белгородская область</v>
          </cell>
          <cell r="G57">
            <v>0</v>
          </cell>
          <cell r="H57">
            <v>0</v>
          </cell>
        </row>
        <row r="58">
          <cell r="C58" t="str">
            <v>"Дон"0</v>
          </cell>
          <cell r="D58" t="str">
            <v>Центральный</v>
          </cell>
          <cell r="E58" t="str">
            <v>Участок дороги</v>
          </cell>
          <cell r="F58" t="str">
            <v>Московская область</v>
          </cell>
          <cell r="G58">
            <v>0</v>
          </cell>
          <cell r="H58">
            <v>0</v>
          </cell>
        </row>
        <row r="59">
          <cell r="C59" t="str">
            <v>"Дон"2</v>
          </cell>
          <cell r="D59" t="str">
            <v>Центральный</v>
          </cell>
          <cell r="E59" t="str">
            <v>Участок дороги</v>
          </cell>
          <cell r="F59" t="str">
            <v>Московская область</v>
          </cell>
          <cell r="G59">
            <v>0</v>
          </cell>
          <cell r="H59">
            <v>0</v>
          </cell>
        </row>
        <row r="60">
          <cell r="C60" t="str">
            <v>"Дон"3</v>
          </cell>
          <cell r="D60" t="str">
            <v>Центральный</v>
          </cell>
          <cell r="E60" t="str">
            <v>Участок дороги</v>
          </cell>
          <cell r="F60" t="str">
            <v>Московская область</v>
          </cell>
          <cell r="G60">
            <v>0</v>
          </cell>
          <cell r="H60">
            <v>0</v>
          </cell>
        </row>
        <row r="61">
          <cell r="C61" t="str">
            <v>"Дон"6</v>
          </cell>
          <cell r="D61" t="str">
            <v>Центральный</v>
          </cell>
          <cell r="E61" t="str">
            <v>Участок дороги</v>
          </cell>
          <cell r="F61" t="str">
            <v>Московская область</v>
          </cell>
          <cell r="G61">
            <v>0</v>
          </cell>
          <cell r="H61">
            <v>0</v>
          </cell>
        </row>
        <row r="62">
          <cell r="C62" t="str">
            <v>"Дон"8</v>
          </cell>
          <cell r="D62" t="str">
            <v>Центральный</v>
          </cell>
          <cell r="E62" t="str">
            <v>Участок дороги</v>
          </cell>
          <cell r="F62" t="str">
            <v>Московская область</v>
          </cell>
          <cell r="G62">
            <v>0</v>
          </cell>
          <cell r="H62">
            <v>0</v>
          </cell>
        </row>
        <row r="63">
          <cell r="C63" t="str">
            <v>"Дон"17</v>
          </cell>
          <cell r="D63" t="str">
            <v>Центральный</v>
          </cell>
          <cell r="E63" t="str">
            <v>Участок дороги</v>
          </cell>
          <cell r="F63" t="str">
            <v>Московская область</v>
          </cell>
          <cell r="G63">
            <v>0</v>
          </cell>
          <cell r="H63">
            <v>0</v>
          </cell>
        </row>
        <row r="64">
          <cell r="C64" t="str">
            <v>"Дон"31</v>
          </cell>
          <cell r="D64" t="str">
            <v>Центральный</v>
          </cell>
          <cell r="E64" t="str">
            <v>Участок дороги</v>
          </cell>
          <cell r="F64" t="str">
            <v>Московская область</v>
          </cell>
          <cell r="G64">
            <v>0</v>
          </cell>
          <cell r="H64">
            <v>0</v>
          </cell>
        </row>
        <row r="65">
          <cell r="C65" t="str">
            <v>"Дон"36</v>
          </cell>
          <cell r="D65" t="str">
            <v>Центральный</v>
          </cell>
          <cell r="E65" t="str">
            <v>Участок дороги</v>
          </cell>
          <cell r="F65" t="str">
            <v>Московская область</v>
          </cell>
          <cell r="G65">
            <v>0</v>
          </cell>
          <cell r="H65">
            <v>0</v>
          </cell>
        </row>
        <row r="66">
          <cell r="C66" t="str">
            <v>"Дон"42</v>
          </cell>
          <cell r="D66" t="str">
            <v>Центральный</v>
          </cell>
          <cell r="E66" t="str">
            <v>Участок дороги</v>
          </cell>
          <cell r="F66" t="str">
            <v>Московская область</v>
          </cell>
          <cell r="G66">
            <v>0</v>
          </cell>
          <cell r="H66">
            <v>0</v>
          </cell>
        </row>
        <row r="67">
          <cell r="C67" t="str">
            <v>"Дон"50</v>
          </cell>
          <cell r="D67" t="str">
            <v>Центральный</v>
          </cell>
          <cell r="E67" t="str">
            <v>Участок дороги</v>
          </cell>
          <cell r="F67" t="str">
            <v>Московская область</v>
          </cell>
          <cell r="G67">
            <v>0</v>
          </cell>
          <cell r="H67">
            <v>0</v>
          </cell>
        </row>
        <row r="68">
          <cell r="C68" t="str">
            <v>"Дон"57</v>
          </cell>
          <cell r="D68" t="str">
            <v>Центральный</v>
          </cell>
          <cell r="E68" t="str">
            <v>Участок дороги</v>
          </cell>
          <cell r="F68" t="str">
            <v>Московская область</v>
          </cell>
          <cell r="G68">
            <v>0</v>
          </cell>
          <cell r="H68">
            <v>0</v>
          </cell>
        </row>
        <row r="69">
          <cell r="C69" t="str">
            <v>"Дон"64</v>
          </cell>
          <cell r="D69" t="str">
            <v>Центральный</v>
          </cell>
          <cell r="E69" t="str">
            <v>Участок дороги</v>
          </cell>
          <cell r="F69" t="str">
            <v>Московская область</v>
          </cell>
          <cell r="G69">
            <v>0</v>
          </cell>
          <cell r="H69">
            <v>0</v>
          </cell>
        </row>
        <row r="70">
          <cell r="C70" t="str">
            <v>"Дон"87</v>
          </cell>
          <cell r="D70" t="str">
            <v>Центральный</v>
          </cell>
          <cell r="E70" t="str">
            <v>Участок дороги</v>
          </cell>
          <cell r="F70" t="str">
            <v>Московская область</v>
          </cell>
          <cell r="G70">
            <v>0</v>
          </cell>
          <cell r="H70">
            <v>0</v>
          </cell>
        </row>
        <row r="71">
          <cell r="C71" t="str">
            <v>"Дон"98</v>
          </cell>
          <cell r="D71" t="str">
            <v>Центральный</v>
          </cell>
          <cell r="E71" t="str">
            <v>Участок дороги</v>
          </cell>
          <cell r="F71" t="str">
            <v>Тульская область</v>
          </cell>
          <cell r="G71">
            <v>0</v>
          </cell>
          <cell r="H71">
            <v>0</v>
          </cell>
        </row>
        <row r="72">
          <cell r="C72" t="str">
            <v>"Дон"113</v>
          </cell>
          <cell r="D72" t="str">
            <v>Центральный</v>
          </cell>
          <cell r="E72" t="str">
            <v>Участок дороги</v>
          </cell>
          <cell r="F72" t="str">
            <v>Тульская область</v>
          </cell>
          <cell r="G72">
            <v>0</v>
          </cell>
          <cell r="H72">
            <v>0</v>
          </cell>
        </row>
        <row r="73">
          <cell r="C73" t="str">
            <v>"Дон"156</v>
          </cell>
          <cell r="D73" t="str">
            <v>Центральный</v>
          </cell>
          <cell r="E73" t="str">
            <v>Участок дороги</v>
          </cell>
          <cell r="F73" t="str">
            <v>Тульская область</v>
          </cell>
          <cell r="G73">
            <v>0</v>
          </cell>
          <cell r="H73">
            <v>0</v>
          </cell>
        </row>
        <row r="74">
          <cell r="C74" t="str">
            <v>"Дон"187</v>
          </cell>
          <cell r="D74" t="str">
            <v>Центральный</v>
          </cell>
          <cell r="E74" t="str">
            <v>Участок дороги</v>
          </cell>
          <cell r="F74" t="str">
            <v>Тульская область</v>
          </cell>
          <cell r="G74">
            <v>0</v>
          </cell>
          <cell r="H74">
            <v>0</v>
          </cell>
        </row>
        <row r="75">
          <cell r="C75" t="str">
            <v>"Дон"195</v>
          </cell>
          <cell r="D75" t="str">
            <v>Центральный</v>
          </cell>
          <cell r="E75" t="str">
            <v>Участок дороги</v>
          </cell>
          <cell r="F75" t="str">
            <v>Тульская область</v>
          </cell>
          <cell r="G75">
            <v>0</v>
          </cell>
          <cell r="H75">
            <v>0</v>
          </cell>
        </row>
        <row r="76">
          <cell r="C76" t="str">
            <v>"Дон"221</v>
          </cell>
          <cell r="D76" t="str">
            <v>Центральный</v>
          </cell>
          <cell r="E76" t="str">
            <v>Участок дороги</v>
          </cell>
          <cell r="F76" t="str">
            <v>Тульская область</v>
          </cell>
          <cell r="G76">
            <v>0</v>
          </cell>
          <cell r="H76">
            <v>0</v>
          </cell>
        </row>
        <row r="77">
          <cell r="C77" t="str">
            <v>"Дон"244</v>
          </cell>
          <cell r="D77" t="str">
            <v>Центральный</v>
          </cell>
          <cell r="E77" t="str">
            <v>Участок дороги</v>
          </cell>
          <cell r="F77" t="str">
            <v>Тульская область</v>
          </cell>
          <cell r="G77">
            <v>0</v>
          </cell>
          <cell r="H77">
            <v>0</v>
          </cell>
        </row>
        <row r="78">
          <cell r="C78" t="str">
            <v>"Дон"270</v>
          </cell>
          <cell r="D78" t="str">
            <v>Центральный</v>
          </cell>
          <cell r="E78" t="str">
            <v>Участок дороги</v>
          </cell>
          <cell r="F78" t="str">
            <v>Тульская область</v>
          </cell>
          <cell r="G78">
            <v>0</v>
          </cell>
          <cell r="H78">
            <v>0</v>
          </cell>
        </row>
        <row r="79">
          <cell r="C79" t="str">
            <v>"Дон"295</v>
          </cell>
          <cell r="D79" t="str">
            <v>Центральный</v>
          </cell>
          <cell r="E79" t="str">
            <v>Участок дороги</v>
          </cell>
          <cell r="F79" t="str">
            <v>Тульская область</v>
          </cell>
          <cell r="G79">
            <v>0</v>
          </cell>
          <cell r="H79">
            <v>0</v>
          </cell>
        </row>
        <row r="80">
          <cell r="C80" t="str">
            <v>"Дон"343</v>
          </cell>
          <cell r="D80" t="str">
            <v>Центральный</v>
          </cell>
          <cell r="E80" t="str">
            <v>Участок дороги</v>
          </cell>
          <cell r="F80" t="str">
            <v>Тульская область</v>
          </cell>
          <cell r="G80">
            <v>0</v>
          </cell>
          <cell r="H80">
            <v>0</v>
          </cell>
        </row>
        <row r="81">
          <cell r="C81" t="str">
            <v>"Дон"366</v>
          </cell>
          <cell r="D81" t="str">
            <v>Центральный</v>
          </cell>
          <cell r="E81" t="str">
            <v>Участок дороги</v>
          </cell>
          <cell r="F81" t="str">
            <v>Липецкая область</v>
          </cell>
          <cell r="G81">
            <v>0</v>
          </cell>
          <cell r="H81">
            <v>0</v>
          </cell>
        </row>
        <row r="82">
          <cell r="C82" t="str">
            <v>"Дон"379</v>
          </cell>
          <cell r="D82" t="str">
            <v>Центральный</v>
          </cell>
          <cell r="E82" t="str">
            <v>Участок дороги</v>
          </cell>
          <cell r="F82" t="str">
            <v>Липецкая область</v>
          </cell>
          <cell r="G82">
            <v>0</v>
          </cell>
          <cell r="H82">
            <v>0</v>
          </cell>
        </row>
        <row r="83">
          <cell r="C83" t="str">
            <v>"Дон"406</v>
          </cell>
          <cell r="D83" t="str">
            <v>Центральный</v>
          </cell>
          <cell r="E83" t="str">
            <v>Участок дороги</v>
          </cell>
          <cell r="F83" t="str">
            <v>Липецкая область</v>
          </cell>
          <cell r="G83">
            <v>0</v>
          </cell>
          <cell r="H83">
            <v>0</v>
          </cell>
        </row>
        <row r="84">
          <cell r="C84" t="str">
            <v>"Дон"431</v>
          </cell>
          <cell r="D84" t="str">
            <v>Центральный</v>
          </cell>
          <cell r="E84" t="str">
            <v>Участок дороги</v>
          </cell>
          <cell r="F84" t="str">
            <v>Воронежская область</v>
          </cell>
          <cell r="G84">
            <v>0</v>
          </cell>
          <cell r="H84">
            <v>0</v>
          </cell>
        </row>
        <row r="85">
          <cell r="C85" t="str">
            <v>"Дон"476</v>
          </cell>
          <cell r="D85" t="str">
            <v>Центральный</v>
          </cell>
          <cell r="E85" t="str">
            <v>Участок дороги</v>
          </cell>
          <cell r="F85" t="str">
            <v>Воронежская область</v>
          </cell>
          <cell r="G85">
            <v>0</v>
          </cell>
          <cell r="H85">
            <v>0</v>
          </cell>
        </row>
        <row r="86">
          <cell r="C86" t="str">
            <v>"Дон"491</v>
          </cell>
          <cell r="D86" t="str">
            <v>Центральный</v>
          </cell>
          <cell r="E86" t="str">
            <v>Участок дороги</v>
          </cell>
          <cell r="F86" t="str">
            <v>Воронежская область</v>
          </cell>
          <cell r="G86">
            <v>0</v>
          </cell>
          <cell r="H86">
            <v>0</v>
          </cell>
        </row>
        <row r="87">
          <cell r="C87" t="str">
            <v>"Дон"515</v>
          </cell>
          <cell r="D87" t="str">
            <v>Центральный</v>
          </cell>
          <cell r="E87" t="str">
            <v>Участок дороги</v>
          </cell>
          <cell r="F87" t="str">
            <v>Воронежская область</v>
          </cell>
          <cell r="G87">
            <v>0</v>
          </cell>
          <cell r="H87">
            <v>0</v>
          </cell>
        </row>
        <row r="88">
          <cell r="C88" t="str">
            <v>"Дон"531</v>
          </cell>
          <cell r="D88" t="str">
            <v>Центральный</v>
          </cell>
          <cell r="E88" t="str">
            <v>Участок дороги</v>
          </cell>
          <cell r="F88" t="str">
            <v>Воронежская область</v>
          </cell>
          <cell r="G88">
            <v>0</v>
          </cell>
          <cell r="H88">
            <v>0</v>
          </cell>
        </row>
        <row r="89">
          <cell r="C89" t="str">
            <v>"Дон"540</v>
          </cell>
          <cell r="D89" t="str">
            <v>Центральный</v>
          </cell>
          <cell r="E89" t="str">
            <v>Участок дороги</v>
          </cell>
          <cell r="F89" t="str">
            <v>Воронежская область</v>
          </cell>
          <cell r="G89">
            <v>0</v>
          </cell>
          <cell r="H89">
            <v>0</v>
          </cell>
        </row>
        <row r="90">
          <cell r="C90" t="str">
            <v>"Дон"592</v>
          </cell>
          <cell r="D90" t="str">
            <v>Центральный</v>
          </cell>
          <cell r="E90" t="str">
            <v>Участок дороги</v>
          </cell>
          <cell r="F90" t="str">
            <v>Воронежская область</v>
          </cell>
          <cell r="G90">
            <v>0</v>
          </cell>
          <cell r="H90">
            <v>0</v>
          </cell>
        </row>
        <row r="91">
          <cell r="C91" t="str">
            <v>"Дон"632</v>
          </cell>
          <cell r="D91" t="str">
            <v>Центральный</v>
          </cell>
          <cell r="E91" t="str">
            <v>Участок дороги</v>
          </cell>
          <cell r="F91" t="str">
            <v>Воронежская область</v>
          </cell>
          <cell r="G91">
            <v>0</v>
          </cell>
          <cell r="H91">
            <v>0</v>
          </cell>
        </row>
        <row r="92">
          <cell r="C92" t="str">
            <v>"Дон"668</v>
          </cell>
          <cell r="D92" t="str">
            <v>Центральный</v>
          </cell>
          <cell r="E92" t="str">
            <v>Участок дороги</v>
          </cell>
          <cell r="F92" t="str">
            <v>Воронежская область</v>
          </cell>
          <cell r="G92">
            <v>0</v>
          </cell>
          <cell r="H92">
            <v>0</v>
          </cell>
        </row>
        <row r="93">
          <cell r="C93" t="str">
            <v>"Дон"710</v>
          </cell>
          <cell r="D93" t="str">
            <v>Центральный</v>
          </cell>
          <cell r="E93" t="str">
            <v>Участок дороги</v>
          </cell>
          <cell r="F93" t="str">
            <v>Воронежская область</v>
          </cell>
          <cell r="G93">
            <v>0</v>
          </cell>
          <cell r="H93">
            <v>0</v>
          </cell>
        </row>
        <row r="94">
          <cell r="C94" t="str">
            <v>"Дон"742</v>
          </cell>
          <cell r="D94" t="str">
            <v>Южный</v>
          </cell>
          <cell r="E94" t="str">
            <v>Участок дороги</v>
          </cell>
          <cell r="F94" t="str">
            <v>Ростовская область</v>
          </cell>
          <cell r="G94">
            <v>0</v>
          </cell>
          <cell r="H94">
            <v>0</v>
          </cell>
        </row>
        <row r="95">
          <cell r="C95" t="str">
            <v>"Дон"805</v>
          </cell>
          <cell r="D95" t="str">
            <v>Южный</v>
          </cell>
          <cell r="E95" t="str">
            <v>Участок дороги</v>
          </cell>
          <cell r="F95" t="str">
            <v>Ростовская область</v>
          </cell>
          <cell r="G95">
            <v>0</v>
          </cell>
          <cell r="H95">
            <v>0</v>
          </cell>
        </row>
        <row r="96">
          <cell r="C96" t="str">
            <v>"Дон"860</v>
          </cell>
          <cell r="D96" t="str">
            <v>Южный</v>
          </cell>
          <cell r="E96" t="str">
            <v>Участок дороги</v>
          </cell>
          <cell r="F96" t="str">
            <v>Ростовская область</v>
          </cell>
          <cell r="G96">
            <v>0</v>
          </cell>
          <cell r="H96">
            <v>0</v>
          </cell>
        </row>
        <row r="97">
          <cell r="C97" t="str">
            <v>"Дон"884</v>
          </cell>
          <cell r="D97" t="str">
            <v>Южный</v>
          </cell>
          <cell r="E97" t="str">
            <v>Участок дороги</v>
          </cell>
          <cell r="F97" t="str">
            <v>Ростовская область</v>
          </cell>
          <cell r="G97">
            <v>0</v>
          </cell>
          <cell r="H97">
            <v>0</v>
          </cell>
        </row>
        <row r="98">
          <cell r="C98" t="str">
            <v>"Дон"936</v>
          </cell>
          <cell r="D98" t="str">
            <v>Южный</v>
          </cell>
          <cell r="E98" t="str">
            <v>Участок дороги</v>
          </cell>
          <cell r="F98" t="str">
            <v>Ростовская область</v>
          </cell>
          <cell r="G98">
            <v>0</v>
          </cell>
          <cell r="H98">
            <v>0</v>
          </cell>
        </row>
        <row r="99">
          <cell r="C99" t="str">
            <v>"Дон"954</v>
          </cell>
          <cell r="D99" t="str">
            <v>Южный</v>
          </cell>
          <cell r="E99" t="str">
            <v>Участок дороги</v>
          </cell>
          <cell r="F99" t="str">
            <v>Ростовская область</v>
          </cell>
          <cell r="G99">
            <v>0</v>
          </cell>
          <cell r="H99">
            <v>0</v>
          </cell>
        </row>
        <row r="100">
          <cell r="C100" t="str">
            <v>"Дон"962</v>
          </cell>
          <cell r="D100" t="str">
            <v>Южный</v>
          </cell>
          <cell r="E100" t="str">
            <v>Участок дороги</v>
          </cell>
          <cell r="F100" t="str">
            <v>Ростовская область</v>
          </cell>
          <cell r="G100">
            <v>0</v>
          </cell>
          <cell r="H100">
            <v>0</v>
          </cell>
        </row>
        <row r="101">
          <cell r="C101" t="str">
            <v>"Дон"984</v>
          </cell>
          <cell r="D101" t="str">
            <v>Южный</v>
          </cell>
          <cell r="E101" t="str">
            <v>Участок дороги</v>
          </cell>
          <cell r="F101" t="str">
            <v>Ростовская область</v>
          </cell>
          <cell r="G101">
            <v>0</v>
          </cell>
          <cell r="H101">
            <v>0</v>
          </cell>
        </row>
        <row r="102">
          <cell r="C102" t="str">
            <v>"Дон"1006</v>
          </cell>
          <cell r="D102" t="str">
            <v>Южный</v>
          </cell>
          <cell r="E102" t="str">
            <v>Участок дороги</v>
          </cell>
          <cell r="F102" t="str">
            <v>Ростовская область</v>
          </cell>
          <cell r="G102">
            <v>0</v>
          </cell>
          <cell r="H102">
            <v>0</v>
          </cell>
        </row>
        <row r="103">
          <cell r="C103" t="str">
            <v>"Дон"1043</v>
          </cell>
          <cell r="D103" t="str">
            <v>Южный</v>
          </cell>
          <cell r="E103" t="str">
            <v>Участок дороги</v>
          </cell>
          <cell r="F103" t="str">
            <v>Ростовская область</v>
          </cell>
          <cell r="G103">
            <v>0</v>
          </cell>
          <cell r="H103">
            <v>0</v>
          </cell>
        </row>
        <row r="104">
          <cell r="C104" t="str">
            <v>"Дон"1066</v>
          </cell>
          <cell r="D104" t="str">
            <v>Южный</v>
          </cell>
          <cell r="E104" t="str">
            <v>Участок дороги</v>
          </cell>
          <cell r="F104" t="str">
            <v>Ростовская область</v>
          </cell>
          <cell r="G104">
            <v>0</v>
          </cell>
          <cell r="H104">
            <v>0</v>
          </cell>
        </row>
        <row r="105">
          <cell r="C105" t="str">
            <v>"Дон"1086</v>
          </cell>
          <cell r="D105" t="str">
            <v>Южный</v>
          </cell>
          <cell r="E105" t="str">
            <v>Участок дороги</v>
          </cell>
          <cell r="F105" t="str">
            <v>Краснодарский край</v>
          </cell>
          <cell r="G105">
            <v>0</v>
          </cell>
          <cell r="H105">
            <v>0</v>
          </cell>
        </row>
        <row r="106">
          <cell r="C106" t="str">
            <v>"Дон"1151</v>
          </cell>
          <cell r="D106" t="str">
            <v>Южный</v>
          </cell>
          <cell r="E106" t="str">
            <v>Участок дороги</v>
          </cell>
          <cell r="F106" t="str">
            <v>Краснодарский край</v>
          </cell>
          <cell r="G106">
            <v>0</v>
          </cell>
          <cell r="H106">
            <v>0</v>
          </cell>
        </row>
        <row r="107">
          <cell r="C107" t="str">
            <v>"Дон"1160</v>
          </cell>
          <cell r="D107" t="str">
            <v>Южный</v>
          </cell>
          <cell r="E107" t="str">
            <v>Участок дороги</v>
          </cell>
          <cell r="F107" t="str">
            <v>Краснодарский край</v>
          </cell>
          <cell r="G107">
            <v>0</v>
          </cell>
          <cell r="H107">
            <v>0</v>
          </cell>
        </row>
        <row r="108">
          <cell r="C108" t="str">
            <v>"Дон"1176</v>
          </cell>
          <cell r="D108" t="str">
            <v>Южный</v>
          </cell>
          <cell r="E108" t="str">
            <v>Участок дороги</v>
          </cell>
          <cell r="F108" t="str">
            <v>Краснодарский край</v>
          </cell>
          <cell r="G108">
            <v>0</v>
          </cell>
          <cell r="H108">
            <v>0</v>
          </cell>
        </row>
        <row r="109">
          <cell r="C109" t="str">
            <v>"Дон"1195</v>
          </cell>
          <cell r="D109" t="str">
            <v>Южный</v>
          </cell>
          <cell r="E109" t="str">
            <v>Участок дороги</v>
          </cell>
          <cell r="F109" t="str">
            <v>Краснодарский край</v>
          </cell>
          <cell r="G109">
            <v>0</v>
          </cell>
          <cell r="H109">
            <v>0</v>
          </cell>
        </row>
        <row r="110">
          <cell r="C110" t="str">
            <v>"Дон"1203</v>
          </cell>
          <cell r="D110" t="str">
            <v>Южный</v>
          </cell>
          <cell r="E110" t="str">
            <v>Участок дороги</v>
          </cell>
          <cell r="F110" t="str">
            <v>Краснодарский край</v>
          </cell>
          <cell r="G110">
            <v>0</v>
          </cell>
          <cell r="H110">
            <v>0</v>
          </cell>
        </row>
        <row r="111">
          <cell r="C111" t="str">
            <v>"Дон"1274</v>
          </cell>
          <cell r="D111" t="str">
            <v>Южный</v>
          </cell>
          <cell r="E111" t="str">
            <v>Участок дороги</v>
          </cell>
          <cell r="F111" t="str">
            <v>Краснодарский край</v>
          </cell>
          <cell r="G111">
            <v>0</v>
          </cell>
          <cell r="H111">
            <v>0</v>
          </cell>
        </row>
        <row r="112">
          <cell r="C112" t="str">
            <v>"Дон"1286</v>
          </cell>
          <cell r="D112" t="str">
            <v>Южный</v>
          </cell>
          <cell r="E112" t="str">
            <v>Участок дороги</v>
          </cell>
          <cell r="F112" t="str">
            <v>Краснодарский край</v>
          </cell>
          <cell r="G112">
            <v>0</v>
          </cell>
          <cell r="H112">
            <v>0</v>
          </cell>
        </row>
        <row r="113">
          <cell r="C113" t="str">
            <v>"Дон"1296</v>
          </cell>
          <cell r="D113" t="str">
            <v>Южный</v>
          </cell>
          <cell r="E113" t="str">
            <v>Участок дороги</v>
          </cell>
          <cell r="F113" t="str">
            <v>Краснодарский край</v>
          </cell>
          <cell r="G113">
            <v>0</v>
          </cell>
          <cell r="H113">
            <v>0</v>
          </cell>
        </row>
        <row r="114">
          <cell r="C114" t="str">
            <v>"Дон"1322</v>
          </cell>
          <cell r="D114" t="str">
            <v>Южный</v>
          </cell>
          <cell r="E114" t="str">
            <v>Участок дороги</v>
          </cell>
          <cell r="F114" t="str">
            <v>Краснодарский край</v>
          </cell>
          <cell r="G114">
            <v>0</v>
          </cell>
          <cell r="H114">
            <v>0</v>
          </cell>
        </row>
        <row r="115">
          <cell r="C115" t="str">
            <v>"Дон"1329</v>
          </cell>
          <cell r="D115" t="str">
            <v>Южный</v>
          </cell>
          <cell r="E115" t="str">
            <v>Участок дороги</v>
          </cell>
          <cell r="F115" t="str">
            <v>Краснодарский край</v>
          </cell>
          <cell r="G115">
            <v>0</v>
          </cell>
          <cell r="H115">
            <v>0</v>
          </cell>
        </row>
        <row r="116">
          <cell r="C116" t="str">
            <v>"Дон"1354</v>
          </cell>
          <cell r="D116" t="str">
            <v>Южный</v>
          </cell>
          <cell r="E116" t="str">
            <v>Участок дороги</v>
          </cell>
          <cell r="F116" t="str">
            <v>Краснодарский край</v>
          </cell>
          <cell r="G116">
            <v>0</v>
          </cell>
          <cell r="H116">
            <v>0</v>
          </cell>
        </row>
        <row r="117">
          <cell r="C117" t="str">
            <v>"Дон"1362</v>
          </cell>
          <cell r="D117" t="str">
            <v>Южный</v>
          </cell>
          <cell r="E117" t="str">
            <v>Участок дороги</v>
          </cell>
          <cell r="F117" t="str">
            <v>Краснодарский край</v>
          </cell>
          <cell r="G117">
            <v>0</v>
          </cell>
          <cell r="H117">
            <v>0</v>
          </cell>
        </row>
        <row r="118">
          <cell r="C118" t="str">
            <v>"Дон"1373</v>
          </cell>
          <cell r="D118" t="str">
            <v>Южный</v>
          </cell>
          <cell r="E118" t="str">
            <v>Участок дороги</v>
          </cell>
          <cell r="F118" t="str">
            <v>Краснодарский край</v>
          </cell>
          <cell r="G118">
            <v>0</v>
          </cell>
          <cell r="H118">
            <v>0</v>
          </cell>
        </row>
        <row r="119">
          <cell r="C119" t="str">
            <v>"Дон"1393</v>
          </cell>
          <cell r="D119" t="str">
            <v>Южный</v>
          </cell>
          <cell r="E119" t="str">
            <v>Участок дороги</v>
          </cell>
          <cell r="F119" t="str">
            <v>Краснодарский край</v>
          </cell>
          <cell r="G119">
            <v>0</v>
          </cell>
          <cell r="H119">
            <v>0</v>
          </cell>
        </row>
        <row r="120">
          <cell r="C120" t="str">
            <v>"Дон"1405</v>
          </cell>
          <cell r="D120" t="str">
            <v>Южный</v>
          </cell>
          <cell r="E120" t="str">
            <v>Участок дороги</v>
          </cell>
          <cell r="F120" t="str">
            <v>Краснодарский край</v>
          </cell>
          <cell r="G120">
            <v>0</v>
          </cell>
          <cell r="H120">
            <v>0</v>
          </cell>
        </row>
        <row r="121">
          <cell r="C121" t="str">
            <v>"Дон"1462</v>
          </cell>
          <cell r="D121" t="str">
            <v>Южный</v>
          </cell>
          <cell r="E121" t="str">
            <v>Участок дороги</v>
          </cell>
          <cell r="F121" t="str">
            <v>Краснодарский край</v>
          </cell>
          <cell r="G121">
            <v>0</v>
          </cell>
          <cell r="H121">
            <v>0</v>
          </cell>
        </row>
        <row r="122">
          <cell r="C122" t="str">
            <v>"Дон"1485</v>
          </cell>
          <cell r="D122" t="str">
            <v>Южный</v>
          </cell>
          <cell r="E122" t="str">
            <v>Участок дороги</v>
          </cell>
          <cell r="F122" t="str">
            <v>Краснодарский край</v>
          </cell>
          <cell r="G122">
            <v>0</v>
          </cell>
          <cell r="H122">
            <v>0</v>
          </cell>
        </row>
        <row r="123">
          <cell r="C123" t="str">
            <v>"Дон"1503</v>
          </cell>
          <cell r="D123" t="str">
            <v>Южный</v>
          </cell>
          <cell r="E123" t="str">
            <v>Участок дороги</v>
          </cell>
          <cell r="F123" t="str">
            <v>Краснодарский край</v>
          </cell>
          <cell r="G123">
            <v>0</v>
          </cell>
          <cell r="H123">
            <v>0</v>
          </cell>
        </row>
        <row r="124">
          <cell r="C124" t="str">
            <v>"Дон"1540</v>
          </cell>
          <cell r="D124" t="str">
            <v>Южный</v>
          </cell>
          <cell r="E124" t="str">
            <v>Участок дороги</v>
          </cell>
          <cell r="F124" t="str">
            <v>Краснодарский край</v>
          </cell>
          <cell r="G124">
            <v>0</v>
          </cell>
          <cell r="H124">
            <v>0</v>
          </cell>
        </row>
        <row r="125">
          <cell r="C125" t="str">
            <v>"Дон"1555</v>
          </cell>
          <cell r="D125" t="str">
            <v>Южный</v>
          </cell>
          <cell r="E125" t="str">
            <v>Участок дороги</v>
          </cell>
          <cell r="F125" t="str">
            <v>Краснодарский край</v>
          </cell>
          <cell r="G125">
            <v>0</v>
          </cell>
          <cell r="H125">
            <v>0</v>
          </cell>
        </row>
        <row r="126">
          <cell r="C126" t="str">
            <v>"Дон"1576</v>
          </cell>
          <cell r="D126" t="str">
            <v>Южный</v>
          </cell>
          <cell r="E126" t="str">
            <v>Участок дороги</v>
          </cell>
          <cell r="F126" t="str">
            <v>Краснодарский край</v>
          </cell>
          <cell r="G126">
            <v>0</v>
          </cell>
          <cell r="H126">
            <v>0</v>
          </cell>
        </row>
        <row r="127">
          <cell r="C127" t="str">
            <v>"Дон"1582</v>
          </cell>
          <cell r="D127" t="str">
            <v>Южный</v>
          </cell>
          <cell r="E127" t="str">
            <v>Участок дороги</v>
          </cell>
          <cell r="F127" t="str">
            <v>Краснодарский край</v>
          </cell>
          <cell r="G127">
            <v>0</v>
          </cell>
          <cell r="H127">
            <v>0</v>
          </cell>
        </row>
        <row r="128">
          <cell r="C128" t="str">
            <v>"Дон"1587</v>
          </cell>
          <cell r="D128" t="str">
            <v>Южный</v>
          </cell>
          <cell r="E128" t="str">
            <v>Участок дороги</v>
          </cell>
          <cell r="F128" t="str">
            <v>Краснодарский край</v>
          </cell>
          <cell r="G128">
            <v>0</v>
          </cell>
          <cell r="H128">
            <v>0</v>
          </cell>
        </row>
        <row r="129">
          <cell r="C129" t="str">
            <v>"Дон"1597</v>
          </cell>
          <cell r="D129" t="str">
            <v>Южный</v>
          </cell>
          <cell r="E129" t="str">
            <v>Участок дороги</v>
          </cell>
          <cell r="F129" t="str">
            <v>Краснодарский край</v>
          </cell>
          <cell r="G129">
            <v>0</v>
          </cell>
          <cell r="H129">
            <v>0</v>
          </cell>
        </row>
        <row r="130">
          <cell r="C130" t="str">
            <v>"Дон"1607</v>
          </cell>
          <cell r="D130" t="str">
            <v>Южный</v>
          </cell>
          <cell r="E130" t="str">
            <v>Участок дороги</v>
          </cell>
          <cell r="F130" t="str">
            <v>Краснодарский край</v>
          </cell>
          <cell r="G130">
            <v>0</v>
          </cell>
          <cell r="H130">
            <v>0</v>
          </cell>
        </row>
        <row r="131">
          <cell r="C131" t="str">
            <v>"Дон"1618</v>
          </cell>
          <cell r="D131" t="str">
            <v>Южный</v>
          </cell>
          <cell r="E131" t="str">
            <v>Участок дороги</v>
          </cell>
          <cell r="F131" t="str">
            <v>Краснодарский край</v>
          </cell>
          <cell r="G131">
            <v>0</v>
          </cell>
          <cell r="H131">
            <v>0</v>
          </cell>
        </row>
        <row r="132">
          <cell r="C132" t="str">
            <v>"Дон"1631</v>
          </cell>
          <cell r="D132" t="str">
            <v>Южный</v>
          </cell>
          <cell r="E132" t="str">
            <v>Участок дороги</v>
          </cell>
          <cell r="F132" t="str">
            <v>Краснодарский край</v>
          </cell>
          <cell r="G132">
            <v>0</v>
          </cell>
          <cell r="H132">
            <v>0</v>
          </cell>
        </row>
        <row r="133">
          <cell r="C133" t="str">
            <v>"Дон" - под. к г. Воронеж0</v>
          </cell>
          <cell r="D133" t="str">
            <v>Центральный</v>
          </cell>
          <cell r="E133" t="str">
            <v>Участок дороги</v>
          </cell>
          <cell r="F133" t="str">
            <v>Воронежская область</v>
          </cell>
          <cell r="G133">
            <v>0</v>
          </cell>
          <cell r="H133">
            <v>0</v>
          </cell>
        </row>
        <row r="134">
          <cell r="C134" t="str">
            <v>"Дон" - под. к г. Воронеж13</v>
          </cell>
          <cell r="D134" t="str">
            <v>Центральный</v>
          </cell>
          <cell r="E134" t="str">
            <v>Участок дороги</v>
          </cell>
          <cell r="F134" t="str">
            <v>Воронежская область</v>
          </cell>
          <cell r="G134">
            <v>0</v>
          </cell>
          <cell r="H134">
            <v>0</v>
          </cell>
        </row>
        <row r="135">
          <cell r="C135" t="str">
            <v>"Дон" -под. к г. Липецк0</v>
          </cell>
          <cell r="D135" t="str">
            <v>Центральный</v>
          </cell>
          <cell r="E135" t="str">
            <v>Участок дороги</v>
          </cell>
          <cell r="F135" t="str">
            <v>Липецкая область</v>
          </cell>
          <cell r="G135">
            <v>0</v>
          </cell>
          <cell r="H135">
            <v>0</v>
          </cell>
        </row>
        <row r="136">
          <cell r="C136" t="str">
            <v>Москва - С.-Петербург0</v>
          </cell>
          <cell r="D136" t="str">
            <v>Центральный</v>
          </cell>
          <cell r="E136" t="str">
            <v>Участок дороги</v>
          </cell>
          <cell r="F136" t="str">
            <v>Московская область</v>
          </cell>
          <cell r="G136">
            <v>0</v>
          </cell>
          <cell r="H136">
            <v>0</v>
          </cell>
        </row>
        <row r="137">
          <cell r="C137" t="str">
            <v>Москва - С.-Петербург9</v>
          </cell>
          <cell r="D137" t="str">
            <v>Центральный</v>
          </cell>
          <cell r="E137" t="str">
            <v>Участок дороги</v>
          </cell>
          <cell r="F137" t="str">
            <v>Московская область</v>
          </cell>
          <cell r="G137">
            <v>0</v>
          </cell>
          <cell r="H137">
            <v>0</v>
          </cell>
        </row>
        <row r="138">
          <cell r="C138" t="str">
            <v>Москва - С.-Петербург22</v>
          </cell>
          <cell r="D138" t="str">
            <v>Центральный</v>
          </cell>
          <cell r="E138" t="str">
            <v>Участок дороги</v>
          </cell>
          <cell r="F138" t="str">
            <v>Московская область</v>
          </cell>
          <cell r="G138">
            <v>0</v>
          </cell>
          <cell r="H138">
            <v>0</v>
          </cell>
        </row>
        <row r="139">
          <cell r="C139" t="str">
            <v>Москва - С.-Петербург43</v>
          </cell>
          <cell r="D139" t="str">
            <v>Центральный</v>
          </cell>
          <cell r="E139" t="str">
            <v>Участок дороги</v>
          </cell>
          <cell r="F139" t="str">
            <v>Московская область</v>
          </cell>
          <cell r="G139">
            <v>0</v>
          </cell>
          <cell r="H139">
            <v>0</v>
          </cell>
        </row>
        <row r="140">
          <cell r="C140" t="str">
            <v>Москва - С.-Петербург78</v>
          </cell>
          <cell r="D140" t="str">
            <v>Центральный</v>
          </cell>
          <cell r="E140" t="str">
            <v>Участок дороги</v>
          </cell>
          <cell r="F140" t="str">
            <v>Московская область</v>
          </cell>
          <cell r="G140">
            <v>0</v>
          </cell>
          <cell r="H140">
            <v>0</v>
          </cell>
        </row>
        <row r="141">
          <cell r="C141" t="str">
            <v>Москва - С.-Петербург86</v>
          </cell>
          <cell r="D141" t="str">
            <v>Центральный</v>
          </cell>
          <cell r="E141" t="str">
            <v>Участок дороги</v>
          </cell>
          <cell r="F141" t="str">
            <v>Московская область</v>
          </cell>
          <cell r="G141">
            <v>0</v>
          </cell>
          <cell r="H141">
            <v>0</v>
          </cell>
        </row>
        <row r="142">
          <cell r="C142" t="str">
            <v>Москва - С.-Петербург109</v>
          </cell>
          <cell r="D142" t="str">
            <v>Центральный</v>
          </cell>
          <cell r="E142" t="str">
            <v>Участок дороги</v>
          </cell>
          <cell r="F142" t="str">
            <v>Тверская область</v>
          </cell>
          <cell r="G142">
            <v>0</v>
          </cell>
          <cell r="H142">
            <v>0</v>
          </cell>
        </row>
        <row r="143">
          <cell r="C143" t="str">
            <v>Москва - С.-Петербург163</v>
          </cell>
          <cell r="D143" t="str">
            <v>Центральный</v>
          </cell>
          <cell r="E143" t="str">
            <v>Участок дороги</v>
          </cell>
          <cell r="F143" t="str">
            <v>Тверская область</v>
          </cell>
          <cell r="G143">
            <v>0</v>
          </cell>
          <cell r="H143">
            <v>0</v>
          </cell>
        </row>
        <row r="144">
          <cell r="C144" t="str">
            <v>Москва - С.-Петербург199</v>
          </cell>
          <cell r="D144" t="str">
            <v>Центральный</v>
          </cell>
          <cell r="E144" t="str">
            <v>Участок дороги</v>
          </cell>
          <cell r="F144" t="str">
            <v>Тверская область</v>
          </cell>
          <cell r="G144">
            <v>0</v>
          </cell>
          <cell r="H144">
            <v>0</v>
          </cell>
        </row>
        <row r="145">
          <cell r="C145" t="str">
            <v>Москва - С.-Петербург243</v>
          </cell>
          <cell r="D145" t="str">
            <v>Центральный</v>
          </cell>
          <cell r="E145" t="str">
            <v>Участок дороги</v>
          </cell>
          <cell r="F145" t="str">
            <v>Тверская область</v>
          </cell>
          <cell r="G145">
            <v>0</v>
          </cell>
          <cell r="H145">
            <v>0</v>
          </cell>
        </row>
        <row r="146">
          <cell r="C146" t="str">
            <v>Москва - С.-Петербург265</v>
          </cell>
          <cell r="D146" t="str">
            <v>Центральный</v>
          </cell>
          <cell r="E146" t="str">
            <v>Участок дороги</v>
          </cell>
          <cell r="F146" t="str">
            <v>Тверская область</v>
          </cell>
          <cell r="G146">
            <v>0</v>
          </cell>
          <cell r="H146">
            <v>0</v>
          </cell>
        </row>
        <row r="147">
          <cell r="C147" t="str">
            <v>Москва - С.-Петербург327</v>
          </cell>
          <cell r="D147" t="str">
            <v>Центральный</v>
          </cell>
          <cell r="E147" t="str">
            <v>Участок дороги</v>
          </cell>
          <cell r="F147" t="str">
            <v>Тверская область</v>
          </cell>
          <cell r="G147">
            <v>0</v>
          </cell>
          <cell r="H147">
            <v>0</v>
          </cell>
        </row>
        <row r="148">
          <cell r="C148" t="str">
            <v>Москва - С.-Петербург372</v>
          </cell>
          <cell r="D148" t="str">
            <v>Центральный</v>
          </cell>
          <cell r="E148" t="str">
            <v>Участок дороги</v>
          </cell>
          <cell r="F148" t="str">
            <v>Новгородская область</v>
          </cell>
          <cell r="G148">
            <v>0</v>
          </cell>
          <cell r="H148">
            <v>0</v>
          </cell>
        </row>
        <row r="149">
          <cell r="C149" t="str">
            <v>Москва - С.-Петербург431</v>
          </cell>
          <cell r="D149" t="str">
            <v>Центральный</v>
          </cell>
          <cell r="E149" t="str">
            <v>Участок дороги</v>
          </cell>
          <cell r="F149" t="str">
            <v>Новгородская область</v>
          </cell>
          <cell r="G149">
            <v>0</v>
          </cell>
          <cell r="H149">
            <v>0</v>
          </cell>
        </row>
        <row r="150">
          <cell r="C150" t="str">
            <v>Москва - С.-Петербург514</v>
          </cell>
          <cell r="D150" t="str">
            <v>Северо-Западный</v>
          </cell>
          <cell r="E150" t="str">
            <v>Участок дороги</v>
          </cell>
          <cell r="F150" t="str">
            <v>Ленинградская область</v>
          </cell>
          <cell r="G150">
            <v>0</v>
          </cell>
          <cell r="H150">
            <v>0</v>
          </cell>
        </row>
        <row r="151">
          <cell r="C151" t="str">
            <v>"Волга"0</v>
          </cell>
          <cell r="D151" t="str">
            <v>Центральный</v>
          </cell>
          <cell r="E151" t="str">
            <v>Участок дороги</v>
          </cell>
          <cell r="F151" t="str">
            <v>Московская область</v>
          </cell>
          <cell r="G151">
            <v>0</v>
          </cell>
          <cell r="H151">
            <v>0</v>
          </cell>
        </row>
        <row r="152">
          <cell r="C152" t="str">
            <v>"Волга"5</v>
          </cell>
          <cell r="D152" t="str">
            <v>Центральный</v>
          </cell>
          <cell r="E152" t="str">
            <v>Участок дороги</v>
          </cell>
          <cell r="F152" t="str">
            <v>Московская область</v>
          </cell>
          <cell r="G152">
            <v>0</v>
          </cell>
          <cell r="H152">
            <v>0</v>
          </cell>
        </row>
        <row r="153">
          <cell r="C153" t="str">
            <v>"Волга"8</v>
          </cell>
          <cell r="D153" t="str">
            <v>Центральный</v>
          </cell>
          <cell r="E153" t="str">
            <v>Участок дороги</v>
          </cell>
          <cell r="F153" t="str">
            <v>Московская область</v>
          </cell>
          <cell r="G153">
            <v>0</v>
          </cell>
          <cell r="H153">
            <v>0</v>
          </cell>
        </row>
        <row r="154">
          <cell r="C154" t="str">
            <v>"Волга"13</v>
          </cell>
          <cell r="D154" t="str">
            <v>Центральный</v>
          </cell>
          <cell r="E154" t="str">
            <v>Участок дороги</v>
          </cell>
          <cell r="F154" t="str">
            <v>Московская область</v>
          </cell>
          <cell r="G154">
            <v>0</v>
          </cell>
          <cell r="H154">
            <v>0</v>
          </cell>
        </row>
        <row r="155">
          <cell r="C155" t="str">
            <v>"Волга"28</v>
          </cell>
          <cell r="D155" t="str">
            <v>Центральный</v>
          </cell>
          <cell r="E155" t="str">
            <v>Участок дороги</v>
          </cell>
          <cell r="F155" t="str">
            <v>Московская область</v>
          </cell>
          <cell r="G155">
            <v>0</v>
          </cell>
          <cell r="H155">
            <v>0</v>
          </cell>
        </row>
        <row r="156">
          <cell r="C156" t="str">
            <v>"Волга"36</v>
          </cell>
          <cell r="D156" t="str">
            <v>Центральный</v>
          </cell>
          <cell r="E156" t="str">
            <v>Участок дороги</v>
          </cell>
          <cell r="F156" t="str">
            <v>Московская область</v>
          </cell>
          <cell r="G156">
            <v>0</v>
          </cell>
          <cell r="H156">
            <v>0</v>
          </cell>
        </row>
        <row r="157">
          <cell r="C157" t="str">
            <v>"Волга"44</v>
          </cell>
          <cell r="D157" t="str">
            <v>Центральный</v>
          </cell>
          <cell r="E157" t="str">
            <v>Участок дороги</v>
          </cell>
          <cell r="F157" t="str">
            <v>Московская область</v>
          </cell>
          <cell r="G157">
            <v>0</v>
          </cell>
          <cell r="H157">
            <v>0</v>
          </cell>
        </row>
        <row r="158">
          <cell r="C158" t="str">
            <v>"Волга"47</v>
          </cell>
          <cell r="D158" t="str">
            <v>Центральный</v>
          </cell>
          <cell r="E158" t="str">
            <v>Участок дороги</v>
          </cell>
          <cell r="F158" t="str">
            <v>Московская область</v>
          </cell>
          <cell r="G158">
            <v>0</v>
          </cell>
          <cell r="H158">
            <v>0</v>
          </cell>
        </row>
        <row r="159">
          <cell r="C159" t="str">
            <v>"Волга"56</v>
          </cell>
          <cell r="D159" t="str">
            <v>Центральный</v>
          </cell>
          <cell r="E159" t="str">
            <v>Участок дороги</v>
          </cell>
          <cell r="F159" t="str">
            <v>Московская область</v>
          </cell>
          <cell r="G159">
            <v>0</v>
          </cell>
          <cell r="H159">
            <v>0</v>
          </cell>
        </row>
        <row r="160">
          <cell r="C160" t="str">
            <v>"Волга"65</v>
          </cell>
          <cell r="D160" t="str">
            <v>Центральный</v>
          </cell>
          <cell r="E160" t="str">
            <v>Участок дороги</v>
          </cell>
          <cell r="F160" t="str">
            <v>Московская область</v>
          </cell>
          <cell r="G160">
            <v>0</v>
          </cell>
          <cell r="H160">
            <v>0</v>
          </cell>
        </row>
        <row r="161">
          <cell r="C161" t="str">
            <v>"Волга"74</v>
          </cell>
          <cell r="D161" t="str">
            <v>Центральный</v>
          </cell>
          <cell r="E161" t="str">
            <v>Участок дороги</v>
          </cell>
          <cell r="F161" t="str">
            <v>Московская область</v>
          </cell>
          <cell r="G161">
            <v>0</v>
          </cell>
          <cell r="H161">
            <v>0</v>
          </cell>
        </row>
        <row r="162">
          <cell r="C162" t="str">
            <v>"Волга"80</v>
          </cell>
          <cell r="D162" t="str">
            <v>Центральный</v>
          </cell>
          <cell r="E162" t="str">
            <v>Участок дороги</v>
          </cell>
          <cell r="F162" t="str">
            <v>Московская область</v>
          </cell>
          <cell r="G162">
            <v>0</v>
          </cell>
          <cell r="H162">
            <v>0</v>
          </cell>
        </row>
        <row r="163">
          <cell r="C163" t="str">
            <v>"Волга"95</v>
          </cell>
          <cell r="D163" t="str">
            <v>Центральный</v>
          </cell>
          <cell r="E163" t="str">
            <v>Участок дороги</v>
          </cell>
          <cell r="F163" t="str">
            <v>Владимирская область</v>
          </cell>
          <cell r="G163">
            <v>0</v>
          </cell>
          <cell r="H163">
            <v>0</v>
          </cell>
        </row>
        <row r="164">
          <cell r="C164" t="str">
            <v>"Волга"113</v>
          </cell>
          <cell r="D164" t="str">
            <v>Центральный</v>
          </cell>
          <cell r="E164" t="str">
            <v>Участок дороги</v>
          </cell>
          <cell r="F164" t="str">
            <v>Владимирская область</v>
          </cell>
          <cell r="G164">
            <v>0</v>
          </cell>
          <cell r="H164">
            <v>0</v>
          </cell>
        </row>
        <row r="165">
          <cell r="C165" t="str">
            <v>"Волга"143</v>
          </cell>
          <cell r="D165" t="str">
            <v>Центральный</v>
          </cell>
          <cell r="E165" t="str">
            <v>Участок дороги</v>
          </cell>
          <cell r="F165" t="str">
            <v>Владимирская область</v>
          </cell>
          <cell r="G165">
            <v>0</v>
          </cell>
          <cell r="H165">
            <v>0</v>
          </cell>
        </row>
        <row r="166">
          <cell r="C166" t="str">
            <v>"Волга"169</v>
          </cell>
          <cell r="D166" t="str">
            <v>Центральный</v>
          </cell>
          <cell r="E166" t="str">
            <v>Участок дороги</v>
          </cell>
          <cell r="F166" t="str">
            <v>Владимирская область</v>
          </cell>
          <cell r="G166">
            <v>0</v>
          </cell>
          <cell r="H166">
            <v>0</v>
          </cell>
        </row>
        <row r="167">
          <cell r="C167" t="str">
            <v>"Волга"174</v>
          </cell>
          <cell r="D167" t="str">
            <v>Центральный</v>
          </cell>
          <cell r="E167" t="str">
            <v>Участок дороги</v>
          </cell>
          <cell r="F167" t="str">
            <v>Владимирская область</v>
          </cell>
          <cell r="G167">
            <v>0</v>
          </cell>
          <cell r="H167">
            <v>0</v>
          </cell>
        </row>
        <row r="168">
          <cell r="C168" t="str">
            <v>"Волга"178</v>
          </cell>
          <cell r="D168" t="str">
            <v>Центральный</v>
          </cell>
          <cell r="E168" t="str">
            <v>Участок дороги</v>
          </cell>
          <cell r="F168" t="str">
            <v>Владимирская область</v>
          </cell>
          <cell r="G168">
            <v>0</v>
          </cell>
          <cell r="H168">
            <v>0</v>
          </cell>
        </row>
        <row r="169">
          <cell r="C169" t="str">
            <v>"Волга"183</v>
          </cell>
          <cell r="D169" t="str">
            <v>Центральный</v>
          </cell>
          <cell r="E169" t="str">
            <v>Участок дороги</v>
          </cell>
          <cell r="F169" t="str">
            <v>Владимирская область</v>
          </cell>
          <cell r="G169">
            <v>0</v>
          </cell>
          <cell r="H169">
            <v>0</v>
          </cell>
        </row>
        <row r="170">
          <cell r="C170" t="str">
            <v>"Волга"241</v>
          </cell>
          <cell r="D170" t="str">
            <v>Центральный</v>
          </cell>
          <cell r="E170" t="str">
            <v>Участок дороги</v>
          </cell>
          <cell r="F170" t="str">
            <v>Владимирская область</v>
          </cell>
          <cell r="G170">
            <v>0</v>
          </cell>
          <cell r="H170">
            <v>0</v>
          </cell>
        </row>
        <row r="171">
          <cell r="C171" t="str">
            <v>"Волга"290</v>
          </cell>
          <cell r="D171" t="str">
            <v>Центральный</v>
          </cell>
          <cell r="E171" t="str">
            <v>Участок дороги</v>
          </cell>
          <cell r="F171" t="str">
            <v>Владимирская область</v>
          </cell>
          <cell r="G171">
            <v>0</v>
          </cell>
          <cell r="H171">
            <v>0</v>
          </cell>
        </row>
        <row r="172">
          <cell r="C172" t="str">
            <v>"Волга"325</v>
          </cell>
          <cell r="D172" t="str">
            <v>Центральный</v>
          </cell>
          <cell r="E172" t="str">
            <v>Участок дороги</v>
          </cell>
          <cell r="F172" t="str">
            <v>Владимирская область</v>
          </cell>
          <cell r="G172">
            <v>0</v>
          </cell>
          <cell r="H172">
            <v>0</v>
          </cell>
        </row>
        <row r="173">
          <cell r="C173" t="str">
            <v>"Волга"360</v>
          </cell>
          <cell r="D173" t="str">
            <v>Центральный</v>
          </cell>
          <cell r="E173" t="str">
            <v>Участок дороги</v>
          </cell>
          <cell r="F173" t="str">
            <v>Нижегородская область</v>
          </cell>
          <cell r="G173">
            <v>0</v>
          </cell>
          <cell r="H173">
            <v>0</v>
          </cell>
        </row>
        <row r="174">
          <cell r="C174" t="str">
            <v>"Волга"382</v>
          </cell>
          <cell r="D174" t="str">
            <v>Центральный</v>
          </cell>
          <cell r="E174" t="str">
            <v>Участок дороги</v>
          </cell>
          <cell r="F174" t="str">
            <v>Нижегородская область</v>
          </cell>
          <cell r="G174">
            <v>0</v>
          </cell>
          <cell r="H174">
            <v>0</v>
          </cell>
        </row>
        <row r="175">
          <cell r="C175" t="str">
            <v>"Волга"393</v>
          </cell>
          <cell r="D175" t="str">
            <v>Центральный</v>
          </cell>
          <cell r="E175" t="str">
            <v>Участок дороги</v>
          </cell>
          <cell r="F175" t="str">
            <v>Нижегородская область</v>
          </cell>
          <cell r="G175">
            <v>0</v>
          </cell>
          <cell r="H175">
            <v>0</v>
          </cell>
        </row>
        <row r="176">
          <cell r="C176" t="str">
            <v>"Волга"401</v>
          </cell>
          <cell r="D176" t="str">
            <v>Центральный</v>
          </cell>
          <cell r="E176" t="str">
            <v>Участок дороги</v>
          </cell>
          <cell r="F176" t="str">
            <v>Нижегородская область</v>
          </cell>
          <cell r="G176">
            <v>0</v>
          </cell>
          <cell r="H176">
            <v>0</v>
          </cell>
        </row>
        <row r="177">
          <cell r="C177" t="str">
            <v>"Волга"413</v>
          </cell>
          <cell r="D177" t="str">
            <v>Центральный</v>
          </cell>
          <cell r="E177" t="str">
            <v>Участок дороги</v>
          </cell>
          <cell r="F177" t="str">
            <v>Нижегородская область</v>
          </cell>
          <cell r="G177">
            <v>0</v>
          </cell>
          <cell r="H177">
            <v>0</v>
          </cell>
        </row>
        <row r="178">
          <cell r="C178" t="str">
            <v>"Волга"425</v>
          </cell>
          <cell r="D178" t="str">
            <v>Центральный</v>
          </cell>
          <cell r="E178" t="str">
            <v>Участок дороги</v>
          </cell>
          <cell r="F178" t="str">
            <v>Нижегородская область</v>
          </cell>
          <cell r="G178">
            <v>0</v>
          </cell>
          <cell r="H178">
            <v>0</v>
          </cell>
        </row>
        <row r="179">
          <cell r="C179" t="str">
            <v>"Волга"462</v>
          </cell>
          <cell r="D179" t="str">
            <v>Центральный</v>
          </cell>
          <cell r="E179" t="str">
            <v>Участок дороги</v>
          </cell>
          <cell r="F179" t="str">
            <v>Нижегородская область</v>
          </cell>
          <cell r="G179">
            <v>0</v>
          </cell>
          <cell r="H179">
            <v>0</v>
          </cell>
        </row>
        <row r="180">
          <cell r="C180" t="str">
            <v>"Волга"500</v>
          </cell>
          <cell r="D180" t="str">
            <v>Центральный</v>
          </cell>
          <cell r="E180" t="str">
            <v>Участок дороги</v>
          </cell>
          <cell r="F180" t="str">
            <v>Нижегородская область</v>
          </cell>
          <cell r="G180">
            <v>0</v>
          </cell>
          <cell r="H180">
            <v>0</v>
          </cell>
        </row>
        <row r="181">
          <cell r="C181" t="str">
            <v>"Волга"526</v>
          </cell>
          <cell r="D181" t="str">
            <v>Центральный</v>
          </cell>
          <cell r="E181" t="str">
            <v>Участок дороги</v>
          </cell>
          <cell r="F181" t="str">
            <v>Нижегородская область</v>
          </cell>
          <cell r="G181">
            <v>0</v>
          </cell>
          <cell r="H181">
            <v>0</v>
          </cell>
        </row>
        <row r="182">
          <cell r="C182" t="str">
            <v>"Волга"552</v>
          </cell>
          <cell r="D182" t="str">
            <v>Центральный</v>
          </cell>
          <cell r="E182" t="str">
            <v>Участок дороги</v>
          </cell>
          <cell r="F182" t="str">
            <v>Нижегородская область</v>
          </cell>
          <cell r="G182">
            <v>0</v>
          </cell>
          <cell r="H182">
            <v>0</v>
          </cell>
        </row>
        <row r="183">
          <cell r="C183" t="str">
            <v>"Волга"575</v>
          </cell>
          <cell r="D183" t="str">
            <v>Центральный</v>
          </cell>
          <cell r="E183" t="str">
            <v>Участок дороги</v>
          </cell>
          <cell r="F183" t="str">
            <v>Нижегородская область</v>
          </cell>
          <cell r="G183">
            <v>0</v>
          </cell>
          <cell r="H183">
            <v>0</v>
          </cell>
        </row>
        <row r="184">
          <cell r="C184" t="str">
            <v>"Волга"610</v>
          </cell>
          <cell r="D184" t="str">
            <v>Приволжский</v>
          </cell>
          <cell r="E184" t="str">
            <v>Участок дороги</v>
          </cell>
          <cell r="F184" t="str">
            <v>Чувашская Республика</v>
          </cell>
          <cell r="G184">
            <v>0</v>
          </cell>
          <cell r="H184">
            <v>0</v>
          </cell>
        </row>
        <row r="185">
          <cell r="C185" t="str">
            <v>"Волга"636</v>
          </cell>
          <cell r="D185" t="str">
            <v>Приволжский</v>
          </cell>
          <cell r="E185" t="str">
            <v>Участок дороги</v>
          </cell>
          <cell r="F185" t="str">
            <v>Чувашская Республика</v>
          </cell>
          <cell r="G185">
            <v>0</v>
          </cell>
          <cell r="H185">
            <v>0</v>
          </cell>
        </row>
        <row r="186">
          <cell r="C186" t="str">
            <v>"Волга"643</v>
          </cell>
          <cell r="D186" t="str">
            <v>Приволжский</v>
          </cell>
          <cell r="E186" t="str">
            <v>Участок дороги</v>
          </cell>
          <cell r="F186" t="str">
            <v>Чувашская Республика</v>
          </cell>
          <cell r="G186">
            <v>0</v>
          </cell>
          <cell r="H186">
            <v>0</v>
          </cell>
        </row>
        <row r="187">
          <cell r="C187" t="str">
            <v>"Волга"664</v>
          </cell>
          <cell r="D187" t="str">
            <v>Приволжский</v>
          </cell>
          <cell r="E187" t="str">
            <v>Участок дороги</v>
          </cell>
          <cell r="F187" t="str">
            <v>Чувашская Республика</v>
          </cell>
          <cell r="G187">
            <v>0</v>
          </cell>
          <cell r="H187">
            <v>0</v>
          </cell>
        </row>
        <row r="188">
          <cell r="C188" t="str">
            <v>"Волга"690</v>
          </cell>
          <cell r="D188" t="str">
            <v>Приволжский</v>
          </cell>
          <cell r="E188" t="str">
            <v>Участок дороги</v>
          </cell>
          <cell r="F188" t="str">
            <v>Чувашская Республика</v>
          </cell>
          <cell r="G188">
            <v>0</v>
          </cell>
          <cell r="H188">
            <v>0</v>
          </cell>
        </row>
        <row r="189">
          <cell r="C189" t="str">
            <v>"Волга"726</v>
          </cell>
          <cell r="D189" t="str">
            <v>Приволжский</v>
          </cell>
          <cell r="E189" t="str">
            <v>Участок дороги</v>
          </cell>
          <cell r="F189" t="str">
            <v>Чувашская Республика</v>
          </cell>
          <cell r="G189">
            <v>0</v>
          </cell>
          <cell r="H189">
            <v>0</v>
          </cell>
        </row>
        <row r="190">
          <cell r="C190" t="str">
            <v>"Волга"748</v>
          </cell>
          <cell r="D190" t="str">
            <v>Приволжский</v>
          </cell>
          <cell r="E190" t="str">
            <v>Участок дороги</v>
          </cell>
          <cell r="F190" t="str">
            <v>Чувашская Республика</v>
          </cell>
          <cell r="G190">
            <v>0</v>
          </cell>
          <cell r="H190">
            <v>0</v>
          </cell>
        </row>
        <row r="191">
          <cell r="C191" t="str">
            <v>"Волга"752</v>
          </cell>
          <cell r="D191" t="str">
            <v>Приволжский</v>
          </cell>
          <cell r="E191" t="str">
            <v>Участок дороги</v>
          </cell>
          <cell r="F191" t="str">
            <v>Чувашская Республика</v>
          </cell>
          <cell r="G191">
            <v>0</v>
          </cell>
          <cell r="H191">
            <v>0</v>
          </cell>
        </row>
        <row r="192">
          <cell r="C192" t="str">
            <v>"Волга"772</v>
          </cell>
          <cell r="D192" t="str">
            <v>Приволжский</v>
          </cell>
          <cell r="E192" t="str">
            <v>Участок дороги</v>
          </cell>
          <cell r="F192" t="str">
            <v>Чувашская Республика</v>
          </cell>
          <cell r="G192">
            <v>0</v>
          </cell>
          <cell r="H192">
            <v>0</v>
          </cell>
        </row>
        <row r="193">
          <cell r="C193" t="str">
            <v>"Волга"784</v>
          </cell>
          <cell r="D193" t="str">
            <v>Приволжский</v>
          </cell>
          <cell r="E193" t="str">
            <v>Участок дороги</v>
          </cell>
          <cell r="F193" t="str">
            <v>Республика Татарстан</v>
          </cell>
          <cell r="G193">
            <v>0</v>
          </cell>
          <cell r="H193">
            <v>0</v>
          </cell>
        </row>
        <row r="194">
          <cell r="C194" t="str">
            <v>"Волга"796</v>
          </cell>
          <cell r="D194" t="str">
            <v>Приволжский</v>
          </cell>
          <cell r="E194" t="str">
            <v>Участок дороги</v>
          </cell>
          <cell r="F194" t="str">
            <v>Республика Татарстан</v>
          </cell>
          <cell r="G194">
            <v>0</v>
          </cell>
          <cell r="H194">
            <v>0</v>
          </cell>
        </row>
        <row r="195">
          <cell r="C195" t="str">
            <v>"Волга"811</v>
          </cell>
          <cell r="D195" t="str">
            <v>Приволжский</v>
          </cell>
          <cell r="E195" t="str">
            <v>Участок дороги</v>
          </cell>
          <cell r="F195" t="str">
            <v>Республика Татарстан</v>
          </cell>
          <cell r="G195">
            <v>0</v>
          </cell>
          <cell r="H195">
            <v>0</v>
          </cell>
        </row>
        <row r="196">
          <cell r="C196" t="str">
            <v>"Волга"956</v>
          </cell>
          <cell r="D196" t="str">
            <v>Приволжский</v>
          </cell>
          <cell r="E196" t="str">
            <v>Участок дороги</v>
          </cell>
          <cell r="F196" t="str">
            <v>Республика Татарстан</v>
          </cell>
          <cell r="G196">
            <v>0</v>
          </cell>
          <cell r="H196">
            <v>0</v>
          </cell>
        </row>
        <row r="197">
          <cell r="C197" t="str">
            <v>"Волга"1001</v>
          </cell>
          <cell r="D197" t="str">
            <v>Приволжский</v>
          </cell>
          <cell r="E197" t="str">
            <v>Участок дороги</v>
          </cell>
          <cell r="F197" t="str">
            <v>Республика Татарстан</v>
          </cell>
          <cell r="G197">
            <v>0</v>
          </cell>
          <cell r="H197">
            <v>0</v>
          </cell>
        </row>
        <row r="198">
          <cell r="C198" t="str">
            <v>"Волга"1021</v>
          </cell>
          <cell r="D198" t="str">
            <v>Приволжский</v>
          </cell>
          <cell r="E198" t="str">
            <v>Участок дороги</v>
          </cell>
          <cell r="F198" t="str">
            <v>Республика Татарстан</v>
          </cell>
          <cell r="G198">
            <v>0</v>
          </cell>
          <cell r="H198">
            <v>0</v>
          </cell>
        </row>
        <row r="199">
          <cell r="C199" t="str">
            <v>"Волга"1075</v>
          </cell>
          <cell r="D199" t="str">
            <v>Приволжский</v>
          </cell>
          <cell r="E199" t="str">
            <v>Участок дороги</v>
          </cell>
          <cell r="F199" t="str">
            <v>Республика Татарстан</v>
          </cell>
          <cell r="G199">
            <v>0</v>
          </cell>
          <cell r="H199">
            <v>0</v>
          </cell>
        </row>
        <row r="200">
          <cell r="C200" t="str">
            <v>"Волга"1133</v>
          </cell>
          <cell r="D200" t="str">
            <v>Приволжский</v>
          </cell>
          <cell r="E200" t="str">
            <v>Участок дороги</v>
          </cell>
          <cell r="F200" t="str">
            <v>Республика Татарстан</v>
          </cell>
          <cell r="G200">
            <v>0</v>
          </cell>
          <cell r="H200">
            <v>0</v>
          </cell>
        </row>
        <row r="201">
          <cell r="C201" t="str">
            <v>"Волга"1155</v>
          </cell>
          <cell r="D201" t="str">
            <v>Приволжский</v>
          </cell>
          <cell r="E201" t="str">
            <v>Участок дороги</v>
          </cell>
          <cell r="F201" t="str">
            <v>Республика Татарстан</v>
          </cell>
          <cell r="G201">
            <v>0</v>
          </cell>
          <cell r="H201">
            <v>0</v>
          </cell>
        </row>
        <row r="202">
          <cell r="C202" t="str">
            <v>"Волга"1192</v>
          </cell>
          <cell r="D202" t="str">
            <v>Приволжский</v>
          </cell>
          <cell r="E202" t="str">
            <v>Участок дороги</v>
          </cell>
          <cell r="F202" t="str">
            <v>Республика Башкортостан</v>
          </cell>
          <cell r="G202">
            <v>0</v>
          </cell>
          <cell r="H202">
            <v>0</v>
          </cell>
        </row>
        <row r="203">
          <cell r="C203" t="str">
            <v>"Волга"1251</v>
          </cell>
          <cell r="D203" t="str">
            <v>Приволжский</v>
          </cell>
          <cell r="E203" t="str">
            <v>Участок дороги</v>
          </cell>
          <cell r="F203" t="str">
            <v>Республика Башкортостан</v>
          </cell>
          <cell r="G203">
            <v>0</v>
          </cell>
          <cell r="H203">
            <v>0</v>
          </cell>
        </row>
        <row r="204">
          <cell r="C204" t="str">
            <v>"Волга"1301</v>
          </cell>
          <cell r="D204" t="str">
            <v>Приволжский</v>
          </cell>
          <cell r="E204" t="str">
            <v>Участок дороги</v>
          </cell>
          <cell r="F204" t="str">
            <v>Республика Башкортостан</v>
          </cell>
          <cell r="G204">
            <v>0</v>
          </cell>
          <cell r="H204">
            <v>0</v>
          </cell>
        </row>
        <row r="205">
          <cell r="C205" t="str">
            <v>"Волга"1307</v>
          </cell>
          <cell r="D205" t="str">
            <v>Приволжский</v>
          </cell>
          <cell r="E205" t="str">
            <v>Участок дороги</v>
          </cell>
          <cell r="F205" t="str">
            <v>Республика Башкортостан</v>
          </cell>
          <cell r="G205">
            <v>0</v>
          </cell>
          <cell r="H205">
            <v>0</v>
          </cell>
        </row>
        <row r="206">
          <cell r="C206" t="str">
            <v>"Волга"1313</v>
          </cell>
          <cell r="D206" t="str">
            <v>Приволжский</v>
          </cell>
          <cell r="E206" t="str">
            <v>Участок дороги</v>
          </cell>
          <cell r="F206" t="str">
            <v>Республика Башкортостан</v>
          </cell>
          <cell r="G206">
            <v>0</v>
          </cell>
          <cell r="H206">
            <v>0</v>
          </cell>
        </row>
        <row r="207">
          <cell r="C207" t="str">
            <v>"Волга"1330</v>
          </cell>
          <cell r="D207" t="str">
            <v>Приволжский</v>
          </cell>
          <cell r="E207" t="str">
            <v>Участок дороги</v>
          </cell>
          <cell r="F207" t="str">
            <v>Республика Башкортостан</v>
          </cell>
          <cell r="G207">
            <v>0</v>
          </cell>
          <cell r="H207">
            <v>0</v>
          </cell>
        </row>
        <row r="208">
          <cell r="C208" t="str">
            <v>"Волга"1355</v>
          </cell>
          <cell r="D208" t="str">
            <v>Приволжский</v>
          </cell>
          <cell r="E208" t="str">
            <v>Участок дороги</v>
          </cell>
          <cell r="F208" t="str">
            <v>Республика Башкортостан</v>
          </cell>
          <cell r="G208">
            <v>0</v>
          </cell>
          <cell r="H208">
            <v>0</v>
          </cell>
        </row>
        <row r="209">
          <cell r="C209" t="str">
            <v>"Волга"1390</v>
          </cell>
          <cell r="D209" t="str">
            <v>Приволжский</v>
          </cell>
          <cell r="E209" t="str">
            <v>Участок дороги</v>
          </cell>
          <cell r="F209" t="str">
            <v>Республика Башкортостан</v>
          </cell>
          <cell r="G209">
            <v>0</v>
          </cell>
          <cell r="H209">
            <v>0</v>
          </cell>
        </row>
        <row r="210">
          <cell r="C210" t="str">
            <v>"Волга" - под. к г. Иваново0</v>
          </cell>
          <cell r="D210" t="str">
            <v>Центральный</v>
          </cell>
          <cell r="E210" t="str">
            <v>Участок дороги</v>
          </cell>
          <cell r="F210" t="str">
            <v>Владимирская область</v>
          </cell>
          <cell r="G210">
            <v>0</v>
          </cell>
          <cell r="H210">
            <v>0</v>
          </cell>
        </row>
        <row r="211">
          <cell r="C211" t="str">
            <v>"Волга" - под. к г. Иваново4</v>
          </cell>
          <cell r="D211" t="str">
            <v>Центральный</v>
          </cell>
          <cell r="E211" t="str">
            <v>Участок дороги</v>
          </cell>
          <cell r="F211" t="str">
            <v>Владимирская область</v>
          </cell>
          <cell r="G211">
            <v>0</v>
          </cell>
          <cell r="H211">
            <v>0</v>
          </cell>
        </row>
        <row r="212">
          <cell r="C212" t="str">
            <v>"Волга" - под. к г. Иваново33</v>
          </cell>
          <cell r="D212" t="str">
            <v>Центральный</v>
          </cell>
          <cell r="E212" t="str">
            <v>Участок дороги</v>
          </cell>
          <cell r="F212" t="str">
            <v>Ивановская область</v>
          </cell>
          <cell r="G212">
            <v>0</v>
          </cell>
          <cell r="H212">
            <v>0</v>
          </cell>
        </row>
        <row r="213">
          <cell r="C213" t="str">
            <v>"Волга" - под. к г. Иваново88</v>
          </cell>
          <cell r="D213" t="str">
            <v>Центральный</v>
          </cell>
          <cell r="E213" t="str">
            <v>Участок дороги</v>
          </cell>
          <cell r="F213" t="str">
            <v>Ивановская область</v>
          </cell>
          <cell r="G213">
            <v>0</v>
          </cell>
          <cell r="H213">
            <v>0</v>
          </cell>
        </row>
        <row r="214">
          <cell r="C214" t="str">
            <v>"Волга" -под. к г. Пермь0</v>
          </cell>
          <cell r="D214" t="str">
            <v>Приволжский</v>
          </cell>
          <cell r="E214" t="str">
            <v>Участок дороги</v>
          </cell>
          <cell r="F214" t="str">
            <v>Удмуртская Республика</v>
          </cell>
          <cell r="G214">
            <v>0</v>
          </cell>
          <cell r="H214">
            <v>0</v>
          </cell>
        </row>
        <row r="215">
          <cell r="C215" t="str">
            <v>"Волга" -под. к г. Пермь25</v>
          </cell>
          <cell r="D215" t="str">
            <v>Приволжский</v>
          </cell>
          <cell r="E215" t="str">
            <v>Участок дороги</v>
          </cell>
          <cell r="F215" t="str">
            <v>Удмуртская Республика</v>
          </cell>
          <cell r="G215">
            <v>0</v>
          </cell>
          <cell r="H215">
            <v>0</v>
          </cell>
        </row>
        <row r="216">
          <cell r="C216" t="str">
            <v>"Волга" -под. к г. Пермь63</v>
          </cell>
          <cell r="D216" t="str">
            <v>Приволжский</v>
          </cell>
          <cell r="E216" t="str">
            <v>Участок дороги</v>
          </cell>
          <cell r="F216" t="str">
            <v>Удмуртская Республика</v>
          </cell>
          <cell r="G216">
            <v>0</v>
          </cell>
          <cell r="H216">
            <v>0</v>
          </cell>
        </row>
        <row r="217">
          <cell r="C217" t="str">
            <v>"Волга" -под. к г. Пермь116</v>
          </cell>
          <cell r="D217" t="str">
            <v>Приволжский</v>
          </cell>
          <cell r="E217" t="str">
            <v>Участок дороги</v>
          </cell>
          <cell r="F217" t="str">
            <v>Удмуртская Республика</v>
          </cell>
          <cell r="G217">
            <v>0</v>
          </cell>
          <cell r="H217">
            <v>0</v>
          </cell>
        </row>
        <row r="218">
          <cell r="C218" t="str">
            <v>"Волга" -под. к г. Пермь149</v>
          </cell>
          <cell r="D218" t="str">
            <v>Приволжский</v>
          </cell>
          <cell r="E218" t="str">
            <v>Участок дороги</v>
          </cell>
          <cell r="F218" t="str">
            <v>Удмуртская Республика</v>
          </cell>
          <cell r="G218">
            <v>0</v>
          </cell>
          <cell r="H218">
            <v>0</v>
          </cell>
        </row>
        <row r="219">
          <cell r="C219" t="str">
            <v>"Волга" -под. к г. Пермь187</v>
          </cell>
          <cell r="D219" t="str">
            <v>Приволжский</v>
          </cell>
          <cell r="E219" t="str">
            <v>Участок дороги</v>
          </cell>
          <cell r="F219" t="str">
            <v>Удмуртская Республика</v>
          </cell>
          <cell r="G219">
            <v>0</v>
          </cell>
          <cell r="H219">
            <v>0</v>
          </cell>
        </row>
        <row r="220">
          <cell r="C220" t="str">
            <v>"Волга" -под. к г. Пермь237</v>
          </cell>
          <cell r="D220" t="str">
            <v>Приволжский</v>
          </cell>
          <cell r="E220" t="str">
            <v>Участок дороги</v>
          </cell>
          <cell r="F220" t="str">
            <v>Пермский край</v>
          </cell>
          <cell r="G220">
            <v>0</v>
          </cell>
          <cell r="H220">
            <v>0</v>
          </cell>
        </row>
        <row r="221">
          <cell r="C221" t="str">
            <v>"Волга" -под. к г. Пермь286</v>
          </cell>
          <cell r="D221" t="str">
            <v>Приволжский</v>
          </cell>
          <cell r="E221" t="str">
            <v>Участок дороги</v>
          </cell>
          <cell r="F221" t="str">
            <v>Пермский край</v>
          </cell>
          <cell r="G221">
            <v>0</v>
          </cell>
          <cell r="H221">
            <v>0</v>
          </cell>
        </row>
        <row r="222">
          <cell r="C222" t="str">
            <v>"Волга" -под. к г. Пермь336</v>
          </cell>
          <cell r="D222" t="str">
            <v>Приволжский</v>
          </cell>
          <cell r="E222" t="str">
            <v>Участок дороги</v>
          </cell>
          <cell r="F222" t="str">
            <v>Пермский край</v>
          </cell>
          <cell r="G222">
            <v>0</v>
          </cell>
          <cell r="H222">
            <v>0</v>
          </cell>
        </row>
        <row r="223">
          <cell r="C223" t="str">
            <v>"Волга" -под. к г. Пермь362</v>
          </cell>
          <cell r="D223" t="str">
            <v>Приволжский</v>
          </cell>
          <cell r="E223" t="str">
            <v>Участок дороги</v>
          </cell>
          <cell r="F223" t="str">
            <v>Пермский край</v>
          </cell>
          <cell r="G223">
            <v>0</v>
          </cell>
          <cell r="H223">
            <v>0</v>
          </cell>
        </row>
        <row r="224">
          <cell r="C224" t="str">
            <v>"Волга" -под. к г. Пермь401</v>
          </cell>
          <cell r="D224" t="str">
            <v>Приволжский</v>
          </cell>
          <cell r="E224" t="str">
            <v>Участок дороги</v>
          </cell>
          <cell r="F224" t="str">
            <v>Пермский край</v>
          </cell>
          <cell r="G224">
            <v>0</v>
          </cell>
          <cell r="H224">
            <v>0</v>
          </cell>
        </row>
        <row r="225">
          <cell r="C225" t="str">
            <v>"Волга" -под. к г. Пермь431</v>
          </cell>
          <cell r="D225" t="str">
            <v>Приволжский</v>
          </cell>
          <cell r="E225" t="str">
            <v>Участок дороги</v>
          </cell>
          <cell r="F225" t="str">
            <v>Пермский край</v>
          </cell>
          <cell r="G225">
            <v>0</v>
          </cell>
          <cell r="H225">
            <v>0</v>
          </cell>
        </row>
        <row r="226">
          <cell r="C226" t="str">
            <v>"Холмогоры"0</v>
          </cell>
          <cell r="D226" t="str">
            <v>Центральный</v>
          </cell>
          <cell r="E226" t="str">
            <v>Участок дороги</v>
          </cell>
          <cell r="F226" t="str">
            <v>Московская область</v>
          </cell>
          <cell r="G226">
            <v>0</v>
          </cell>
          <cell r="H226">
            <v>0</v>
          </cell>
        </row>
        <row r="227">
          <cell r="C227" t="str">
            <v>"Холмогоры"2</v>
          </cell>
          <cell r="D227" t="str">
            <v>Центральный</v>
          </cell>
          <cell r="E227" t="str">
            <v>Участок дороги</v>
          </cell>
          <cell r="F227" t="str">
            <v>Московская область</v>
          </cell>
          <cell r="G227">
            <v>0</v>
          </cell>
          <cell r="H227">
            <v>0</v>
          </cell>
        </row>
        <row r="228">
          <cell r="C228" t="str">
            <v>"Холмогоры"10</v>
          </cell>
          <cell r="D228" t="str">
            <v>Центральный</v>
          </cell>
          <cell r="E228" t="str">
            <v>Участок дороги</v>
          </cell>
          <cell r="F228" t="str">
            <v>Московская область</v>
          </cell>
          <cell r="G228">
            <v>0</v>
          </cell>
          <cell r="H228">
            <v>0</v>
          </cell>
        </row>
        <row r="229">
          <cell r="C229" t="str">
            <v>"Холмогоры"12</v>
          </cell>
          <cell r="D229" t="str">
            <v>Центральный</v>
          </cell>
          <cell r="E229" t="str">
            <v>Участок дороги</v>
          </cell>
          <cell r="F229" t="str">
            <v>Московская область</v>
          </cell>
          <cell r="G229">
            <v>0</v>
          </cell>
          <cell r="H229">
            <v>0</v>
          </cell>
        </row>
        <row r="230">
          <cell r="C230" t="str">
            <v>"Холмогоры"16</v>
          </cell>
          <cell r="D230" t="str">
            <v>Центральный</v>
          </cell>
          <cell r="E230" t="str">
            <v>Участок дороги</v>
          </cell>
          <cell r="F230" t="str">
            <v>Московская область</v>
          </cell>
          <cell r="G230">
            <v>0</v>
          </cell>
          <cell r="H230">
            <v>0</v>
          </cell>
        </row>
        <row r="231">
          <cell r="C231" t="str">
            <v>"Холмогоры"18</v>
          </cell>
          <cell r="D231" t="str">
            <v>Центральный</v>
          </cell>
          <cell r="E231" t="str">
            <v>Участок дороги</v>
          </cell>
          <cell r="F231" t="str">
            <v>Московская область</v>
          </cell>
          <cell r="G231">
            <v>0</v>
          </cell>
          <cell r="H231">
            <v>0</v>
          </cell>
        </row>
        <row r="232">
          <cell r="C232" t="str">
            <v>"Холмогоры"21</v>
          </cell>
          <cell r="D232" t="str">
            <v>Центральный</v>
          </cell>
          <cell r="E232" t="str">
            <v>Участок дороги</v>
          </cell>
          <cell r="F232" t="str">
            <v>Московская область</v>
          </cell>
          <cell r="G232">
            <v>0</v>
          </cell>
          <cell r="H232">
            <v>0</v>
          </cell>
        </row>
        <row r="233">
          <cell r="C233" t="str">
            <v>"Холмогоры"29</v>
          </cell>
          <cell r="D233" t="str">
            <v>Центральный</v>
          </cell>
          <cell r="E233" t="str">
            <v>Участок дороги</v>
          </cell>
          <cell r="F233" t="str">
            <v>Московская область</v>
          </cell>
          <cell r="G233">
            <v>0</v>
          </cell>
          <cell r="H233">
            <v>0</v>
          </cell>
        </row>
        <row r="234">
          <cell r="C234" t="str">
            <v>"Холмогоры"35</v>
          </cell>
          <cell r="D234" t="str">
            <v>Центральный</v>
          </cell>
          <cell r="E234" t="str">
            <v>Участок дороги</v>
          </cell>
          <cell r="F234" t="str">
            <v>Московская область</v>
          </cell>
          <cell r="G234">
            <v>0</v>
          </cell>
          <cell r="H234">
            <v>0</v>
          </cell>
        </row>
        <row r="235">
          <cell r="C235" t="str">
            <v>"Холмогоры"40</v>
          </cell>
          <cell r="D235" t="str">
            <v>Центральный</v>
          </cell>
          <cell r="E235" t="str">
            <v>Участок дороги</v>
          </cell>
          <cell r="F235" t="str">
            <v>Московская область</v>
          </cell>
          <cell r="G235">
            <v>0</v>
          </cell>
          <cell r="H235">
            <v>0</v>
          </cell>
        </row>
        <row r="236">
          <cell r="C236" t="str">
            <v>"Холмогоры"51</v>
          </cell>
          <cell r="D236" t="str">
            <v>Центральный</v>
          </cell>
          <cell r="E236" t="str">
            <v>Участок дороги</v>
          </cell>
          <cell r="F236" t="str">
            <v>Московская область</v>
          </cell>
          <cell r="G236">
            <v>0</v>
          </cell>
          <cell r="H236">
            <v>0</v>
          </cell>
        </row>
        <row r="237">
          <cell r="C237" t="str">
            <v>"Холмогоры"59</v>
          </cell>
          <cell r="D237" t="str">
            <v>Центральный</v>
          </cell>
          <cell r="E237" t="str">
            <v>Участок дороги</v>
          </cell>
          <cell r="F237" t="str">
            <v>Московская область</v>
          </cell>
          <cell r="G237">
            <v>0</v>
          </cell>
          <cell r="H237">
            <v>0</v>
          </cell>
        </row>
        <row r="238">
          <cell r="C238" t="str">
            <v>"Холмогоры"67</v>
          </cell>
          <cell r="D238" t="str">
            <v>Центральный</v>
          </cell>
          <cell r="E238" t="str">
            <v>Участок дороги</v>
          </cell>
          <cell r="F238" t="str">
            <v>Московская область</v>
          </cell>
          <cell r="G238">
            <v>0</v>
          </cell>
          <cell r="H238">
            <v>0</v>
          </cell>
        </row>
        <row r="239">
          <cell r="C239" t="str">
            <v>"Холмогоры"82</v>
          </cell>
          <cell r="D239" t="str">
            <v>Центральный</v>
          </cell>
          <cell r="E239" t="str">
            <v>Участок дороги</v>
          </cell>
          <cell r="F239" t="str">
            <v>Владимирская область</v>
          </cell>
          <cell r="G239">
            <v>0</v>
          </cell>
          <cell r="H239">
            <v>0</v>
          </cell>
        </row>
        <row r="240">
          <cell r="C240" t="str">
            <v>"Холмогоры"125</v>
          </cell>
          <cell r="D240" t="str">
            <v>Центральный</v>
          </cell>
          <cell r="E240" t="str">
            <v>Участок дороги</v>
          </cell>
          <cell r="F240" t="str">
            <v>Ярославская область</v>
          </cell>
          <cell r="G240">
            <v>0</v>
          </cell>
          <cell r="H240">
            <v>0</v>
          </cell>
        </row>
        <row r="241">
          <cell r="C241" t="str">
            <v>"Холмогоры"190</v>
          </cell>
          <cell r="D241" t="str">
            <v>Центральный</v>
          </cell>
          <cell r="E241" t="str">
            <v>Участок дороги</v>
          </cell>
          <cell r="F241" t="str">
            <v>Ярославская область</v>
          </cell>
          <cell r="G241">
            <v>0</v>
          </cell>
          <cell r="H241">
            <v>0</v>
          </cell>
        </row>
        <row r="242">
          <cell r="C242" t="str">
            <v>"Холмогоры"212</v>
          </cell>
          <cell r="D242" t="str">
            <v>Центральный</v>
          </cell>
          <cell r="E242" t="str">
            <v>Участок дороги</v>
          </cell>
          <cell r="F242" t="str">
            <v>Ярославская область</v>
          </cell>
          <cell r="G242">
            <v>0</v>
          </cell>
          <cell r="H242">
            <v>0</v>
          </cell>
        </row>
        <row r="243">
          <cell r="C243" t="str">
            <v>"Холмогоры"238</v>
          </cell>
          <cell r="D243" t="str">
            <v>Центральный</v>
          </cell>
          <cell r="E243" t="str">
            <v>Участок дороги</v>
          </cell>
          <cell r="F243" t="str">
            <v>Ярославская область</v>
          </cell>
          <cell r="G243">
            <v>0</v>
          </cell>
          <cell r="H243">
            <v>0</v>
          </cell>
        </row>
        <row r="244">
          <cell r="C244" t="str">
            <v>"Холмогоры"251</v>
          </cell>
          <cell r="D244" t="str">
            <v>Центральный</v>
          </cell>
          <cell r="E244" t="str">
            <v>Участок дороги</v>
          </cell>
          <cell r="F244" t="str">
            <v>Ярославская область</v>
          </cell>
          <cell r="G244">
            <v>0</v>
          </cell>
          <cell r="H244">
            <v>0</v>
          </cell>
        </row>
        <row r="245">
          <cell r="C245" t="str">
            <v>"Холмогоры"259</v>
          </cell>
          <cell r="D245" t="str">
            <v>Центральный</v>
          </cell>
          <cell r="E245" t="str">
            <v>Участок дороги</v>
          </cell>
          <cell r="F245" t="str">
            <v>Ярославская область</v>
          </cell>
          <cell r="G245">
            <v>0</v>
          </cell>
          <cell r="H245">
            <v>0</v>
          </cell>
        </row>
        <row r="246">
          <cell r="C246" t="str">
            <v>"Холмогоры"274</v>
          </cell>
          <cell r="D246" t="str">
            <v>Центральный</v>
          </cell>
          <cell r="E246" t="str">
            <v>Участок дороги</v>
          </cell>
          <cell r="F246" t="str">
            <v>Ярославская область</v>
          </cell>
          <cell r="G246">
            <v>0</v>
          </cell>
          <cell r="H246">
            <v>0</v>
          </cell>
        </row>
        <row r="247">
          <cell r="C247" t="str">
            <v>"Холмогоры"323</v>
          </cell>
          <cell r="D247" t="str">
            <v>Центральный</v>
          </cell>
          <cell r="E247" t="str">
            <v>Участок дороги</v>
          </cell>
          <cell r="F247" t="str">
            <v>Ярославская область</v>
          </cell>
          <cell r="G247">
            <v>0</v>
          </cell>
          <cell r="H247">
            <v>0</v>
          </cell>
        </row>
        <row r="248">
          <cell r="C248" t="str">
            <v>"Холмогоры"352</v>
          </cell>
          <cell r="D248" t="str">
            <v>Центральный</v>
          </cell>
          <cell r="E248" t="str">
            <v>Участок дороги</v>
          </cell>
          <cell r="F248" t="str">
            <v>Ярославская область</v>
          </cell>
          <cell r="G248">
            <v>0</v>
          </cell>
          <cell r="H248">
            <v>0</v>
          </cell>
        </row>
        <row r="249">
          <cell r="C249" t="str">
            <v>"Холмогоры"389</v>
          </cell>
          <cell r="D249" t="str">
            <v>Центральный</v>
          </cell>
          <cell r="E249" t="str">
            <v>Участок дороги</v>
          </cell>
          <cell r="F249" t="str">
            <v>Вологодская область</v>
          </cell>
          <cell r="G249">
            <v>0</v>
          </cell>
          <cell r="H249">
            <v>0</v>
          </cell>
        </row>
        <row r="250">
          <cell r="C250" t="str">
            <v>"Холмогоры"404</v>
          </cell>
          <cell r="D250" t="str">
            <v>Центральный</v>
          </cell>
          <cell r="E250" t="str">
            <v>Участок дороги</v>
          </cell>
          <cell r="F250" t="str">
            <v>Вологодская область</v>
          </cell>
          <cell r="G250">
            <v>0</v>
          </cell>
          <cell r="H250">
            <v>0</v>
          </cell>
        </row>
        <row r="251">
          <cell r="C251" t="str">
            <v>"Холмогоры"420</v>
          </cell>
          <cell r="D251" t="str">
            <v>Центральный</v>
          </cell>
          <cell r="E251" t="str">
            <v>Участок дороги</v>
          </cell>
          <cell r="F251" t="str">
            <v>Вологодская область</v>
          </cell>
          <cell r="G251">
            <v>0</v>
          </cell>
          <cell r="H251">
            <v>0</v>
          </cell>
        </row>
        <row r="252">
          <cell r="C252" t="str">
            <v>"Холмогоры"449</v>
          </cell>
          <cell r="D252" t="str">
            <v>Центральный</v>
          </cell>
          <cell r="E252" t="str">
            <v>Участок дороги</v>
          </cell>
          <cell r="F252" t="str">
            <v>Вологодская область</v>
          </cell>
          <cell r="G252">
            <v>0</v>
          </cell>
          <cell r="H252">
            <v>0</v>
          </cell>
        </row>
        <row r="253">
          <cell r="C253" t="str">
            <v>"Холмогоры"479</v>
          </cell>
          <cell r="D253" t="str">
            <v>Центральный</v>
          </cell>
          <cell r="E253" t="str">
            <v>Участок дороги</v>
          </cell>
          <cell r="F253" t="str">
            <v>Вологодская область</v>
          </cell>
          <cell r="G253">
            <v>0</v>
          </cell>
          <cell r="H253">
            <v>0</v>
          </cell>
        </row>
        <row r="254">
          <cell r="C254" t="str">
            <v>"Холмогоры"492</v>
          </cell>
          <cell r="D254" t="str">
            <v>Центральный</v>
          </cell>
          <cell r="E254" t="str">
            <v>Участок дороги</v>
          </cell>
          <cell r="F254" t="str">
            <v>Вологодская область</v>
          </cell>
          <cell r="G254">
            <v>0</v>
          </cell>
          <cell r="H254">
            <v>0</v>
          </cell>
        </row>
        <row r="255">
          <cell r="C255" t="str">
            <v>"Холмогоры"522</v>
          </cell>
          <cell r="D255" t="str">
            <v>Центральный</v>
          </cell>
          <cell r="E255" t="str">
            <v>Участок дороги</v>
          </cell>
          <cell r="F255" t="str">
            <v>Вологодская область</v>
          </cell>
          <cell r="G255">
            <v>0</v>
          </cell>
          <cell r="H255">
            <v>0</v>
          </cell>
        </row>
        <row r="256">
          <cell r="C256" t="str">
            <v>"Холмогоры"573</v>
          </cell>
          <cell r="D256" t="str">
            <v>Центральный</v>
          </cell>
          <cell r="E256" t="str">
            <v>Участок дороги</v>
          </cell>
          <cell r="F256" t="str">
            <v>Вологодская область</v>
          </cell>
          <cell r="G256">
            <v>0</v>
          </cell>
          <cell r="H256">
            <v>0</v>
          </cell>
        </row>
        <row r="257">
          <cell r="C257" t="str">
            <v>"Холмогоры"678</v>
          </cell>
          <cell r="D257" t="str">
            <v>Северо-Западный</v>
          </cell>
          <cell r="E257" t="str">
            <v>Участок дороги</v>
          </cell>
          <cell r="F257" t="str">
            <v>Архангельская область</v>
          </cell>
          <cell r="G257">
            <v>0</v>
          </cell>
          <cell r="H257">
            <v>0</v>
          </cell>
        </row>
        <row r="258">
          <cell r="C258" t="str">
            <v>"Холмогоры"737</v>
          </cell>
          <cell r="D258" t="str">
            <v>Северо-Западный</v>
          </cell>
          <cell r="E258" t="str">
            <v>Участок дороги</v>
          </cell>
          <cell r="F258" t="str">
            <v>Архангельская область</v>
          </cell>
          <cell r="G258">
            <v>0</v>
          </cell>
          <cell r="H258">
            <v>0</v>
          </cell>
        </row>
        <row r="259">
          <cell r="C259" t="str">
            <v>"Холмогоры"812</v>
          </cell>
          <cell r="D259" t="str">
            <v>Северо-Западный</v>
          </cell>
          <cell r="E259" t="str">
            <v>Участок дороги</v>
          </cell>
          <cell r="F259" t="str">
            <v>Архангельская область</v>
          </cell>
          <cell r="G259">
            <v>0</v>
          </cell>
          <cell r="H259">
            <v>0</v>
          </cell>
        </row>
        <row r="260">
          <cell r="C260" t="str">
            <v>"Холмогоры"877</v>
          </cell>
          <cell r="D260" t="str">
            <v>Северо-Западный</v>
          </cell>
          <cell r="E260" t="str">
            <v>Участок дороги</v>
          </cell>
          <cell r="F260" t="str">
            <v>Архангельская область</v>
          </cell>
          <cell r="G260">
            <v>0</v>
          </cell>
          <cell r="H260">
            <v>0</v>
          </cell>
        </row>
        <row r="261">
          <cell r="C261" t="str">
            <v>"Холмогоры"980</v>
          </cell>
          <cell r="D261" t="str">
            <v>Северо-Западный</v>
          </cell>
          <cell r="E261" t="str">
            <v>Участок дороги</v>
          </cell>
          <cell r="F261" t="str">
            <v>Архангельская область</v>
          </cell>
          <cell r="G261">
            <v>0</v>
          </cell>
          <cell r="H261">
            <v>0</v>
          </cell>
        </row>
        <row r="262">
          <cell r="C262" t="str">
            <v>"Холмогоры"1118</v>
          </cell>
          <cell r="D262" t="str">
            <v>Северо-Западный</v>
          </cell>
          <cell r="E262" t="str">
            <v>Участок дороги</v>
          </cell>
          <cell r="F262" t="str">
            <v>Архангельская область</v>
          </cell>
          <cell r="G262">
            <v>0</v>
          </cell>
          <cell r="H262">
            <v>0</v>
          </cell>
        </row>
        <row r="263">
          <cell r="C263" t="str">
            <v>"Холмогоры"1171</v>
          </cell>
          <cell r="D263" t="str">
            <v>Северо-Западный</v>
          </cell>
          <cell r="E263" t="str">
            <v>Участок дороги</v>
          </cell>
          <cell r="F263" t="str">
            <v>Архангельская область</v>
          </cell>
          <cell r="G263">
            <v>0</v>
          </cell>
          <cell r="H263">
            <v>0</v>
          </cell>
        </row>
        <row r="264">
          <cell r="C264" t="str">
            <v>"Холмогоры"1226</v>
          </cell>
          <cell r="D264" t="str">
            <v>Северо-Западный</v>
          </cell>
          <cell r="E264" t="str">
            <v>Участок дороги</v>
          </cell>
          <cell r="F264" t="str">
            <v>Архангельская область</v>
          </cell>
          <cell r="G264">
            <v>0</v>
          </cell>
          <cell r="H264">
            <v>0</v>
          </cell>
        </row>
        <row r="265">
          <cell r="C265" t="str">
            <v>"Холмогоры"1251</v>
          </cell>
          <cell r="D265" t="str">
            <v>Северо-Западный</v>
          </cell>
          <cell r="E265" t="str">
            <v>Участок дороги</v>
          </cell>
          <cell r="F265" t="str">
            <v>Архангельская область</v>
          </cell>
          <cell r="G265">
            <v>0</v>
          </cell>
          <cell r="H265">
            <v>0</v>
          </cell>
        </row>
        <row r="266">
          <cell r="C266" t="str">
            <v>"Холмогоры"1286</v>
          </cell>
          <cell r="D266" t="str">
            <v>Северо-Западный</v>
          </cell>
          <cell r="E266" t="str">
            <v>Участок дороги</v>
          </cell>
          <cell r="F266" t="str">
            <v>Архангельская область</v>
          </cell>
          <cell r="G266">
            <v>0</v>
          </cell>
          <cell r="H266">
            <v>0</v>
          </cell>
        </row>
        <row r="267">
          <cell r="C267" t="str">
            <v>"Холмогоры" - под. к г. Кострома0</v>
          </cell>
          <cell r="D267" t="str">
            <v>Центральный</v>
          </cell>
          <cell r="E267" t="str">
            <v>Участок дороги</v>
          </cell>
          <cell r="F267" t="str">
            <v>Костромская область</v>
          </cell>
          <cell r="G267">
            <v>0</v>
          </cell>
          <cell r="H267">
            <v>0</v>
          </cell>
        </row>
        <row r="268">
          <cell r="C268" t="str">
            <v>"Холмогоры" - под. к г. Кострома25</v>
          </cell>
          <cell r="D268" t="str">
            <v>Центральный</v>
          </cell>
          <cell r="E268" t="str">
            <v>Участок дороги</v>
          </cell>
          <cell r="F268" t="str">
            <v>Костромская область</v>
          </cell>
          <cell r="G268">
            <v>0</v>
          </cell>
          <cell r="H268">
            <v>0</v>
          </cell>
        </row>
        <row r="269">
          <cell r="C269" t="str">
            <v>"Холмогоры" - под. к г. Кострома70</v>
          </cell>
          <cell r="D269" t="str">
            <v>Центральный</v>
          </cell>
          <cell r="E269" t="str">
            <v>Участок дороги</v>
          </cell>
          <cell r="F269" t="str">
            <v>Костромская область</v>
          </cell>
          <cell r="G269">
            <v>0</v>
          </cell>
          <cell r="H269">
            <v>0</v>
          </cell>
        </row>
        <row r="270">
          <cell r="C270" t="str">
            <v>"Московское малое кольцо"0</v>
          </cell>
          <cell r="D270" t="str">
            <v>Центральный</v>
          </cell>
          <cell r="E270" t="str">
            <v>Участок дороги</v>
          </cell>
          <cell r="F270" t="str">
            <v>Московская область</v>
          </cell>
          <cell r="G270">
            <v>0</v>
          </cell>
          <cell r="H270">
            <v>0</v>
          </cell>
        </row>
        <row r="271">
          <cell r="C271" t="str">
            <v>"Московское малое кольцо"15</v>
          </cell>
          <cell r="D271" t="str">
            <v>Центральный</v>
          </cell>
          <cell r="E271" t="str">
            <v>Участок дороги</v>
          </cell>
          <cell r="F271" t="str">
            <v>Московская область</v>
          </cell>
          <cell r="G271">
            <v>0</v>
          </cell>
          <cell r="H271">
            <v>0</v>
          </cell>
        </row>
        <row r="272">
          <cell r="C272" t="str">
            <v>"Московское малое кольцо"26</v>
          </cell>
          <cell r="D272" t="str">
            <v>Центральный</v>
          </cell>
          <cell r="E272" t="str">
            <v>Участок дороги</v>
          </cell>
          <cell r="F272" t="str">
            <v>Московская область</v>
          </cell>
          <cell r="G272">
            <v>0</v>
          </cell>
          <cell r="H272">
            <v>0</v>
          </cell>
        </row>
        <row r="273">
          <cell r="C273" t="str">
            <v>"Московское малое кольцо"30</v>
          </cell>
          <cell r="D273" t="str">
            <v>Центральный</v>
          </cell>
          <cell r="E273" t="str">
            <v>Участок дороги</v>
          </cell>
          <cell r="F273" t="str">
            <v>Московская область</v>
          </cell>
          <cell r="G273">
            <v>0</v>
          </cell>
          <cell r="H273">
            <v>0</v>
          </cell>
        </row>
        <row r="274">
          <cell r="C274" t="str">
            <v>"Московское малое кольцо"38</v>
          </cell>
          <cell r="D274" t="str">
            <v>Центральный</v>
          </cell>
          <cell r="E274" t="str">
            <v>Участок дороги</v>
          </cell>
          <cell r="F274" t="str">
            <v>Московская область</v>
          </cell>
          <cell r="G274">
            <v>0</v>
          </cell>
          <cell r="H274">
            <v>0</v>
          </cell>
        </row>
        <row r="275">
          <cell r="C275" t="str">
            <v>"Московское малое кольцо"50</v>
          </cell>
          <cell r="D275" t="str">
            <v>Центральный</v>
          </cell>
          <cell r="E275" t="str">
            <v>Участок дороги</v>
          </cell>
          <cell r="F275" t="str">
            <v>Московская область</v>
          </cell>
          <cell r="G275">
            <v>0</v>
          </cell>
          <cell r="H275">
            <v>0</v>
          </cell>
        </row>
        <row r="276">
          <cell r="C276" t="str">
            <v>"Московское малое кольцо"59</v>
          </cell>
          <cell r="D276" t="str">
            <v>Центральный</v>
          </cell>
          <cell r="E276" t="str">
            <v>Участок дороги</v>
          </cell>
          <cell r="F276" t="str">
            <v>Московская область</v>
          </cell>
          <cell r="G276">
            <v>0</v>
          </cell>
          <cell r="H276">
            <v>0</v>
          </cell>
        </row>
        <row r="277">
          <cell r="C277" t="str">
            <v>"Московское малое кольцо"75</v>
          </cell>
          <cell r="D277" t="str">
            <v>Центральный</v>
          </cell>
          <cell r="E277" t="str">
            <v>Участок дороги</v>
          </cell>
          <cell r="F277" t="str">
            <v>Московская область</v>
          </cell>
          <cell r="G277">
            <v>0</v>
          </cell>
          <cell r="H277">
            <v>0</v>
          </cell>
        </row>
        <row r="278">
          <cell r="C278" t="str">
            <v>"Московское малое кольцо"80</v>
          </cell>
          <cell r="D278" t="str">
            <v>Центральный</v>
          </cell>
          <cell r="E278" t="str">
            <v>Участок дороги</v>
          </cell>
          <cell r="F278" t="str">
            <v>Московская область</v>
          </cell>
          <cell r="G278">
            <v>0</v>
          </cell>
          <cell r="H278">
            <v>0</v>
          </cell>
        </row>
        <row r="279">
          <cell r="C279" t="str">
            <v>"Московское малое кольцо"97</v>
          </cell>
          <cell r="D279" t="str">
            <v>Центральный</v>
          </cell>
          <cell r="E279" t="str">
            <v>Участок дороги</v>
          </cell>
          <cell r="F279" t="str">
            <v>Московская область</v>
          </cell>
          <cell r="G279">
            <v>0</v>
          </cell>
          <cell r="H279">
            <v>0</v>
          </cell>
        </row>
        <row r="280">
          <cell r="C280" t="str">
            <v>"Московское малое кольцо"113</v>
          </cell>
          <cell r="D280" t="str">
            <v>Центральный</v>
          </cell>
          <cell r="E280" t="str">
            <v>Участок дороги</v>
          </cell>
          <cell r="F280" t="str">
            <v>Московская область</v>
          </cell>
          <cell r="G280">
            <v>0</v>
          </cell>
          <cell r="H280">
            <v>0</v>
          </cell>
        </row>
        <row r="281">
          <cell r="C281" t="str">
            <v>"Московское малое кольцо"124</v>
          </cell>
          <cell r="D281" t="str">
            <v>Центральный</v>
          </cell>
          <cell r="E281" t="str">
            <v>Участок дороги</v>
          </cell>
          <cell r="F281" t="str">
            <v>Московская область</v>
          </cell>
          <cell r="G281">
            <v>0</v>
          </cell>
          <cell r="H281">
            <v>0</v>
          </cell>
        </row>
        <row r="282">
          <cell r="C282" t="str">
            <v>"Московское малое кольцо"130</v>
          </cell>
          <cell r="D282" t="str">
            <v>Центральный</v>
          </cell>
          <cell r="E282" t="str">
            <v>Участок дороги</v>
          </cell>
          <cell r="F282" t="str">
            <v>Московская область</v>
          </cell>
          <cell r="G282">
            <v>0</v>
          </cell>
          <cell r="H282">
            <v>0</v>
          </cell>
        </row>
        <row r="283">
          <cell r="C283" t="str">
            <v>"Московское малое кольцо"152</v>
          </cell>
          <cell r="D283" t="str">
            <v>Центральный</v>
          </cell>
          <cell r="E283" t="str">
            <v>Участок дороги</v>
          </cell>
          <cell r="F283" t="str">
            <v>Московская область</v>
          </cell>
          <cell r="G283">
            <v>0</v>
          </cell>
          <cell r="H283">
            <v>0</v>
          </cell>
        </row>
        <row r="284">
          <cell r="C284" t="str">
            <v>"Московское малое кольцо"154</v>
          </cell>
          <cell r="D284" t="str">
            <v>Центральный</v>
          </cell>
          <cell r="E284" t="str">
            <v>Участок дороги</v>
          </cell>
          <cell r="F284" t="str">
            <v>Московская область</v>
          </cell>
          <cell r="G284">
            <v>0</v>
          </cell>
          <cell r="H284">
            <v>0</v>
          </cell>
        </row>
        <row r="285">
          <cell r="C285" t="str">
            <v>"Московское малое кольцо"172</v>
          </cell>
          <cell r="D285" t="str">
            <v>Центральный</v>
          </cell>
          <cell r="E285" t="str">
            <v>Участок дороги</v>
          </cell>
          <cell r="F285" t="str">
            <v>Московская область</v>
          </cell>
          <cell r="G285">
            <v>0</v>
          </cell>
          <cell r="H285">
            <v>0</v>
          </cell>
        </row>
        <row r="286">
          <cell r="C286" t="str">
            <v>"Московское малое кольцо"182</v>
          </cell>
          <cell r="D286" t="str">
            <v>Центральный</v>
          </cell>
          <cell r="E286" t="str">
            <v>Участок дороги</v>
          </cell>
          <cell r="F286" t="str">
            <v>Московская область</v>
          </cell>
          <cell r="G286">
            <v>0</v>
          </cell>
          <cell r="H286">
            <v>0</v>
          </cell>
        </row>
        <row r="287">
          <cell r="C287" t="str">
            <v>"Московское малое кольцо"195</v>
          </cell>
          <cell r="D287" t="str">
            <v>Центральный</v>
          </cell>
          <cell r="E287" t="str">
            <v>Участок дороги</v>
          </cell>
          <cell r="F287" t="str">
            <v>Московская область</v>
          </cell>
          <cell r="G287">
            <v>0</v>
          </cell>
          <cell r="H287">
            <v>0</v>
          </cell>
        </row>
        <row r="288">
          <cell r="C288" t="str">
            <v>"Московское малое кольцо"198</v>
          </cell>
          <cell r="D288" t="str">
            <v>Центральный</v>
          </cell>
          <cell r="E288" t="str">
            <v>Участок дороги</v>
          </cell>
          <cell r="F288" t="str">
            <v>Московская область</v>
          </cell>
          <cell r="G288">
            <v>0</v>
          </cell>
          <cell r="H288">
            <v>0</v>
          </cell>
        </row>
        <row r="289">
          <cell r="C289" t="str">
            <v>"Московское малое кольцо"216</v>
          </cell>
          <cell r="D289" t="str">
            <v>Центральный</v>
          </cell>
          <cell r="E289" t="str">
            <v>Участок дороги</v>
          </cell>
          <cell r="F289" t="str">
            <v>Московская область</v>
          </cell>
          <cell r="G289">
            <v>0</v>
          </cell>
          <cell r="H289">
            <v>0</v>
          </cell>
        </row>
        <row r="290">
          <cell r="C290" t="str">
            <v>"Московское малое кольцо"219</v>
          </cell>
          <cell r="D290" t="str">
            <v>Центральный</v>
          </cell>
          <cell r="E290" t="str">
            <v>Участок дороги</v>
          </cell>
          <cell r="F290" t="str">
            <v>Московская область</v>
          </cell>
          <cell r="G290">
            <v>0</v>
          </cell>
          <cell r="H290">
            <v>0</v>
          </cell>
        </row>
        <row r="291">
          <cell r="C291" t="str">
            <v>"Московское малое кольцо"224</v>
          </cell>
          <cell r="D291" t="str">
            <v>Центральный</v>
          </cell>
          <cell r="E291" t="str">
            <v>Участок дороги</v>
          </cell>
          <cell r="F291" t="str">
            <v>Московская область</v>
          </cell>
          <cell r="G291">
            <v>0</v>
          </cell>
          <cell r="H291">
            <v>0</v>
          </cell>
        </row>
        <row r="292">
          <cell r="C292" t="str">
            <v>"Московское малое кольцо"229</v>
          </cell>
          <cell r="D292" t="str">
            <v>Центральный</v>
          </cell>
          <cell r="E292" t="str">
            <v>Участок дороги</v>
          </cell>
          <cell r="F292" t="str">
            <v>Московская область</v>
          </cell>
          <cell r="G292">
            <v>0</v>
          </cell>
          <cell r="H292">
            <v>0</v>
          </cell>
        </row>
        <row r="293">
          <cell r="C293" t="str">
            <v>"Московское малое кольцо"232</v>
          </cell>
          <cell r="D293" t="str">
            <v>Центральный</v>
          </cell>
          <cell r="E293" t="str">
            <v>Участок дороги</v>
          </cell>
          <cell r="F293" t="str">
            <v>Московская область</v>
          </cell>
          <cell r="G293">
            <v>0</v>
          </cell>
          <cell r="H293">
            <v>0</v>
          </cell>
        </row>
        <row r="294">
          <cell r="C294" t="str">
            <v>"Московское малое кольцо"237</v>
          </cell>
          <cell r="D294" t="str">
            <v>Центральный</v>
          </cell>
          <cell r="E294" t="str">
            <v>Участок дороги</v>
          </cell>
          <cell r="F294" t="str">
            <v>Московская область</v>
          </cell>
          <cell r="G294">
            <v>0</v>
          </cell>
          <cell r="H294">
            <v>0</v>
          </cell>
        </row>
        <row r="295">
          <cell r="C295" t="str">
            <v>"Московское малое кольцо"254</v>
          </cell>
          <cell r="D295" t="str">
            <v>Центральный</v>
          </cell>
          <cell r="E295" t="str">
            <v>Участок дороги</v>
          </cell>
          <cell r="F295" t="str">
            <v>Московская область</v>
          </cell>
          <cell r="G295">
            <v>0</v>
          </cell>
          <cell r="H295">
            <v>0</v>
          </cell>
        </row>
        <row r="296">
          <cell r="C296" t="str">
            <v>"Московское малое кольцо"269</v>
          </cell>
          <cell r="D296" t="str">
            <v>Центральный</v>
          </cell>
          <cell r="E296" t="str">
            <v>Участок дороги</v>
          </cell>
          <cell r="F296" t="str">
            <v>Московская область</v>
          </cell>
          <cell r="G296">
            <v>0</v>
          </cell>
          <cell r="H296">
            <v>0</v>
          </cell>
        </row>
        <row r="297">
          <cell r="C297" t="str">
            <v>"Московское малое кольцо"274</v>
          </cell>
          <cell r="D297" t="str">
            <v>Центральный</v>
          </cell>
          <cell r="E297" t="str">
            <v>Участок дороги</v>
          </cell>
          <cell r="F297" t="str">
            <v>Московская область</v>
          </cell>
          <cell r="G297">
            <v>0</v>
          </cell>
          <cell r="H297">
            <v>0</v>
          </cell>
        </row>
        <row r="298">
          <cell r="C298" t="str">
            <v>"Московское малое кольцо"293</v>
          </cell>
          <cell r="D298" t="str">
            <v>Центральный</v>
          </cell>
          <cell r="E298" t="str">
            <v>Участок дороги</v>
          </cell>
          <cell r="F298" t="str">
            <v>Московская область</v>
          </cell>
          <cell r="G298">
            <v>0</v>
          </cell>
          <cell r="H298">
            <v>0</v>
          </cell>
        </row>
        <row r="299">
          <cell r="C299" t="str">
            <v>"Московское малое кольцо"301</v>
          </cell>
          <cell r="D299" t="str">
            <v>Центральный</v>
          </cell>
          <cell r="E299" t="str">
            <v>Участок дороги</v>
          </cell>
          <cell r="F299" t="str">
            <v>Московская область</v>
          </cell>
          <cell r="G299">
            <v>0</v>
          </cell>
          <cell r="H299">
            <v>0</v>
          </cell>
        </row>
        <row r="300">
          <cell r="C300" t="str">
            <v>"Московское малое кольцо"315</v>
          </cell>
          <cell r="D300" t="str">
            <v>Центральный</v>
          </cell>
          <cell r="E300" t="str">
            <v>Участок дороги</v>
          </cell>
          <cell r="F300" t="str">
            <v>Московская область</v>
          </cell>
          <cell r="G300">
            <v>0</v>
          </cell>
          <cell r="H300">
            <v>0</v>
          </cell>
        </row>
        <row r="301">
          <cell r="C301" t="str">
            <v>"Московское малое кольцо"326</v>
          </cell>
          <cell r="D301" t="str">
            <v>Центральный</v>
          </cell>
          <cell r="E301" t="str">
            <v>Участок дороги</v>
          </cell>
          <cell r="F301" t="str">
            <v>Московская область</v>
          </cell>
          <cell r="G301">
            <v>0</v>
          </cell>
          <cell r="H301">
            <v>0</v>
          </cell>
        </row>
        <row r="302">
          <cell r="C302" t="str">
            <v>"Московское малое кольцо"329</v>
          </cell>
          <cell r="D302" t="str">
            <v>Центральный</v>
          </cell>
          <cell r="E302" t="str">
            <v>Участок дороги</v>
          </cell>
          <cell r="F302" t="str">
            <v>Московская область</v>
          </cell>
          <cell r="G302">
            <v>0</v>
          </cell>
          <cell r="H302">
            <v>0</v>
          </cell>
        </row>
        <row r="303">
          <cell r="C303" t="str">
            <v>"Московское малое кольцо"334</v>
          </cell>
          <cell r="D303" t="str">
            <v>Центральный</v>
          </cell>
          <cell r="E303" t="str">
            <v>Участок дороги</v>
          </cell>
          <cell r="F303" t="str">
            <v>Московская область</v>
          </cell>
          <cell r="G303">
            <v>0</v>
          </cell>
          <cell r="H303">
            <v>0</v>
          </cell>
        </row>
        <row r="304">
          <cell r="C304" t="str">
            <v>"Московское малое кольцо"336</v>
          </cell>
          <cell r="D304" t="str">
            <v>Центральный</v>
          </cell>
          <cell r="E304" t="str">
            <v>Участок дороги</v>
          </cell>
          <cell r="F304" t="str">
            <v>Московская область</v>
          </cell>
          <cell r="G304">
            <v>0</v>
          </cell>
          <cell r="H304">
            <v>0</v>
          </cell>
        </row>
        <row r="305">
          <cell r="C305" t="str">
            <v>"Украина"0</v>
          </cell>
          <cell r="D305" t="str">
            <v>Центральный</v>
          </cell>
          <cell r="E305" t="str">
            <v>Участок дороги</v>
          </cell>
          <cell r="F305" t="str">
            <v>Московская область</v>
          </cell>
          <cell r="G305">
            <v>0</v>
          </cell>
          <cell r="H305">
            <v>0</v>
          </cell>
        </row>
        <row r="306">
          <cell r="C306" t="str">
            <v>"Украина"12</v>
          </cell>
          <cell r="D306" t="str">
            <v>Центральный</v>
          </cell>
          <cell r="E306" t="str">
            <v>Участок дороги</v>
          </cell>
          <cell r="F306" t="str">
            <v>Московская область</v>
          </cell>
          <cell r="G306">
            <v>0</v>
          </cell>
          <cell r="H306">
            <v>0</v>
          </cell>
        </row>
        <row r="307">
          <cell r="C307" t="str">
            <v>"Украина"20</v>
          </cell>
          <cell r="D307" t="str">
            <v>Центральный</v>
          </cell>
          <cell r="E307" t="str">
            <v>Участок дороги</v>
          </cell>
          <cell r="F307" t="str">
            <v>Московская область</v>
          </cell>
          <cell r="G307">
            <v>0</v>
          </cell>
          <cell r="H307">
            <v>0</v>
          </cell>
        </row>
        <row r="308">
          <cell r="C308" t="str">
            <v>"Украина"28</v>
          </cell>
          <cell r="D308" t="str">
            <v>Центральный</v>
          </cell>
          <cell r="E308" t="str">
            <v>Участок дороги</v>
          </cell>
          <cell r="F308" t="str">
            <v>Московская область</v>
          </cell>
          <cell r="G308">
            <v>0</v>
          </cell>
          <cell r="H308">
            <v>0</v>
          </cell>
        </row>
        <row r="309">
          <cell r="C309" t="str">
            <v>"Украина"36</v>
          </cell>
          <cell r="D309" t="str">
            <v>Центральный</v>
          </cell>
          <cell r="E309" t="str">
            <v>Участок дороги</v>
          </cell>
          <cell r="F309" t="str">
            <v>Московская область</v>
          </cell>
          <cell r="G309">
            <v>0</v>
          </cell>
          <cell r="H309">
            <v>0</v>
          </cell>
        </row>
        <row r="310">
          <cell r="C310" t="str">
            <v>"Украина"41</v>
          </cell>
          <cell r="D310" t="str">
            <v>Центральный</v>
          </cell>
          <cell r="E310" t="str">
            <v>Участок дороги</v>
          </cell>
          <cell r="F310" t="str">
            <v>Московская область</v>
          </cell>
          <cell r="G310">
            <v>0</v>
          </cell>
          <cell r="H310">
            <v>0</v>
          </cell>
        </row>
        <row r="311">
          <cell r="C311" t="str">
            <v>"Украина"47</v>
          </cell>
          <cell r="D311" t="str">
            <v>Центральный</v>
          </cell>
          <cell r="E311" t="str">
            <v>Участок дороги</v>
          </cell>
          <cell r="F311" t="str">
            <v>Московская область</v>
          </cell>
          <cell r="G311">
            <v>0</v>
          </cell>
          <cell r="H311">
            <v>0</v>
          </cell>
        </row>
        <row r="312">
          <cell r="C312" t="str">
            <v>"Украина"56</v>
          </cell>
          <cell r="D312" t="str">
            <v>Центральный</v>
          </cell>
          <cell r="E312" t="str">
            <v>Участок дороги</v>
          </cell>
          <cell r="F312" t="str">
            <v>Московская область</v>
          </cell>
          <cell r="G312">
            <v>0</v>
          </cell>
          <cell r="H312">
            <v>0</v>
          </cell>
        </row>
        <row r="313">
          <cell r="C313" t="str">
            <v>"Украина"81</v>
          </cell>
          <cell r="D313" t="str">
            <v>Центральный</v>
          </cell>
          <cell r="E313" t="str">
            <v>Участок дороги</v>
          </cell>
          <cell r="F313" t="str">
            <v>Калужская область</v>
          </cell>
          <cell r="G313">
            <v>0</v>
          </cell>
          <cell r="H313">
            <v>0</v>
          </cell>
        </row>
        <row r="314">
          <cell r="C314" t="str">
            <v>"Украина"92</v>
          </cell>
          <cell r="D314" t="str">
            <v>Центральный</v>
          </cell>
          <cell r="E314" t="str">
            <v>Участок дороги</v>
          </cell>
          <cell r="F314" t="str">
            <v>Калужская область</v>
          </cell>
          <cell r="G314">
            <v>0</v>
          </cell>
          <cell r="H314">
            <v>0</v>
          </cell>
        </row>
        <row r="315">
          <cell r="C315" t="str">
            <v>"Украина"114</v>
          </cell>
          <cell r="D315" t="str">
            <v>Центральный</v>
          </cell>
          <cell r="E315" t="str">
            <v>Участок дороги</v>
          </cell>
          <cell r="F315" t="str">
            <v>Калужская область</v>
          </cell>
          <cell r="G315">
            <v>0</v>
          </cell>
          <cell r="H315">
            <v>0</v>
          </cell>
        </row>
        <row r="316">
          <cell r="C316" t="str">
            <v>"Украина"158</v>
          </cell>
          <cell r="D316" t="str">
            <v>Центральный</v>
          </cell>
          <cell r="E316" t="str">
            <v>Участок дороги</v>
          </cell>
          <cell r="F316" t="str">
            <v>Калужская область</v>
          </cell>
          <cell r="G316">
            <v>0</v>
          </cell>
          <cell r="H316">
            <v>0</v>
          </cell>
        </row>
        <row r="317">
          <cell r="C317" t="str">
            <v>"Украина"168</v>
          </cell>
          <cell r="D317" t="str">
            <v>Центральный</v>
          </cell>
          <cell r="E317" t="str">
            <v>Участок дороги</v>
          </cell>
          <cell r="F317" t="str">
            <v>Калужская область</v>
          </cell>
          <cell r="G317">
            <v>0</v>
          </cell>
          <cell r="H317">
            <v>0</v>
          </cell>
        </row>
        <row r="318">
          <cell r="C318" t="str">
            <v>"Украина"190</v>
          </cell>
          <cell r="D318" t="str">
            <v>Центральный</v>
          </cell>
          <cell r="E318" t="str">
            <v>Участок дороги</v>
          </cell>
          <cell r="F318" t="str">
            <v>Калужская область</v>
          </cell>
          <cell r="G318">
            <v>0</v>
          </cell>
          <cell r="H318">
            <v>0</v>
          </cell>
        </row>
        <row r="319">
          <cell r="C319" t="str">
            <v>"Украина"235</v>
          </cell>
          <cell r="D319" t="str">
            <v>Центральный</v>
          </cell>
          <cell r="E319" t="str">
            <v>Участок дороги</v>
          </cell>
          <cell r="F319" t="str">
            <v>Калужская область</v>
          </cell>
          <cell r="G319">
            <v>0</v>
          </cell>
          <cell r="H319">
            <v>0</v>
          </cell>
        </row>
        <row r="320">
          <cell r="C320" t="str">
            <v>"Украина"260</v>
          </cell>
          <cell r="D320" t="str">
            <v>Центральный</v>
          </cell>
          <cell r="E320" t="str">
            <v>Участок дороги</v>
          </cell>
          <cell r="F320" t="str">
            <v>Калужская область</v>
          </cell>
          <cell r="G320">
            <v>0</v>
          </cell>
          <cell r="H320">
            <v>0</v>
          </cell>
        </row>
        <row r="321">
          <cell r="C321" t="str">
            <v>"Украина"292</v>
          </cell>
          <cell r="D321" t="str">
            <v>Центральный</v>
          </cell>
          <cell r="E321" t="str">
            <v>Участок дороги</v>
          </cell>
          <cell r="F321" t="str">
            <v>Калужская область</v>
          </cell>
          <cell r="G321">
            <v>0</v>
          </cell>
          <cell r="H321">
            <v>0</v>
          </cell>
        </row>
        <row r="322">
          <cell r="C322" t="str">
            <v>"Украина"314</v>
          </cell>
          <cell r="D322" t="str">
            <v>Центральный</v>
          </cell>
          <cell r="E322" t="str">
            <v>Участок дороги</v>
          </cell>
          <cell r="F322" t="str">
            <v>Калужская область</v>
          </cell>
          <cell r="G322">
            <v>0</v>
          </cell>
          <cell r="H322">
            <v>0</v>
          </cell>
        </row>
        <row r="323">
          <cell r="C323" t="str">
            <v>"Украина"357</v>
          </cell>
          <cell r="D323" t="str">
            <v>Центральный</v>
          </cell>
          <cell r="E323" t="str">
            <v>Участок дороги</v>
          </cell>
          <cell r="F323" t="str">
            <v>Брянская область</v>
          </cell>
          <cell r="G323">
            <v>0</v>
          </cell>
          <cell r="H323">
            <v>0</v>
          </cell>
        </row>
        <row r="324">
          <cell r="C324" t="str">
            <v>"Украина"398</v>
          </cell>
          <cell r="D324" t="str">
            <v>Центральный</v>
          </cell>
          <cell r="E324" t="str">
            <v>Участок дороги</v>
          </cell>
          <cell r="F324" t="str">
            <v>Брянская область</v>
          </cell>
          <cell r="G324">
            <v>0</v>
          </cell>
          <cell r="H324">
            <v>0</v>
          </cell>
        </row>
        <row r="325">
          <cell r="C325" t="str">
            <v>"Украина"431</v>
          </cell>
          <cell r="D325" t="str">
            <v>Центральный</v>
          </cell>
          <cell r="E325" t="str">
            <v>Участок дороги</v>
          </cell>
          <cell r="F325" t="str">
            <v>Брянская область</v>
          </cell>
          <cell r="G325">
            <v>0</v>
          </cell>
          <cell r="H325">
            <v>0</v>
          </cell>
        </row>
        <row r="326">
          <cell r="C326" t="str">
            <v>"Украина"453</v>
          </cell>
          <cell r="D326" t="str">
            <v>Центральный</v>
          </cell>
          <cell r="E326" t="str">
            <v>Участок дороги</v>
          </cell>
          <cell r="F326" t="str">
            <v>Брянская область</v>
          </cell>
          <cell r="G326">
            <v>0</v>
          </cell>
          <cell r="H326">
            <v>0</v>
          </cell>
        </row>
        <row r="327">
          <cell r="C327" t="str">
            <v>"Украина"481</v>
          </cell>
          <cell r="D327" t="str">
            <v>Центральный</v>
          </cell>
          <cell r="E327" t="str">
            <v>Участок дороги</v>
          </cell>
          <cell r="F327" t="str">
            <v>Курская область</v>
          </cell>
          <cell r="G327">
            <v>0</v>
          </cell>
          <cell r="H327">
            <v>0</v>
          </cell>
        </row>
        <row r="328">
          <cell r="C328" t="str">
            <v>Дмитровское шоссе0</v>
          </cell>
          <cell r="D328" t="str">
            <v>Центральный</v>
          </cell>
          <cell r="E328" t="str">
            <v>Участок дороги</v>
          </cell>
          <cell r="F328" t="str">
            <v>Московская область</v>
          </cell>
          <cell r="G328">
            <v>0</v>
          </cell>
          <cell r="H328">
            <v>0</v>
          </cell>
        </row>
        <row r="329">
          <cell r="C329" t="str">
            <v>Дмитровское шоссе9</v>
          </cell>
          <cell r="D329" t="str">
            <v>Центральный</v>
          </cell>
          <cell r="E329" t="str">
            <v>Участок дороги</v>
          </cell>
          <cell r="F329" t="str">
            <v>Московская область</v>
          </cell>
          <cell r="G329">
            <v>0</v>
          </cell>
          <cell r="H329">
            <v>0</v>
          </cell>
        </row>
        <row r="330">
          <cell r="C330" t="str">
            <v>Дмитровское шоссе13</v>
          </cell>
          <cell r="D330" t="str">
            <v>Центральный</v>
          </cell>
          <cell r="E330" t="str">
            <v>Участок дороги</v>
          </cell>
          <cell r="F330" t="str">
            <v>Московская область</v>
          </cell>
          <cell r="G330">
            <v>0</v>
          </cell>
          <cell r="H330">
            <v>0</v>
          </cell>
        </row>
        <row r="331">
          <cell r="C331" t="str">
            <v>Дмитровское шоссе24</v>
          </cell>
          <cell r="D331" t="str">
            <v>Центральный</v>
          </cell>
          <cell r="E331" t="str">
            <v>Участок дороги</v>
          </cell>
          <cell r="F331" t="str">
            <v>Московская область</v>
          </cell>
          <cell r="G331">
            <v>0</v>
          </cell>
          <cell r="H331">
            <v>0</v>
          </cell>
        </row>
        <row r="332">
          <cell r="C332" t="str">
            <v>Дмитровское шоссе37</v>
          </cell>
          <cell r="D332" t="str">
            <v>Центральный</v>
          </cell>
          <cell r="E332" t="str">
            <v>Участок дороги</v>
          </cell>
          <cell r="F332" t="str">
            <v>Московская область</v>
          </cell>
          <cell r="G332">
            <v>0</v>
          </cell>
          <cell r="H332">
            <v>0</v>
          </cell>
        </row>
        <row r="333">
          <cell r="C333" t="str">
            <v>Дмитровское шоссе41</v>
          </cell>
          <cell r="D333" t="str">
            <v>Центральный</v>
          </cell>
          <cell r="E333" t="str">
            <v>Участок дороги</v>
          </cell>
          <cell r="F333" t="str">
            <v>Московская область</v>
          </cell>
          <cell r="G333">
            <v>0</v>
          </cell>
          <cell r="H333">
            <v>0</v>
          </cell>
        </row>
        <row r="334">
          <cell r="C334" t="str">
            <v>Дмитровское шоссе46</v>
          </cell>
          <cell r="D334" t="str">
            <v>Центральный</v>
          </cell>
          <cell r="E334" t="str">
            <v>Участок дороги</v>
          </cell>
          <cell r="F334" t="str">
            <v>Московская область</v>
          </cell>
          <cell r="G334">
            <v>0</v>
          </cell>
          <cell r="H334">
            <v>0</v>
          </cell>
        </row>
        <row r="335">
          <cell r="C335" t="str">
            <v>Дмитровское шоссе51</v>
          </cell>
          <cell r="D335" t="str">
            <v>Центральный</v>
          </cell>
          <cell r="E335" t="str">
            <v>Участок дороги</v>
          </cell>
          <cell r="F335" t="str">
            <v>Московская область</v>
          </cell>
          <cell r="G335">
            <v>0</v>
          </cell>
          <cell r="H335">
            <v>0</v>
          </cell>
        </row>
        <row r="336">
          <cell r="C336" t="str">
            <v>Дмитровское шоссе61</v>
          </cell>
          <cell r="D336" t="str">
            <v>Центральный</v>
          </cell>
          <cell r="E336" t="str">
            <v>Участок дороги</v>
          </cell>
          <cell r="F336" t="str">
            <v>Московская область</v>
          </cell>
          <cell r="G336">
            <v>0</v>
          </cell>
          <cell r="H336">
            <v>0</v>
          </cell>
        </row>
        <row r="337">
          <cell r="C337" t="str">
            <v>Дмитровское шоссе77</v>
          </cell>
          <cell r="D337" t="str">
            <v>Центральный</v>
          </cell>
          <cell r="E337" t="str">
            <v>Участок дороги</v>
          </cell>
          <cell r="F337" t="str">
            <v>Московская область</v>
          </cell>
          <cell r="G337">
            <v>0</v>
          </cell>
          <cell r="H337">
            <v>0</v>
          </cell>
        </row>
        <row r="338">
          <cell r="C338" t="str">
            <v>Дмитровское шоссе84</v>
          </cell>
          <cell r="D338" t="str">
            <v>Центральный</v>
          </cell>
          <cell r="E338" t="str">
            <v>Участок дороги</v>
          </cell>
          <cell r="F338" t="str">
            <v>Московская область</v>
          </cell>
          <cell r="G338">
            <v>0</v>
          </cell>
          <cell r="H338">
            <v>0</v>
          </cell>
        </row>
        <row r="339">
          <cell r="C339" t="str">
            <v>"Россия"0</v>
          </cell>
          <cell r="D339" t="str">
            <v>Центральный</v>
          </cell>
          <cell r="E339" t="str">
            <v>Участок дороги</v>
          </cell>
          <cell r="F339" t="str">
            <v>Московская область</v>
          </cell>
          <cell r="G339">
            <v>0</v>
          </cell>
          <cell r="H339">
            <v>0</v>
          </cell>
        </row>
        <row r="340">
          <cell r="C340" t="str">
            <v>"Россия"4</v>
          </cell>
          <cell r="D340" t="str">
            <v>Центральный</v>
          </cell>
          <cell r="E340" t="str">
            <v>Участок дороги</v>
          </cell>
          <cell r="F340" t="str">
            <v>Московская область</v>
          </cell>
          <cell r="G340">
            <v>0</v>
          </cell>
          <cell r="H340">
            <v>0</v>
          </cell>
        </row>
        <row r="341">
          <cell r="C341" t="str">
            <v>"Россия"8</v>
          </cell>
          <cell r="D341" t="str">
            <v>Центральный</v>
          </cell>
          <cell r="E341" t="str">
            <v>Участок дороги</v>
          </cell>
          <cell r="F341" t="str">
            <v>Московская область</v>
          </cell>
          <cell r="G341">
            <v>0</v>
          </cell>
          <cell r="H341">
            <v>0</v>
          </cell>
        </row>
        <row r="342">
          <cell r="C342" t="str">
            <v>"Россия"13</v>
          </cell>
          <cell r="D342" t="str">
            <v>Центральный</v>
          </cell>
          <cell r="E342" t="str">
            <v>Участок дороги</v>
          </cell>
          <cell r="F342" t="str">
            <v>Московская область</v>
          </cell>
          <cell r="G342">
            <v>0</v>
          </cell>
          <cell r="H342">
            <v>0</v>
          </cell>
        </row>
        <row r="343">
          <cell r="C343" t="str">
            <v>"Россия"19</v>
          </cell>
          <cell r="D343" t="str">
            <v>Центральный</v>
          </cell>
          <cell r="E343" t="str">
            <v>Участок дороги</v>
          </cell>
          <cell r="F343" t="str">
            <v>Московская область</v>
          </cell>
          <cell r="G343">
            <v>0</v>
          </cell>
          <cell r="H343">
            <v>0</v>
          </cell>
        </row>
        <row r="344">
          <cell r="C344" t="str">
            <v>"Россия"22</v>
          </cell>
          <cell r="D344" t="str">
            <v>Центральный</v>
          </cell>
          <cell r="E344" t="str">
            <v>Участок дороги</v>
          </cell>
          <cell r="F344" t="str">
            <v>Московская область</v>
          </cell>
          <cell r="G344">
            <v>0</v>
          </cell>
          <cell r="H344">
            <v>0</v>
          </cell>
        </row>
        <row r="345">
          <cell r="C345" t="str">
            <v>"Россия"28</v>
          </cell>
          <cell r="D345" t="str">
            <v>Центральный</v>
          </cell>
          <cell r="E345" t="str">
            <v>Участок дороги</v>
          </cell>
          <cell r="F345" t="str">
            <v>Московская область</v>
          </cell>
          <cell r="G345">
            <v>0</v>
          </cell>
          <cell r="H345">
            <v>0</v>
          </cell>
        </row>
        <row r="346">
          <cell r="C346" t="str">
            <v>"Россия"35</v>
          </cell>
          <cell r="D346" t="str">
            <v>Центральный</v>
          </cell>
          <cell r="E346" t="str">
            <v>Участок дороги</v>
          </cell>
          <cell r="F346" t="str">
            <v>Московская область</v>
          </cell>
          <cell r="G346">
            <v>0</v>
          </cell>
          <cell r="H346">
            <v>0</v>
          </cell>
        </row>
        <row r="347">
          <cell r="C347" t="str">
            <v>"Россия"45</v>
          </cell>
          <cell r="D347" t="str">
            <v>Центральный</v>
          </cell>
          <cell r="E347" t="str">
            <v>Участок дороги</v>
          </cell>
          <cell r="F347" t="str">
            <v>Московская область</v>
          </cell>
          <cell r="G347">
            <v>0</v>
          </cell>
          <cell r="H347">
            <v>0</v>
          </cell>
        </row>
        <row r="348">
          <cell r="C348" t="str">
            <v>"Россия"53</v>
          </cell>
          <cell r="D348" t="str">
            <v>Центральный</v>
          </cell>
          <cell r="E348" t="str">
            <v>Участок дороги</v>
          </cell>
          <cell r="F348" t="str">
            <v>Московская область</v>
          </cell>
          <cell r="G348">
            <v>0</v>
          </cell>
          <cell r="H348">
            <v>0</v>
          </cell>
        </row>
        <row r="349">
          <cell r="C349" t="str">
            <v>"Россия"76</v>
          </cell>
          <cell r="D349" t="str">
            <v>Центральный</v>
          </cell>
          <cell r="E349" t="str">
            <v>Участок дороги</v>
          </cell>
          <cell r="F349" t="str">
            <v>Московская область</v>
          </cell>
          <cell r="G349">
            <v>0</v>
          </cell>
          <cell r="H349">
            <v>0</v>
          </cell>
        </row>
        <row r="350">
          <cell r="C350" t="str">
            <v>"Россия"93</v>
          </cell>
          <cell r="D350" t="str">
            <v>Центральный</v>
          </cell>
          <cell r="E350" t="str">
            <v>Участок дороги</v>
          </cell>
          <cell r="F350" t="str">
            <v>Московская область</v>
          </cell>
          <cell r="G350">
            <v>0</v>
          </cell>
          <cell r="H350">
            <v>0</v>
          </cell>
        </row>
        <row r="351">
          <cell r="C351" t="str">
            <v>"Россия"106</v>
          </cell>
          <cell r="D351" t="str">
            <v>Центральный</v>
          </cell>
          <cell r="E351" t="str">
            <v>Участок дороги</v>
          </cell>
          <cell r="F351" t="str">
            <v>Тверская область</v>
          </cell>
          <cell r="G351">
            <v>0</v>
          </cell>
          <cell r="H351">
            <v>0</v>
          </cell>
        </row>
        <row r="352">
          <cell r="C352" t="str">
            <v>"Россия"122</v>
          </cell>
          <cell r="D352" t="str">
            <v>Центральный</v>
          </cell>
          <cell r="E352" t="str">
            <v>Участок дороги</v>
          </cell>
          <cell r="F352" t="str">
            <v>Тверская область</v>
          </cell>
          <cell r="G352">
            <v>0</v>
          </cell>
          <cell r="H352">
            <v>0</v>
          </cell>
        </row>
        <row r="353">
          <cell r="C353" t="str">
            <v>"Россия"139</v>
          </cell>
          <cell r="D353" t="str">
            <v>Центральный</v>
          </cell>
          <cell r="E353" t="str">
            <v>Участок дороги</v>
          </cell>
          <cell r="F353" t="str">
            <v>Тверская область</v>
          </cell>
          <cell r="G353">
            <v>0</v>
          </cell>
          <cell r="H353">
            <v>0</v>
          </cell>
        </row>
        <row r="354">
          <cell r="C354" t="str">
            <v>"Россия"154</v>
          </cell>
          <cell r="D354" t="str">
            <v>Центральный</v>
          </cell>
          <cell r="E354" t="str">
            <v>Участок дороги</v>
          </cell>
          <cell r="F354" t="str">
            <v>Тверская область</v>
          </cell>
          <cell r="G354">
            <v>0</v>
          </cell>
          <cell r="H354">
            <v>0</v>
          </cell>
        </row>
        <row r="355">
          <cell r="C355" t="str">
            <v>"Россия"158</v>
          </cell>
          <cell r="D355" t="str">
            <v>Центральный</v>
          </cell>
          <cell r="E355" t="str">
            <v>Участок дороги</v>
          </cell>
          <cell r="F355" t="str">
            <v>Тверская область</v>
          </cell>
          <cell r="G355">
            <v>0</v>
          </cell>
          <cell r="H355">
            <v>0</v>
          </cell>
        </row>
        <row r="356">
          <cell r="C356" t="str">
            <v>"Россия"166</v>
          </cell>
          <cell r="D356" t="str">
            <v>Центральный</v>
          </cell>
          <cell r="E356" t="str">
            <v>Участок дороги</v>
          </cell>
          <cell r="F356" t="str">
            <v>Тверская область</v>
          </cell>
          <cell r="G356">
            <v>0</v>
          </cell>
          <cell r="H356">
            <v>0</v>
          </cell>
        </row>
        <row r="357">
          <cell r="C357" t="str">
            <v>"Россия"190</v>
          </cell>
          <cell r="D357" t="str">
            <v>Центральный</v>
          </cell>
          <cell r="E357" t="str">
            <v>Участок дороги</v>
          </cell>
          <cell r="F357" t="str">
            <v>Тверская область</v>
          </cell>
          <cell r="G357">
            <v>0</v>
          </cell>
          <cell r="H357">
            <v>0</v>
          </cell>
        </row>
        <row r="358">
          <cell r="C358" t="str">
            <v>"Россия"223</v>
          </cell>
          <cell r="D358" t="str">
            <v>Центральный</v>
          </cell>
          <cell r="E358" t="str">
            <v>Участок дороги</v>
          </cell>
          <cell r="F358" t="str">
            <v>Тверская область</v>
          </cell>
          <cell r="G358">
            <v>0</v>
          </cell>
          <cell r="H358">
            <v>0</v>
          </cell>
        </row>
        <row r="359">
          <cell r="C359" t="str">
            <v>"Россия"274</v>
          </cell>
          <cell r="D359" t="str">
            <v>Центральный</v>
          </cell>
          <cell r="E359" t="str">
            <v>Участок дороги</v>
          </cell>
          <cell r="F359" t="str">
            <v>Тверская область</v>
          </cell>
          <cell r="G359">
            <v>0</v>
          </cell>
          <cell r="H359">
            <v>0</v>
          </cell>
        </row>
        <row r="360">
          <cell r="C360" t="str">
            <v>"Россия"284</v>
          </cell>
          <cell r="D360" t="str">
            <v>Центральный</v>
          </cell>
          <cell r="E360" t="str">
            <v>Участок дороги</v>
          </cell>
          <cell r="F360" t="str">
            <v>Тверская область</v>
          </cell>
          <cell r="G360">
            <v>0</v>
          </cell>
          <cell r="H360">
            <v>0</v>
          </cell>
        </row>
        <row r="361">
          <cell r="C361" t="str">
            <v>"Россия"319</v>
          </cell>
          <cell r="D361" t="str">
            <v>Центральный</v>
          </cell>
          <cell r="E361" t="str">
            <v>Участок дороги</v>
          </cell>
          <cell r="F361" t="str">
            <v>Тверская область</v>
          </cell>
          <cell r="G361">
            <v>0</v>
          </cell>
          <cell r="H361">
            <v>0</v>
          </cell>
        </row>
        <row r="362">
          <cell r="C362" t="str">
            <v>"Россия"352</v>
          </cell>
          <cell r="D362" t="str">
            <v>Центральный</v>
          </cell>
          <cell r="E362" t="str">
            <v>Участок дороги</v>
          </cell>
          <cell r="F362" t="str">
            <v>Новгородская область</v>
          </cell>
          <cell r="G362">
            <v>0</v>
          </cell>
          <cell r="H362">
            <v>0</v>
          </cell>
        </row>
        <row r="363">
          <cell r="C363" t="str">
            <v>"Россия"372</v>
          </cell>
          <cell r="D363" t="str">
            <v>Центральный</v>
          </cell>
          <cell r="E363" t="str">
            <v>Участок дороги</v>
          </cell>
          <cell r="F363" t="str">
            <v>Новгородская область</v>
          </cell>
          <cell r="G363">
            <v>0</v>
          </cell>
          <cell r="H363">
            <v>0</v>
          </cell>
        </row>
        <row r="364">
          <cell r="C364" t="str">
            <v>"Россия"392</v>
          </cell>
          <cell r="D364" t="str">
            <v>Центральный</v>
          </cell>
          <cell r="E364" t="str">
            <v>Участок дороги</v>
          </cell>
          <cell r="F364" t="str">
            <v>Новгородская область</v>
          </cell>
          <cell r="G364">
            <v>0</v>
          </cell>
          <cell r="H364">
            <v>0</v>
          </cell>
        </row>
        <row r="365">
          <cell r="C365" t="str">
            <v>"Россия"426</v>
          </cell>
          <cell r="D365" t="str">
            <v>Центральный</v>
          </cell>
          <cell r="E365" t="str">
            <v>Участок дороги</v>
          </cell>
          <cell r="F365" t="str">
            <v>Новгородская область</v>
          </cell>
          <cell r="G365">
            <v>0</v>
          </cell>
          <cell r="H365">
            <v>0</v>
          </cell>
        </row>
        <row r="366">
          <cell r="C366" t="str">
            <v>"Россия"446</v>
          </cell>
          <cell r="D366" t="str">
            <v>Центральный</v>
          </cell>
          <cell r="E366" t="str">
            <v>Участок дороги</v>
          </cell>
          <cell r="F366" t="str">
            <v>Новгородская область</v>
          </cell>
          <cell r="G366">
            <v>0</v>
          </cell>
          <cell r="H366">
            <v>0</v>
          </cell>
        </row>
        <row r="367">
          <cell r="C367" t="str">
            <v>"Россия"474</v>
          </cell>
          <cell r="D367" t="str">
            <v>Центральный</v>
          </cell>
          <cell r="E367" t="str">
            <v>Участок дороги</v>
          </cell>
          <cell r="F367" t="str">
            <v>Новгородская область</v>
          </cell>
          <cell r="G367">
            <v>0</v>
          </cell>
          <cell r="H367">
            <v>0</v>
          </cell>
        </row>
        <row r="368">
          <cell r="C368" t="str">
            <v>"Россия"519</v>
          </cell>
          <cell r="D368" t="str">
            <v>Центральный</v>
          </cell>
          <cell r="E368" t="str">
            <v>Участок дороги</v>
          </cell>
          <cell r="F368" t="str">
            <v>Новгородская область</v>
          </cell>
          <cell r="G368">
            <v>0</v>
          </cell>
          <cell r="H368">
            <v>0</v>
          </cell>
        </row>
        <row r="369">
          <cell r="C369" t="str">
            <v>"Россия"539</v>
          </cell>
          <cell r="D369" t="str">
            <v>Центральный</v>
          </cell>
          <cell r="E369" t="str">
            <v>Участок дороги</v>
          </cell>
          <cell r="F369" t="str">
            <v>Новгородская область</v>
          </cell>
          <cell r="G369">
            <v>0</v>
          </cell>
          <cell r="H369">
            <v>0</v>
          </cell>
        </row>
        <row r="370">
          <cell r="C370" t="str">
            <v>"Россия"567</v>
          </cell>
          <cell r="D370" t="str">
            <v>Центральный</v>
          </cell>
          <cell r="E370" t="str">
            <v>Участок дороги</v>
          </cell>
          <cell r="F370" t="str">
            <v>Новгородская область</v>
          </cell>
          <cell r="G370">
            <v>0</v>
          </cell>
          <cell r="H370">
            <v>0</v>
          </cell>
        </row>
        <row r="371">
          <cell r="C371" t="str">
            <v>"Россия"578</v>
          </cell>
          <cell r="D371" t="str">
            <v>Центральный</v>
          </cell>
          <cell r="E371" t="str">
            <v>Участок дороги</v>
          </cell>
          <cell r="F371" t="str">
            <v>Новгородская область</v>
          </cell>
          <cell r="G371">
            <v>0</v>
          </cell>
          <cell r="H371">
            <v>0</v>
          </cell>
        </row>
        <row r="372">
          <cell r="C372" t="str">
            <v>"Россия"612</v>
          </cell>
          <cell r="D372" t="str">
            <v>Северо-Западный</v>
          </cell>
          <cell r="E372" t="str">
            <v>Участок дороги</v>
          </cell>
          <cell r="F372" t="str">
            <v>Ленинградская область</v>
          </cell>
          <cell r="G372">
            <v>0</v>
          </cell>
          <cell r="H372">
            <v>0</v>
          </cell>
        </row>
        <row r="373">
          <cell r="C373" t="str">
            <v>"Россия"619</v>
          </cell>
          <cell r="D373" t="str">
            <v>Северо-Западный</v>
          </cell>
          <cell r="E373" t="str">
            <v>Участок дороги</v>
          </cell>
          <cell r="F373" t="str">
            <v>Ленинградская область</v>
          </cell>
          <cell r="G373">
            <v>0</v>
          </cell>
          <cell r="H373">
            <v>0</v>
          </cell>
        </row>
        <row r="374">
          <cell r="C374" t="str">
            <v>"Россия"644</v>
          </cell>
          <cell r="D374" t="str">
            <v>Северо-Западный</v>
          </cell>
          <cell r="E374" t="str">
            <v>Участок дороги</v>
          </cell>
          <cell r="F374" t="str">
            <v>Ленинградская область</v>
          </cell>
          <cell r="G374">
            <v>0</v>
          </cell>
          <cell r="H374">
            <v>0</v>
          </cell>
        </row>
        <row r="375">
          <cell r="C375" t="str">
            <v>"Россия"655</v>
          </cell>
          <cell r="D375" t="str">
            <v>Северо-Западный</v>
          </cell>
          <cell r="E375" t="str">
            <v>Участок дороги</v>
          </cell>
          <cell r="F375" t="str">
            <v>Ленинградская область</v>
          </cell>
          <cell r="G375">
            <v>0</v>
          </cell>
          <cell r="H375">
            <v>0</v>
          </cell>
        </row>
        <row r="376">
          <cell r="C376" t="str">
            <v>"Россия"659</v>
          </cell>
          <cell r="D376" t="str">
            <v>Северо-Западный</v>
          </cell>
          <cell r="E376" t="str">
            <v>Участок дороги</v>
          </cell>
          <cell r="F376" t="str">
            <v>Ленинградская область</v>
          </cell>
          <cell r="G376">
            <v>0</v>
          </cell>
          <cell r="H376">
            <v>0</v>
          </cell>
        </row>
        <row r="377">
          <cell r="C377" t="str">
            <v>"Россия"671</v>
          </cell>
          <cell r="D377" t="str">
            <v>Северо-Западный</v>
          </cell>
          <cell r="E377" t="str">
            <v>Участок дороги</v>
          </cell>
          <cell r="F377" t="str">
            <v>Ленинградская область</v>
          </cell>
          <cell r="G377">
            <v>0</v>
          </cell>
          <cell r="H377">
            <v>0</v>
          </cell>
        </row>
        <row r="378">
          <cell r="C378" t="str">
            <v>"Россия"685</v>
          </cell>
          <cell r="D378" t="str">
            <v>Северо-Западный</v>
          </cell>
          <cell r="E378" t="str">
            <v>Участок дороги</v>
          </cell>
          <cell r="F378" t="str">
            <v>Ленинградская область</v>
          </cell>
          <cell r="G378">
            <v>0</v>
          </cell>
          <cell r="H378">
            <v>0</v>
          </cell>
        </row>
        <row r="379">
          <cell r="C379" t="str">
            <v>"Россия"725</v>
          </cell>
          <cell r="D379" t="str">
            <v>Северо-Западный</v>
          </cell>
          <cell r="E379" t="str">
            <v>Участок дороги</v>
          </cell>
          <cell r="F379" t="str">
            <v>Ленинградская область</v>
          </cell>
          <cell r="G379">
            <v>0</v>
          </cell>
          <cell r="H379">
            <v>0</v>
          </cell>
        </row>
        <row r="380">
          <cell r="C380" t="str">
            <v>"Россия"745</v>
          </cell>
          <cell r="D380" t="str">
            <v>Северо-Западный</v>
          </cell>
          <cell r="E380" t="str">
            <v>Участок дороги</v>
          </cell>
          <cell r="F380" t="str">
            <v>Ленинградская область</v>
          </cell>
          <cell r="G380">
            <v>0</v>
          </cell>
          <cell r="H380">
            <v>0</v>
          </cell>
        </row>
        <row r="381">
          <cell r="C381" t="str">
            <v>"Россия"755</v>
          </cell>
          <cell r="D381" t="str">
            <v>Северо-Западный</v>
          </cell>
          <cell r="E381" t="str">
            <v>Участок дороги</v>
          </cell>
          <cell r="F381" t="str">
            <v>Ленинградская область</v>
          </cell>
          <cell r="G381">
            <v>0</v>
          </cell>
          <cell r="H381">
            <v>0</v>
          </cell>
        </row>
        <row r="382">
          <cell r="C382" t="str">
            <v>Щелковское шоссе0</v>
          </cell>
          <cell r="D382" t="str">
            <v>Центральный</v>
          </cell>
          <cell r="E382" t="str">
            <v>Участок дороги</v>
          </cell>
          <cell r="F382" t="str">
            <v>Московская область</v>
          </cell>
          <cell r="G382">
            <v>0</v>
          </cell>
          <cell r="H382">
            <v>0</v>
          </cell>
        </row>
        <row r="383">
          <cell r="C383" t="str">
            <v>Щелковское шоссе4</v>
          </cell>
          <cell r="D383" t="str">
            <v>Центральный</v>
          </cell>
          <cell r="E383" t="str">
            <v>Участок дороги</v>
          </cell>
          <cell r="F383" t="str">
            <v>Московская область</v>
          </cell>
          <cell r="G383">
            <v>0</v>
          </cell>
          <cell r="H383">
            <v>0</v>
          </cell>
        </row>
        <row r="384">
          <cell r="C384" t="str">
            <v>Щелковское шоссе6</v>
          </cell>
          <cell r="D384" t="str">
            <v>Центральный</v>
          </cell>
          <cell r="E384" t="str">
            <v>Участок дороги</v>
          </cell>
          <cell r="F384" t="str">
            <v>Московская область</v>
          </cell>
          <cell r="G384">
            <v>0</v>
          </cell>
          <cell r="H384">
            <v>0</v>
          </cell>
        </row>
        <row r="385">
          <cell r="C385" t="str">
            <v>Щелковское шоссе11</v>
          </cell>
          <cell r="D385" t="str">
            <v>Центральный</v>
          </cell>
          <cell r="E385" t="str">
            <v>Участок дороги</v>
          </cell>
          <cell r="F385" t="str">
            <v>Московская область</v>
          </cell>
          <cell r="G385">
            <v>0</v>
          </cell>
          <cell r="H385">
            <v>0</v>
          </cell>
        </row>
        <row r="386">
          <cell r="C386" t="str">
            <v>Щелковское шоссе20</v>
          </cell>
          <cell r="D386" t="str">
            <v>Центральный</v>
          </cell>
          <cell r="E386" t="str">
            <v>Участок дороги</v>
          </cell>
          <cell r="F386" t="str">
            <v>Московская область</v>
          </cell>
          <cell r="G386">
            <v>0</v>
          </cell>
          <cell r="H386">
            <v>0</v>
          </cell>
        </row>
        <row r="387">
          <cell r="C387" t="str">
            <v>Щелковское шоссе25</v>
          </cell>
          <cell r="D387" t="str">
            <v>Центральный</v>
          </cell>
          <cell r="E387" t="str">
            <v>Участок дороги</v>
          </cell>
          <cell r="F387" t="str">
            <v>Московская область</v>
          </cell>
          <cell r="G387">
            <v>0</v>
          </cell>
          <cell r="H387">
            <v>0</v>
          </cell>
        </row>
        <row r="388">
          <cell r="C388" t="str">
            <v>Щелковское шоссе30</v>
          </cell>
          <cell r="D388" t="str">
            <v>Центральный</v>
          </cell>
          <cell r="E388" t="str">
            <v>Участок дороги</v>
          </cell>
          <cell r="F388" t="str">
            <v>Московская область</v>
          </cell>
          <cell r="G388">
            <v>0</v>
          </cell>
          <cell r="H388">
            <v>0</v>
          </cell>
        </row>
        <row r="389">
          <cell r="C389" t="str">
            <v>"Урал"0</v>
          </cell>
          <cell r="D389" t="str">
            <v>Центральный</v>
          </cell>
          <cell r="E389" t="str">
            <v>Участок дороги</v>
          </cell>
          <cell r="F389" t="str">
            <v>Московская область</v>
          </cell>
          <cell r="G389">
            <v>0</v>
          </cell>
          <cell r="H389">
            <v>0</v>
          </cell>
        </row>
        <row r="390">
          <cell r="C390" t="str">
            <v>"Урал"7</v>
          </cell>
          <cell r="D390" t="str">
            <v>Центральный</v>
          </cell>
          <cell r="E390" t="str">
            <v>Участок дороги</v>
          </cell>
          <cell r="F390" t="str">
            <v>Московская область</v>
          </cell>
          <cell r="G390">
            <v>0</v>
          </cell>
          <cell r="H390">
            <v>0</v>
          </cell>
        </row>
        <row r="391">
          <cell r="C391" t="str">
            <v>"Урал"14</v>
          </cell>
          <cell r="D391" t="str">
            <v>Центральный</v>
          </cell>
          <cell r="E391" t="str">
            <v>Участок дороги</v>
          </cell>
          <cell r="F391" t="str">
            <v>Московская область</v>
          </cell>
          <cell r="G391">
            <v>0</v>
          </cell>
          <cell r="H391">
            <v>0</v>
          </cell>
        </row>
        <row r="392">
          <cell r="C392" t="str">
            <v>"Урал"17</v>
          </cell>
          <cell r="D392" t="str">
            <v>Центральный</v>
          </cell>
          <cell r="E392" t="str">
            <v>Участок дороги</v>
          </cell>
          <cell r="F392" t="str">
            <v>Московская область</v>
          </cell>
          <cell r="G392">
            <v>0</v>
          </cell>
          <cell r="H392">
            <v>0</v>
          </cell>
        </row>
        <row r="393">
          <cell r="C393" t="str">
            <v>"Урал"21</v>
          </cell>
          <cell r="D393" t="str">
            <v>Центральный</v>
          </cell>
          <cell r="E393" t="str">
            <v>Участок дороги</v>
          </cell>
          <cell r="F393" t="str">
            <v>Московская область</v>
          </cell>
          <cell r="G393">
            <v>0</v>
          </cell>
          <cell r="H393">
            <v>0</v>
          </cell>
        </row>
        <row r="394">
          <cell r="C394" t="str">
            <v>"Урал"27</v>
          </cell>
          <cell r="D394" t="str">
            <v>Центральный</v>
          </cell>
          <cell r="E394" t="str">
            <v>Участок дороги</v>
          </cell>
          <cell r="F394" t="str">
            <v>Московская область</v>
          </cell>
          <cell r="G394">
            <v>0</v>
          </cell>
          <cell r="H394">
            <v>0</v>
          </cell>
        </row>
        <row r="395">
          <cell r="C395" t="str">
            <v>"Урал"46</v>
          </cell>
          <cell r="D395" t="str">
            <v>Центральный</v>
          </cell>
          <cell r="E395" t="str">
            <v>Участок дороги</v>
          </cell>
          <cell r="F395" t="str">
            <v>Московская область</v>
          </cell>
          <cell r="G395">
            <v>0</v>
          </cell>
          <cell r="H395">
            <v>0</v>
          </cell>
        </row>
        <row r="396">
          <cell r="C396" t="str">
            <v>"Урал"70</v>
          </cell>
          <cell r="D396" t="str">
            <v>Центральный</v>
          </cell>
          <cell r="E396" t="str">
            <v>Участок дороги</v>
          </cell>
          <cell r="F396" t="str">
            <v>Московская область</v>
          </cell>
          <cell r="G396">
            <v>0</v>
          </cell>
          <cell r="H396">
            <v>0</v>
          </cell>
        </row>
        <row r="397">
          <cell r="C397" t="str">
            <v>"Урал"82</v>
          </cell>
          <cell r="D397" t="str">
            <v>Центральный</v>
          </cell>
          <cell r="E397" t="str">
            <v>Участок дороги</v>
          </cell>
          <cell r="F397" t="str">
            <v>Московская область</v>
          </cell>
          <cell r="G397">
            <v>0</v>
          </cell>
          <cell r="H397">
            <v>0</v>
          </cell>
        </row>
        <row r="398">
          <cell r="C398" t="str">
            <v>"Урал"91</v>
          </cell>
          <cell r="D398" t="str">
            <v>Центральный</v>
          </cell>
          <cell r="E398" t="str">
            <v>Участок дороги</v>
          </cell>
          <cell r="F398" t="str">
            <v>Московская область</v>
          </cell>
          <cell r="G398">
            <v>0</v>
          </cell>
          <cell r="H398">
            <v>0</v>
          </cell>
        </row>
        <row r="399">
          <cell r="C399" t="str">
            <v>"Урал"95</v>
          </cell>
          <cell r="D399" t="str">
            <v>Центральный</v>
          </cell>
          <cell r="E399" t="str">
            <v>Участок дороги</v>
          </cell>
          <cell r="F399" t="str">
            <v>Московская область</v>
          </cell>
          <cell r="G399">
            <v>0</v>
          </cell>
          <cell r="H399">
            <v>0</v>
          </cell>
        </row>
        <row r="400">
          <cell r="C400" t="str">
            <v>"Урал"101</v>
          </cell>
          <cell r="D400" t="str">
            <v>Центральный</v>
          </cell>
          <cell r="E400" t="str">
            <v>Участок дороги</v>
          </cell>
          <cell r="F400" t="str">
            <v>Московская область</v>
          </cell>
          <cell r="G400">
            <v>0</v>
          </cell>
          <cell r="H400">
            <v>0</v>
          </cell>
        </row>
        <row r="401">
          <cell r="C401" t="str">
            <v>"Урал"106</v>
          </cell>
          <cell r="D401" t="str">
            <v>Центральный</v>
          </cell>
          <cell r="E401" t="str">
            <v>Участок дороги</v>
          </cell>
          <cell r="F401" t="str">
            <v>Московская область</v>
          </cell>
          <cell r="G401">
            <v>0</v>
          </cell>
          <cell r="H401">
            <v>0</v>
          </cell>
        </row>
        <row r="402">
          <cell r="C402" t="str">
            <v>"Урал"121</v>
          </cell>
          <cell r="D402" t="str">
            <v>Центральный</v>
          </cell>
          <cell r="E402" t="str">
            <v>Участок дороги</v>
          </cell>
          <cell r="F402" t="str">
            <v>Московская область</v>
          </cell>
          <cell r="G402">
            <v>0</v>
          </cell>
          <cell r="H402">
            <v>0</v>
          </cell>
        </row>
        <row r="403">
          <cell r="C403" t="str">
            <v>"Урал"167</v>
          </cell>
          <cell r="D403" t="str">
            <v>Центральный</v>
          </cell>
          <cell r="E403" t="str">
            <v>Участок дороги</v>
          </cell>
          <cell r="F403" t="str">
            <v>Рязанская область</v>
          </cell>
          <cell r="G403">
            <v>0</v>
          </cell>
          <cell r="H403">
            <v>0</v>
          </cell>
        </row>
        <row r="404">
          <cell r="C404" t="str">
            <v>"Урал"180</v>
          </cell>
          <cell r="D404" t="str">
            <v>Центральный</v>
          </cell>
          <cell r="E404" t="str">
            <v>Участок дороги</v>
          </cell>
          <cell r="F404" t="str">
            <v>Рязанская область</v>
          </cell>
          <cell r="G404">
            <v>0</v>
          </cell>
          <cell r="H404">
            <v>0</v>
          </cell>
        </row>
        <row r="405">
          <cell r="C405" t="str">
            <v>"Урал"270</v>
          </cell>
          <cell r="D405" t="str">
            <v>Центральный</v>
          </cell>
          <cell r="E405" t="str">
            <v>Участок дороги</v>
          </cell>
          <cell r="F405" t="str">
            <v>Рязанская область</v>
          </cell>
          <cell r="G405">
            <v>0</v>
          </cell>
          <cell r="H405">
            <v>0</v>
          </cell>
        </row>
        <row r="406">
          <cell r="C406" t="str">
            <v>"Урал"297</v>
          </cell>
          <cell r="D406" t="str">
            <v>Центральный</v>
          </cell>
          <cell r="E406" t="str">
            <v>Участок дороги</v>
          </cell>
          <cell r="F406" t="str">
            <v>Рязанская область</v>
          </cell>
          <cell r="G406">
            <v>0</v>
          </cell>
          <cell r="H406">
            <v>0</v>
          </cell>
        </row>
        <row r="407">
          <cell r="C407" t="str">
            <v>"Урал"340</v>
          </cell>
          <cell r="D407" t="str">
            <v>Центральный</v>
          </cell>
          <cell r="E407" t="str">
            <v>Участок дороги</v>
          </cell>
          <cell r="F407" t="str">
            <v>Рязанская область</v>
          </cell>
          <cell r="G407">
            <v>0</v>
          </cell>
          <cell r="H407">
            <v>0</v>
          </cell>
        </row>
        <row r="408">
          <cell r="C408" t="str">
            <v>"Урал"425</v>
          </cell>
          <cell r="D408" t="str">
            <v>Центральный</v>
          </cell>
          <cell r="E408" t="str">
            <v>Участок дороги</v>
          </cell>
          <cell r="F408" t="str">
            <v>Республика Мордовия</v>
          </cell>
          <cell r="G408">
            <v>0</v>
          </cell>
          <cell r="H408">
            <v>0</v>
          </cell>
        </row>
        <row r="409">
          <cell r="C409" t="str">
            <v>"Урал"443</v>
          </cell>
          <cell r="D409" t="str">
            <v>Центральный</v>
          </cell>
          <cell r="E409" t="str">
            <v>Участок дороги</v>
          </cell>
          <cell r="F409" t="str">
            <v>Республика Мордовия</v>
          </cell>
          <cell r="G409">
            <v>0</v>
          </cell>
          <cell r="H409">
            <v>0</v>
          </cell>
        </row>
        <row r="410">
          <cell r="C410" t="str">
            <v>"Урал"457</v>
          </cell>
          <cell r="D410" t="str">
            <v>Центральный</v>
          </cell>
          <cell r="E410" t="str">
            <v>Участок дороги</v>
          </cell>
          <cell r="F410" t="str">
            <v>Республика Мордовия</v>
          </cell>
          <cell r="G410">
            <v>0</v>
          </cell>
          <cell r="H410">
            <v>0</v>
          </cell>
        </row>
        <row r="411">
          <cell r="C411" t="str">
            <v>"Урал"490</v>
          </cell>
          <cell r="D411" t="str">
            <v>Центральный</v>
          </cell>
          <cell r="E411" t="str">
            <v>Участок дороги</v>
          </cell>
          <cell r="F411" t="str">
            <v>Пензенская область</v>
          </cell>
          <cell r="G411">
            <v>0</v>
          </cell>
          <cell r="H411">
            <v>0</v>
          </cell>
        </row>
        <row r="412">
          <cell r="C412" t="str">
            <v>"Урал"510</v>
          </cell>
          <cell r="D412" t="str">
            <v>Центральный</v>
          </cell>
          <cell r="E412" t="str">
            <v>Участок дороги</v>
          </cell>
          <cell r="F412" t="str">
            <v>Пензенская область</v>
          </cell>
          <cell r="G412">
            <v>0</v>
          </cell>
          <cell r="H412">
            <v>0</v>
          </cell>
        </row>
        <row r="413">
          <cell r="C413" t="str">
            <v>"Урал"551</v>
          </cell>
          <cell r="D413" t="str">
            <v>Центральный</v>
          </cell>
          <cell r="E413" t="str">
            <v>Участок дороги</v>
          </cell>
          <cell r="F413" t="str">
            <v>Пензенская область</v>
          </cell>
          <cell r="G413">
            <v>0</v>
          </cell>
          <cell r="H413">
            <v>0</v>
          </cell>
        </row>
        <row r="414">
          <cell r="C414" t="str">
            <v>"Урал"579</v>
          </cell>
          <cell r="D414" t="str">
            <v>Центральный</v>
          </cell>
          <cell r="E414" t="str">
            <v>Участок дороги</v>
          </cell>
          <cell r="F414" t="str">
            <v>Пензенская область</v>
          </cell>
          <cell r="G414">
            <v>0</v>
          </cell>
          <cell r="H414">
            <v>0</v>
          </cell>
        </row>
        <row r="415">
          <cell r="C415" t="str">
            <v>"Урал"598</v>
          </cell>
          <cell r="D415" t="str">
            <v>Центральный</v>
          </cell>
          <cell r="E415" t="str">
            <v>Участок дороги</v>
          </cell>
          <cell r="F415" t="str">
            <v>Пензенская область</v>
          </cell>
          <cell r="G415">
            <v>0</v>
          </cell>
          <cell r="H415">
            <v>0</v>
          </cell>
        </row>
        <row r="416">
          <cell r="C416" t="str">
            <v>"Урал"615</v>
          </cell>
          <cell r="D416" t="str">
            <v>Центральный</v>
          </cell>
          <cell r="E416" t="str">
            <v>Участок дороги</v>
          </cell>
          <cell r="F416" t="str">
            <v>Пензенская область</v>
          </cell>
          <cell r="G416">
            <v>0</v>
          </cell>
          <cell r="H416">
            <v>0</v>
          </cell>
        </row>
        <row r="417">
          <cell r="C417" t="str">
            <v>"Урал"625</v>
          </cell>
          <cell r="D417" t="str">
            <v>Центральный</v>
          </cell>
          <cell r="E417" t="str">
            <v>Участок дороги</v>
          </cell>
          <cell r="F417" t="str">
            <v>Пензенская область</v>
          </cell>
          <cell r="G417">
            <v>0</v>
          </cell>
          <cell r="H417">
            <v>0</v>
          </cell>
        </row>
        <row r="418">
          <cell r="C418" t="str">
            <v>"Урал"634</v>
          </cell>
          <cell r="D418" t="str">
            <v>Центральный</v>
          </cell>
          <cell r="E418" t="str">
            <v>Участок дороги</v>
          </cell>
          <cell r="F418" t="str">
            <v>Пензенская область</v>
          </cell>
          <cell r="G418">
            <v>0</v>
          </cell>
          <cell r="H418">
            <v>0</v>
          </cell>
        </row>
        <row r="419">
          <cell r="C419" t="str">
            <v>"Урал"674</v>
          </cell>
          <cell r="D419" t="str">
            <v>Центральный</v>
          </cell>
          <cell r="E419" t="str">
            <v>Участок дороги</v>
          </cell>
          <cell r="F419" t="str">
            <v>Пензенская область</v>
          </cell>
          <cell r="G419">
            <v>0</v>
          </cell>
          <cell r="H419">
            <v>0</v>
          </cell>
        </row>
        <row r="420">
          <cell r="C420" t="str">
            <v>"Урал"722</v>
          </cell>
          <cell r="D420" t="str">
            <v>Центральный</v>
          </cell>
          <cell r="E420" t="str">
            <v>Участок дороги</v>
          </cell>
          <cell r="F420" t="str">
            <v>Пензенская область</v>
          </cell>
          <cell r="G420">
            <v>0</v>
          </cell>
          <cell r="H420">
            <v>0</v>
          </cell>
        </row>
        <row r="421">
          <cell r="C421" t="str">
            <v>"Урал"747</v>
          </cell>
          <cell r="D421" t="str">
            <v>Центральный</v>
          </cell>
          <cell r="E421" t="str">
            <v>Участок дороги</v>
          </cell>
          <cell r="F421" t="str">
            <v>Пензенская область</v>
          </cell>
          <cell r="G421">
            <v>0</v>
          </cell>
          <cell r="H421">
            <v>0</v>
          </cell>
        </row>
        <row r="422">
          <cell r="C422" t="str">
            <v>"Урал"788</v>
          </cell>
          <cell r="D422" t="str">
            <v>Приволжский</v>
          </cell>
          <cell r="E422" t="str">
            <v>Участок дороги</v>
          </cell>
          <cell r="F422" t="str">
            <v>Ульяновская область</v>
          </cell>
          <cell r="G422">
            <v>0</v>
          </cell>
          <cell r="H422">
            <v>0</v>
          </cell>
        </row>
        <row r="423">
          <cell r="C423" t="str">
            <v>"Урал"829</v>
          </cell>
          <cell r="D423" t="str">
            <v>Приволжский</v>
          </cell>
          <cell r="E423" t="str">
            <v>Участок дороги</v>
          </cell>
          <cell r="F423" t="str">
            <v>Самарская область</v>
          </cell>
          <cell r="G423">
            <v>0</v>
          </cell>
          <cell r="H423">
            <v>0</v>
          </cell>
        </row>
        <row r="424">
          <cell r="C424" t="str">
            <v>"Урал"894</v>
          </cell>
          <cell r="D424" t="str">
            <v>Приволжский</v>
          </cell>
          <cell r="E424" t="str">
            <v>Участок дороги</v>
          </cell>
          <cell r="F424" t="str">
            <v>Самарская область</v>
          </cell>
          <cell r="G424">
            <v>0</v>
          </cell>
          <cell r="H424">
            <v>0</v>
          </cell>
        </row>
        <row r="425">
          <cell r="C425" t="str">
            <v>"Урал"911</v>
          </cell>
          <cell r="D425" t="str">
            <v>Приволжский</v>
          </cell>
          <cell r="E425" t="str">
            <v>Участок дороги</v>
          </cell>
          <cell r="F425" t="str">
            <v>Самарская область</v>
          </cell>
          <cell r="G425">
            <v>0</v>
          </cell>
          <cell r="H425">
            <v>0</v>
          </cell>
        </row>
        <row r="426">
          <cell r="C426" t="str">
            <v>"Урал"976</v>
          </cell>
          <cell r="D426" t="str">
            <v>Приволжский</v>
          </cell>
          <cell r="E426" t="str">
            <v>Участок дороги</v>
          </cell>
          <cell r="F426" t="str">
            <v>Самарская область</v>
          </cell>
          <cell r="G426">
            <v>0</v>
          </cell>
          <cell r="H426">
            <v>0</v>
          </cell>
        </row>
        <row r="427">
          <cell r="C427" t="str">
            <v>"Урал"984</v>
          </cell>
          <cell r="D427" t="str">
            <v>Приволжский</v>
          </cell>
          <cell r="E427" t="str">
            <v>Участок дороги</v>
          </cell>
          <cell r="F427" t="str">
            <v>Самарская область</v>
          </cell>
          <cell r="G427">
            <v>0</v>
          </cell>
          <cell r="H427">
            <v>0</v>
          </cell>
        </row>
        <row r="428">
          <cell r="C428" t="str">
            <v>"Урал"1044</v>
          </cell>
          <cell r="D428" t="str">
            <v>Приволжский</v>
          </cell>
          <cell r="E428" t="str">
            <v>Участок дороги</v>
          </cell>
          <cell r="F428" t="str">
            <v>Самарская область</v>
          </cell>
          <cell r="G428">
            <v>0</v>
          </cell>
          <cell r="H428">
            <v>0</v>
          </cell>
        </row>
        <row r="429">
          <cell r="C429" t="str">
            <v>"Урал"1055</v>
          </cell>
          <cell r="D429" t="str">
            <v>Приволжский</v>
          </cell>
          <cell r="E429" t="str">
            <v>Участок дороги</v>
          </cell>
          <cell r="F429" t="str">
            <v>Самарская область</v>
          </cell>
          <cell r="G429">
            <v>0</v>
          </cell>
          <cell r="H429">
            <v>0</v>
          </cell>
        </row>
        <row r="430">
          <cell r="C430" t="str">
            <v>"Урал"1127</v>
          </cell>
          <cell r="D430" t="str">
            <v>Приволжский</v>
          </cell>
          <cell r="E430" t="str">
            <v>Участок дороги</v>
          </cell>
          <cell r="F430" t="str">
            <v>Самарская область</v>
          </cell>
          <cell r="G430">
            <v>0</v>
          </cell>
          <cell r="H430">
            <v>0</v>
          </cell>
        </row>
        <row r="431">
          <cell r="C431" t="str">
            <v>"Урал"1154</v>
          </cell>
          <cell r="D431" t="str">
            <v>Приволжский</v>
          </cell>
          <cell r="E431" t="str">
            <v>Участок дороги</v>
          </cell>
          <cell r="F431" t="str">
            <v>Самарская область</v>
          </cell>
          <cell r="G431">
            <v>0</v>
          </cell>
          <cell r="H431">
            <v>0</v>
          </cell>
        </row>
        <row r="432">
          <cell r="C432" t="str">
            <v>"Урал"1190</v>
          </cell>
          <cell r="D432" t="str">
            <v>Приволжский</v>
          </cell>
          <cell r="E432" t="str">
            <v>Участок дороги</v>
          </cell>
          <cell r="F432" t="str">
            <v>Самарская область</v>
          </cell>
          <cell r="G432">
            <v>0</v>
          </cell>
          <cell r="H432">
            <v>0</v>
          </cell>
        </row>
        <row r="433">
          <cell r="C433" t="str">
            <v>"Урал"1216</v>
          </cell>
          <cell r="D433" t="str">
            <v>Приволжский</v>
          </cell>
          <cell r="E433" t="str">
            <v>Участок дороги</v>
          </cell>
          <cell r="F433" t="str">
            <v>Оренбургская область</v>
          </cell>
          <cell r="G433">
            <v>0</v>
          </cell>
          <cell r="H433">
            <v>0</v>
          </cell>
        </row>
        <row r="434">
          <cell r="C434" t="str">
            <v>"Урал"1281</v>
          </cell>
          <cell r="D434" t="str">
            <v>Приволжский</v>
          </cell>
          <cell r="E434" t="str">
            <v>Участок дороги</v>
          </cell>
          <cell r="F434" t="str">
            <v>Оренбургская область</v>
          </cell>
          <cell r="G434">
            <v>0</v>
          </cell>
          <cell r="H434">
            <v>0</v>
          </cell>
        </row>
        <row r="435">
          <cell r="C435" t="str">
            <v>"Урал"1301</v>
          </cell>
          <cell r="D435" t="str">
            <v>Приволжский</v>
          </cell>
          <cell r="E435" t="str">
            <v>Участок дороги</v>
          </cell>
          <cell r="F435" t="str">
            <v>Республика Башкортостан</v>
          </cell>
          <cell r="G435">
            <v>0</v>
          </cell>
          <cell r="H435">
            <v>0</v>
          </cell>
        </row>
        <row r="436">
          <cell r="C436" t="str">
            <v>"Урал"1340</v>
          </cell>
          <cell r="D436" t="str">
            <v>Приволжский</v>
          </cell>
          <cell r="E436" t="str">
            <v>Участок дороги</v>
          </cell>
          <cell r="F436" t="str">
            <v>Республика Башкортостан</v>
          </cell>
          <cell r="G436">
            <v>0</v>
          </cell>
          <cell r="H436">
            <v>0</v>
          </cell>
        </row>
        <row r="437">
          <cell r="C437" t="str">
            <v>"Урал"1375</v>
          </cell>
          <cell r="D437" t="str">
            <v>Приволжский</v>
          </cell>
          <cell r="E437" t="str">
            <v>Участок дороги</v>
          </cell>
          <cell r="F437" t="str">
            <v>Республика Башкортостан</v>
          </cell>
          <cell r="G437">
            <v>0</v>
          </cell>
          <cell r="H437">
            <v>0</v>
          </cell>
        </row>
        <row r="438">
          <cell r="C438" t="str">
            <v>"Урал"1409</v>
          </cell>
          <cell r="D438" t="str">
            <v>Приволжский</v>
          </cell>
          <cell r="E438" t="str">
            <v>Участок дороги</v>
          </cell>
          <cell r="F438" t="str">
            <v>Республика Башкортостан</v>
          </cell>
          <cell r="G438">
            <v>0</v>
          </cell>
          <cell r="H438">
            <v>0</v>
          </cell>
        </row>
        <row r="439">
          <cell r="C439" t="str">
            <v>"Урал"1435</v>
          </cell>
          <cell r="D439" t="str">
            <v>Приволжский</v>
          </cell>
          <cell r="E439" t="str">
            <v>Участок дороги</v>
          </cell>
          <cell r="F439" t="str">
            <v>Республика Башкортостан</v>
          </cell>
          <cell r="G439">
            <v>0</v>
          </cell>
          <cell r="H439">
            <v>0</v>
          </cell>
        </row>
        <row r="440">
          <cell r="C440" t="str">
            <v>"Урал"1457</v>
          </cell>
          <cell r="D440" t="str">
            <v>Приволжский</v>
          </cell>
          <cell r="E440" t="str">
            <v>Участок дороги</v>
          </cell>
          <cell r="F440" t="str">
            <v>Республика Башкортостан</v>
          </cell>
          <cell r="G440">
            <v>0</v>
          </cell>
          <cell r="H440">
            <v>0</v>
          </cell>
        </row>
        <row r="441">
          <cell r="C441" t="str">
            <v>"Урал"1476</v>
          </cell>
          <cell r="D441" t="str">
            <v>Приволжский</v>
          </cell>
          <cell r="E441" t="str">
            <v>Участок дороги</v>
          </cell>
          <cell r="F441" t="str">
            <v>Республика Башкортостан</v>
          </cell>
          <cell r="G441">
            <v>0</v>
          </cell>
          <cell r="H441">
            <v>0</v>
          </cell>
        </row>
        <row r="442">
          <cell r="C442" t="str">
            <v>"Урал"1501</v>
          </cell>
          <cell r="D442" t="str">
            <v>Приволжский</v>
          </cell>
          <cell r="E442" t="str">
            <v>Участок дороги</v>
          </cell>
          <cell r="F442" t="str">
            <v>Республика Башкортостан</v>
          </cell>
          <cell r="G442">
            <v>0</v>
          </cell>
          <cell r="H442">
            <v>0</v>
          </cell>
        </row>
        <row r="443">
          <cell r="C443" t="str">
            <v>"Урал"1581</v>
          </cell>
          <cell r="D443" t="str">
            <v>Тюменский</v>
          </cell>
          <cell r="E443" t="str">
            <v>Участок дороги</v>
          </cell>
          <cell r="F443" t="str">
            <v>Челябинская область</v>
          </cell>
          <cell r="G443">
            <v>0</v>
          </cell>
          <cell r="H443">
            <v>0</v>
          </cell>
        </row>
        <row r="444">
          <cell r="C444" t="str">
            <v>"Урал"1609</v>
          </cell>
          <cell r="D444" t="str">
            <v>Тюменский</v>
          </cell>
          <cell r="E444" t="str">
            <v>Участок дороги</v>
          </cell>
          <cell r="F444" t="str">
            <v>Челябинская область</v>
          </cell>
          <cell r="G444">
            <v>0</v>
          </cell>
          <cell r="H444">
            <v>0</v>
          </cell>
        </row>
        <row r="445">
          <cell r="C445" t="str">
            <v>"Урал"1625</v>
          </cell>
          <cell r="D445" t="str">
            <v>Тюменский</v>
          </cell>
          <cell r="E445" t="str">
            <v>Участок дороги</v>
          </cell>
          <cell r="F445" t="str">
            <v>Челябинская область</v>
          </cell>
          <cell r="G445">
            <v>0</v>
          </cell>
          <cell r="H445">
            <v>0</v>
          </cell>
        </row>
        <row r="446">
          <cell r="C446" t="str">
            <v>"Урал"1641</v>
          </cell>
          <cell r="D446" t="str">
            <v>Тюменский</v>
          </cell>
          <cell r="E446" t="str">
            <v>Участок дороги</v>
          </cell>
          <cell r="F446" t="str">
            <v>Челябинская область</v>
          </cell>
          <cell r="G446">
            <v>0</v>
          </cell>
          <cell r="H446">
            <v>0</v>
          </cell>
        </row>
        <row r="447">
          <cell r="C447" t="str">
            <v>"Урал"1660</v>
          </cell>
          <cell r="D447" t="str">
            <v>Тюменский</v>
          </cell>
          <cell r="E447" t="str">
            <v>Участок дороги</v>
          </cell>
          <cell r="F447" t="str">
            <v>Челябинская область</v>
          </cell>
          <cell r="G447">
            <v>0</v>
          </cell>
          <cell r="H447">
            <v>0</v>
          </cell>
        </row>
        <row r="448">
          <cell r="C448" t="str">
            <v>"Урал"1685</v>
          </cell>
          <cell r="D448" t="str">
            <v>Тюменский</v>
          </cell>
          <cell r="E448" t="str">
            <v>Участок дороги</v>
          </cell>
          <cell r="F448" t="str">
            <v>Челябинская область</v>
          </cell>
          <cell r="G448">
            <v>0</v>
          </cell>
          <cell r="H448">
            <v>0</v>
          </cell>
        </row>
        <row r="449">
          <cell r="C449" t="str">
            <v>"Урал"1715</v>
          </cell>
          <cell r="D449" t="str">
            <v>Тюменский</v>
          </cell>
          <cell r="E449" t="str">
            <v>Участок дороги</v>
          </cell>
          <cell r="F449" t="str">
            <v>Челябинская область</v>
          </cell>
          <cell r="G449">
            <v>0</v>
          </cell>
          <cell r="H449">
            <v>0</v>
          </cell>
        </row>
        <row r="450">
          <cell r="C450" t="str">
            <v>"Урал"1759</v>
          </cell>
          <cell r="D450" t="str">
            <v>Тюменский</v>
          </cell>
          <cell r="E450" t="str">
            <v>Участок дороги</v>
          </cell>
          <cell r="F450" t="str">
            <v>Челябинская область</v>
          </cell>
          <cell r="G450">
            <v>0</v>
          </cell>
          <cell r="H450">
            <v>0</v>
          </cell>
        </row>
        <row r="451">
          <cell r="C451" t="str">
            <v>"Урал"1803</v>
          </cell>
          <cell r="D451" t="str">
            <v>Тюменский</v>
          </cell>
          <cell r="E451" t="str">
            <v>Участок дороги</v>
          </cell>
          <cell r="F451" t="str">
            <v>Челябинская область</v>
          </cell>
          <cell r="G451">
            <v>0</v>
          </cell>
          <cell r="H451">
            <v>0</v>
          </cell>
        </row>
        <row r="452">
          <cell r="C452" t="str">
            <v>"Урал"1821</v>
          </cell>
          <cell r="D452" t="str">
            <v>Тюменский</v>
          </cell>
          <cell r="E452" t="str">
            <v>Участок дороги</v>
          </cell>
          <cell r="F452" t="str">
            <v>Челябинская область</v>
          </cell>
          <cell r="G452">
            <v>0</v>
          </cell>
          <cell r="H452">
            <v>0</v>
          </cell>
        </row>
        <row r="453">
          <cell r="C453" t="str">
            <v>"Урал"1873</v>
          </cell>
          <cell r="D453" t="str">
            <v>Тюменский</v>
          </cell>
          <cell r="E453" t="str">
            <v>Участок дороги</v>
          </cell>
          <cell r="F453" t="str">
            <v>Челябинская область</v>
          </cell>
          <cell r="G453">
            <v>0</v>
          </cell>
          <cell r="H453">
            <v>0</v>
          </cell>
        </row>
        <row r="454">
          <cell r="C454" t="str">
            <v>"Урал"1899</v>
          </cell>
          <cell r="D454" t="str">
            <v>Тюменский</v>
          </cell>
          <cell r="E454" t="str">
            <v>Участок дороги</v>
          </cell>
          <cell r="F454" t="str">
            <v>Челябинская область</v>
          </cell>
          <cell r="G454">
            <v>0</v>
          </cell>
          <cell r="H454">
            <v>0</v>
          </cell>
        </row>
        <row r="455">
          <cell r="C455" t="str">
            <v>"Урал"1908</v>
          </cell>
          <cell r="D455" t="str">
            <v>Тюменский</v>
          </cell>
          <cell r="E455" t="str">
            <v>Участок дороги</v>
          </cell>
          <cell r="F455" t="str">
            <v>Челябинская область</v>
          </cell>
          <cell r="G455">
            <v>0</v>
          </cell>
          <cell r="H455">
            <v>0</v>
          </cell>
        </row>
        <row r="456">
          <cell r="C456" t="str">
            <v>"Урал"1917</v>
          </cell>
          <cell r="D456" t="str">
            <v>Тюменский</v>
          </cell>
          <cell r="E456" t="str">
            <v>Участок дороги</v>
          </cell>
          <cell r="F456" t="str">
            <v>Челябинская область</v>
          </cell>
          <cell r="G456">
            <v>0</v>
          </cell>
          <cell r="H456">
            <v>0</v>
          </cell>
        </row>
        <row r="457">
          <cell r="C457" t="str">
            <v>"Урал"1923</v>
          </cell>
          <cell r="D457" t="str">
            <v>Тюменский</v>
          </cell>
          <cell r="E457" t="str">
            <v>Участок дороги</v>
          </cell>
          <cell r="F457" t="str">
            <v>Челябинская область</v>
          </cell>
          <cell r="G457">
            <v>0</v>
          </cell>
          <cell r="H457">
            <v>0</v>
          </cell>
        </row>
        <row r="458">
          <cell r="C458" t="str">
            <v>"Урал"1931</v>
          </cell>
          <cell r="D458" t="str">
            <v>Тюменский</v>
          </cell>
          <cell r="E458" t="str">
            <v>Участок дороги</v>
          </cell>
          <cell r="F458" t="str">
            <v>Челябинская область</v>
          </cell>
          <cell r="G458">
            <v>0</v>
          </cell>
          <cell r="H458">
            <v>0</v>
          </cell>
        </row>
        <row r="459">
          <cell r="C459" t="str">
            <v>"Урал"1950</v>
          </cell>
          <cell r="D459" t="str">
            <v>Тюменский</v>
          </cell>
          <cell r="E459" t="str">
            <v>Участок дороги</v>
          </cell>
          <cell r="F459" t="str">
            <v>Челябинская область</v>
          </cell>
          <cell r="G459">
            <v>0</v>
          </cell>
          <cell r="H459">
            <v>0</v>
          </cell>
        </row>
        <row r="460">
          <cell r="C460" t="str">
            <v>"Урал" - под. к г. Екатеринбург0</v>
          </cell>
          <cell r="D460" t="str">
            <v>Тюменский</v>
          </cell>
          <cell r="E460" t="str">
            <v>Участок дороги</v>
          </cell>
          <cell r="F460" t="str">
            <v>Челябинская область</v>
          </cell>
          <cell r="G460">
            <v>0</v>
          </cell>
          <cell r="H460">
            <v>0</v>
          </cell>
        </row>
        <row r="461">
          <cell r="C461" t="str">
            <v>"Урал" - под. к г. Екатеринбург20</v>
          </cell>
          <cell r="D461" t="str">
            <v>Тюменский</v>
          </cell>
          <cell r="E461" t="str">
            <v>Участок дороги</v>
          </cell>
          <cell r="F461" t="str">
            <v>Челябинская область</v>
          </cell>
          <cell r="G461">
            <v>0</v>
          </cell>
          <cell r="H461">
            <v>0</v>
          </cell>
        </row>
        <row r="462">
          <cell r="C462" t="str">
            <v>"Урал" - под. к г. Екатеринбург60</v>
          </cell>
          <cell r="D462" t="str">
            <v>Тюменский</v>
          </cell>
          <cell r="E462" t="str">
            <v>Участок дороги</v>
          </cell>
          <cell r="F462" t="str">
            <v>Челябинская область</v>
          </cell>
          <cell r="G462">
            <v>0</v>
          </cell>
          <cell r="H462">
            <v>0</v>
          </cell>
        </row>
        <row r="463">
          <cell r="C463" t="str">
            <v>"Урал" - под. к г. Екатеринбург105</v>
          </cell>
          <cell r="D463" t="str">
            <v>Тюменский</v>
          </cell>
          <cell r="E463" t="str">
            <v>Участок дороги</v>
          </cell>
          <cell r="F463" t="str">
            <v>Челябинская область</v>
          </cell>
          <cell r="G463">
            <v>0</v>
          </cell>
          <cell r="H463">
            <v>0</v>
          </cell>
        </row>
        <row r="464">
          <cell r="C464" t="str">
            <v>"Урал" - под. к г. Екатеринбург179</v>
          </cell>
          <cell r="D464" t="str">
            <v>Тюменский</v>
          </cell>
          <cell r="E464" t="str">
            <v>Участок дороги</v>
          </cell>
          <cell r="F464" t="str">
            <v>Челябинская область</v>
          </cell>
          <cell r="G464">
            <v>0</v>
          </cell>
          <cell r="H464">
            <v>0</v>
          </cell>
        </row>
        <row r="465">
          <cell r="C465" t="str">
            <v>"Урал" - под. к г. Екатеринбург206</v>
          </cell>
          <cell r="D465" t="str">
            <v>Тюменский</v>
          </cell>
          <cell r="E465" t="str">
            <v>Участок дороги</v>
          </cell>
          <cell r="F465" t="str">
            <v>Свердловская область</v>
          </cell>
          <cell r="G465">
            <v>0</v>
          </cell>
          <cell r="H465">
            <v>0</v>
          </cell>
        </row>
        <row r="466">
          <cell r="C466" t="str">
            <v>"Урал" - под. к г. Самара, Оренбург0</v>
          </cell>
          <cell r="D466" t="str">
            <v>Приволжский</v>
          </cell>
          <cell r="E466" t="str">
            <v>Участок дороги</v>
          </cell>
          <cell r="F466" t="str">
            <v>Самарская область</v>
          </cell>
          <cell r="G466">
            <v>0</v>
          </cell>
          <cell r="H466">
            <v>0</v>
          </cell>
        </row>
        <row r="467">
          <cell r="C467" t="str">
            <v>"Урал" - под. к г. Самара, Оренбург25</v>
          </cell>
          <cell r="D467" t="str">
            <v>Приволжский</v>
          </cell>
          <cell r="E467" t="str">
            <v>Участок дороги</v>
          </cell>
          <cell r="F467" t="str">
            <v>Самарская область</v>
          </cell>
          <cell r="G467">
            <v>0</v>
          </cell>
          <cell r="H467">
            <v>0</v>
          </cell>
        </row>
        <row r="468">
          <cell r="C468" t="str">
            <v>"Урал" - под. к г. Самара, Оренбург123</v>
          </cell>
          <cell r="D468" t="str">
            <v>Приволжский</v>
          </cell>
          <cell r="E468" t="str">
            <v>Участок дороги</v>
          </cell>
          <cell r="F468" t="str">
            <v>Самарская область</v>
          </cell>
          <cell r="G468">
            <v>0</v>
          </cell>
          <cell r="H468">
            <v>0</v>
          </cell>
        </row>
        <row r="469">
          <cell r="C469" t="str">
            <v>"Урал" - под. к г. Самара, Оренбург217</v>
          </cell>
          <cell r="D469" t="str">
            <v>Приволжский</v>
          </cell>
          <cell r="E469" t="str">
            <v>Участок дороги</v>
          </cell>
          <cell r="F469" t="str">
            <v>Оренбургская область</v>
          </cell>
          <cell r="G469">
            <v>0</v>
          </cell>
          <cell r="H469">
            <v>0</v>
          </cell>
        </row>
        <row r="470">
          <cell r="C470" t="str">
            <v>"Урал" - под. к г. Самара, Оренбург262</v>
          </cell>
          <cell r="D470" t="str">
            <v>Приволжский</v>
          </cell>
          <cell r="E470" t="str">
            <v>Участок дороги</v>
          </cell>
          <cell r="F470" t="str">
            <v>Оренбургская область</v>
          </cell>
          <cell r="G470">
            <v>0</v>
          </cell>
          <cell r="H470">
            <v>0</v>
          </cell>
        </row>
        <row r="471">
          <cell r="C471" t="str">
            <v>"Урал" - под. к г. Самара, Оренбург293</v>
          </cell>
          <cell r="D471" t="str">
            <v>Приволжский</v>
          </cell>
          <cell r="E471" t="str">
            <v>Участок дороги</v>
          </cell>
          <cell r="F471" t="str">
            <v>Оренбургская область</v>
          </cell>
          <cell r="G471">
            <v>0</v>
          </cell>
          <cell r="H471">
            <v>0</v>
          </cell>
        </row>
        <row r="472">
          <cell r="C472" t="str">
            <v>"Урал" - под. к г. Самара, Оренбург343</v>
          </cell>
          <cell r="D472" t="str">
            <v>Приволжский</v>
          </cell>
          <cell r="E472" t="str">
            <v>Участок дороги</v>
          </cell>
          <cell r="F472" t="str">
            <v>Оренбургская область</v>
          </cell>
          <cell r="G472">
            <v>0</v>
          </cell>
          <cell r="H472">
            <v>0</v>
          </cell>
        </row>
        <row r="473">
          <cell r="C473" t="str">
            <v>"Урал" - под. к г. Самара, Оренбург390</v>
          </cell>
          <cell r="D473" t="str">
            <v>Приволжский</v>
          </cell>
          <cell r="E473" t="str">
            <v>Участок дороги</v>
          </cell>
          <cell r="F473" t="str">
            <v>Оренбургская область</v>
          </cell>
          <cell r="G473">
            <v>0</v>
          </cell>
          <cell r="H473">
            <v>0</v>
          </cell>
        </row>
        <row r="474">
          <cell r="C474" t="str">
            <v>"Урал" - под. к г. Саранск, Ульяновск0</v>
          </cell>
          <cell r="D474" t="str">
            <v>Центральный</v>
          </cell>
          <cell r="E474" t="str">
            <v>Участок дороги</v>
          </cell>
          <cell r="F474" t="str">
            <v>Пензенская область</v>
          </cell>
          <cell r="G474">
            <v>0</v>
          </cell>
          <cell r="H474">
            <v>0</v>
          </cell>
        </row>
        <row r="475">
          <cell r="C475" t="str">
            <v>"Урал" - под. к г. Саранск, Ульяновск57</v>
          </cell>
          <cell r="D475" t="str">
            <v>Центральный</v>
          </cell>
          <cell r="E475" t="str">
            <v>Участок дороги</v>
          </cell>
          <cell r="F475" t="str">
            <v>Республика Мордовия</v>
          </cell>
          <cell r="G475">
            <v>0</v>
          </cell>
          <cell r="H475">
            <v>0</v>
          </cell>
        </row>
        <row r="476">
          <cell r="C476" t="str">
            <v>"Урал" - под. к г. Саранск, Ульяновск77</v>
          </cell>
          <cell r="D476" t="str">
            <v>Центральный</v>
          </cell>
          <cell r="E476" t="str">
            <v>Участок дороги</v>
          </cell>
          <cell r="F476" t="str">
            <v>Республика Мордовия</v>
          </cell>
          <cell r="G476">
            <v>0</v>
          </cell>
          <cell r="H476">
            <v>0</v>
          </cell>
        </row>
        <row r="477">
          <cell r="C477" t="str">
            <v>"Урал" - под. к г. Ульяновск0</v>
          </cell>
          <cell r="D477" t="str">
            <v>Приволжский</v>
          </cell>
          <cell r="E477" t="str">
            <v>Участок дороги</v>
          </cell>
          <cell r="F477" t="str">
            <v>Самарская область</v>
          </cell>
          <cell r="G477">
            <v>0</v>
          </cell>
          <cell r="H477">
            <v>0</v>
          </cell>
        </row>
        <row r="478">
          <cell r="C478" t="str">
            <v>"Урал" - под. к г. Ульяновск62</v>
          </cell>
          <cell r="D478" t="str">
            <v>Приволжский</v>
          </cell>
          <cell r="E478" t="str">
            <v>Участок дороги</v>
          </cell>
          <cell r="F478" t="str">
            <v>Ульяновская область</v>
          </cell>
          <cell r="G478">
            <v>0</v>
          </cell>
          <cell r="H478">
            <v>0</v>
          </cell>
        </row>
        <row r="479">
          <cell r="C479" t="str">
            <v>"Урал" - под. к г. Ульяновск95</v>
          </cell>
          <cell r="D479" t="str">
            <v>Приволжский</v>
          </cell>
          <cell r="E479" t="str">
            <v>Участок дороги</v>
          </cell>
          <cell r="F479" t="str">
            <v>Ульяновская область</v>
          </cell>
          <cell r="G479">
            <v>0</v>
          </cell>
          <cell r="H479">
            <v>0</v>
          </cell>
        </row>
        <row r="480">
          <cell r="C480" t="str">
            <v>"Урал" - под. к г. Ульяновск114</v>
          </cell>
          <cell r="D480" t="str">
            <v>Приволжский</v>
          </cell>
          <cell r="E480" t="str">
            <v>Участок дороги</v>
          </cell>
          <cell r="F480" t="str">
            <v>Ульяновская область</v>
          </cell>
          <cell r="G480">
            <v>0</v>
          </cell>
          <cell r="H480">
            <v>0</v>
          </cell>
        </row>
        <row r="481">
          <cell r="C481" t="str">
            <v>"Урал" - под. к г. Ульяновск129</v>
          </cell>
          <cell r="D481" t="str">
            <v>Приволжский</v>
          </cell>
          <cell r="E481" t="str">
            <v>Участок дороги</v>
          </cell>
          <cell r="F481" t="str">
            <v>Ульяновская область</v>
          </cell>
          <cell r="G481">
            <v>0</v>
          </cell>
          <cell r="H481">
            <v>0</v>
          </cell>
        </row>
        <row r="482">
          <cell r="C482" t="str">
            <v>"Балтия"0</v>
          </cell>
          <cell r="D482" t="str">
            <v>Центральный</v>
          </cell>
          <cell r="E482" t="str">
            <v>Участок дороги</v>
          </cell>
          <cell r="F482" t="str">
            <v>Московская область</v>
          </cell>
          <cell r="G482">
            <v>0</v>
          </cell>
          <cell r="H482">
            <v>0</v>
          </cell>
        </row>
        <row r="483">
          <cell r="C483" t="str">
            <v>"Балтия"5</v>
          </cell>
          <cell r="D483" t="str">
            <v>Центральный</v>
          </cell>
          <cell r="E483" t="str">
            <v>Участок дороги</v>
          </cell>
          <cell r="F483" t="str">
            <v>Московская область</v>
          </cell>
          <cell r="G483">
            <v>0</v>
          </cell>
          <cell r="H483">
            <v>0</v>
          </cell>
        </row>
        <row r="484">
          <cell r="C484" t="str">
            <v>"Балтия"17</v>
          </cell>
          <cell r="D484" t="str">
            <v>Центральный</v>
          </cell>
          <cell r="E484" t="str">
            <v>Участок дороги</v>
          </cell>
          <cell r="F484" t="str">
            <v>Московская область</v>
          </cell>
          <cell r="G484">
            <v>0</v>
          </cell>
          <cell r="H484">
            <v>0</v>
          </cell>
        </row>
        <row r="485">
          <cell r="C485" t="str">
            <v>"Балтия"22</v>
          </cell>
          <cell r="D485" t="str">
            <v>Центральный</v>
          </cell>
          <cell r="E485" t="str">
            <v>Участок дороги</v>
          </cell>
          <cell r="F485" t="str">
            <v>Московская область</v>
          </cell>
          <cell r="G485">
            <v>0</v>
          </cell>
          <cell r="H485">
            <v>0</v>
          </cell>
        </row>
        <row r="486">
          <cell r="C486" t="str">
            <v>"Балтия"34</v>
          </cell>
          <cell r="D486" t="str">
            <v>Центральный</v>
          </cell>
          <cell r="E486" t="str">
            <v>Участок дороги</v>
          </cell>
          <cell r="F486" t="str">
            <v>Московская область</v>
          </cell>
          <cell r="G486">
            <v>0</v>
          </cell>
          <cell r="H486">
            <v>0</v>
          </cell>
        </row>
        <row r="487">
          <cell r="C487" t="str">
            <v>"Балтия"43</v>
          </cell>
          <cell r="D487" t="str">
            <v>Центральный</v>
          </cell>
          <cell r="E487" t="str">
            <v>Участок дороги</v>
          </cell>
          <cell r="F487" t="str">
            <v>Московская область</v>
          </cell>
          <cell r="G487">
            <v>0</v>
          </cell>
          <cell r="H487">
            <v>0</v>
          </cell>
        </row>
        <row r="488">
          <cell r="C488" t="str">
            <v>"Балтия"66</v>
          </cell>
          <cell r="D488" t="str">
            <v>Центральный</v>
          </cell>
          <cell r="E488" t="str">
            <v>Участок дороги</v>
          </cell>
          <cell r="F488" t="str">
            <v>Московская область</v>
          </cell>
          <cell r="G488">
            <v>0</v>
          </cell>
          <cell r="H488">
            <v>0</v>
          </cell>
        </row>
        <row r="489">
          <cell r="C489" t="str">
            <v>"Балтия"98</v>
          </cell>
          <cell r="D489" t="str">
            <v>Центральный</v>
          </cell>
          <cell r="E489" t="str">
            <v>Участок дороги</v>
          </cell>
          <cell r="F489" t="str">
            <v>Московская область</v>
          </cell>
          <cell r="G489">
            <v>0</v>
          </cell>
          <cell r="H489">
            <v>0</v>
          </cell>
        </row>
        <row r="490">
          <cell r="C490" t="str">
            <v>"Балтия"128</v>
          </cell>
          <cell r="D490" t="str">
            <v>Центральный</v>
          </cell>
          <cell r="E490" t="str">
            <v>Участок дороги</v>
          </cell>
          <cell r="F490" t="str">
            <v>Московская область</v>
          </cell>
          <cell r="G490">
            <v>0</v>
          </cell>
          <cell r="H490">
            <v>0</v>
          </cell>
        </row>
        <row r="491">
          <cell r="C491" t="str">
            <v>"Балтия"189</v>
          </cell>
          <cell r="D491" t="str">
            <v>Центральный</v>
          </cell>
          <cell r="E491" t="str">
            <v>Участок дороги</v>
          </cell>
          <cell r="F491" t="str">
            <v>Тверская область</v>
          </cell>
          <cell r="G491">
            <v>0</v>
          </cell>
          <cell r="H491">
            <v>0</v>
          </cell>
        </row>
        <row r="492">
          <cell r="C492" t="str">
            <v>"Балтия"213</v>
          </cell>
          <cell r="D492" t="str">
            <v>Центральный</v>
          </cell>
          <cell r="E492" t="str">
            <v>Участок дороги</v>
          </cell>
          <cell r="F492" t="str">
            <v>Тверская область</v>
          </cell>
          <cell r="G492">
            <v>0</v>
          </cell>
          <cell r="H492">
            <v>0</v>
          </cell>
        </row>
        <row r="493">
          <cell r="C493" t="str">
            <v>"Балтия"259</v>
          </cell>
          <cell r="D493" t="str">
            <v>Центральный</v>
          </cell>
          <cell r="E493" t="str">
            <v>Участок дороги</v>
          </cell>
          <cell r="F493" t="str">
            <v>Тверская область</v>
          </cell>
          <cell r="G493">
            <v>0</v>
          </cell>
          <cell r="H493">
            <v>0</v>
          </cell>
        </row>
        <row r="494">
          <cell r="C494" t="str">
            <v>"Балтия"304</v>
          </cell>
          <cell r="D494" t="str">
            <v>Центральный</v>
          </cell>
          <cell r="E494" t="str">
            <v>Участок дороги</v>
          </cell>
          <cell r="F494" t="str">
            <v>Тверская область</v>
          </cell>
          <cell r="G494">
            <v>0</v>
          </cell>
          <cell r="H494">
            <v>0</v>
          </cell>
        </row>
        <row r="495">
          <cell r="C495" t="str">
            <v>"Балтия"350</v>
          </cell>
          <cell r="D495" t="str">
            <v>Центральный</v>
          </cell>
          <cell r="E495" t="str">
            <v>Участок дороги</v>
          </cell>
          <cell r="F495" t="str">
            <v>Тверская область</v>
          </cell>
          <cell r="G495">
            <v>0</v>
          </cell>
          <cell r="H495">
            <v>0</v>
          </cell>
        </row>
        <row r="496">
          <cell r="C496" t="str">
            <v>"Балтия"380</v>
          </cell>
          <cell r="D496" t="str">
            <v>Центральный</v>
          </cell>
          <cell r="E496" t="str">
            <v>Участок дороги</v>
          </cell>
          <cell r="F496" t="str">
            <v>Тверская область</v>
          </cell>
          <cell r="G496">
            <v>0</v>
          </cell>
          <cell r="H496">
            <v>0</v>
          </cell>
        </row>
        <row r="497">
          <cell r="C497" t="str">
            <v>"Балтия"421</v>
          </cell>
          <cell r="D497" t="str">
            <v>Центральный</v>
          </cell>
          <cell r="E497" t="str">
            <v>Участок дороги</v>
          </cell>
          <cell r="F497" t="str">
            <v>Псковская область</v>
          </cell>
          <cell r="G497">
            <v>0</v>
          </cell>
          <cell r="H497">
            <v>0</v>
          </cell>
        </row>
        <row r="498">
          <cell r="C498" t="str">
            <v>"Балтия"453</v>
          </cell>
          <cell r="D498" t="str">
            <v>Центральный</v>
          </cell>
          <cell r="E498" t="str">
            <v>Участок дороги</v>
          </cell>
          <cell r="F498" t="str">
            <v>Псковская область</v>
          </cell>
          <cell r="G498">
            <v>0</v>
          </cell>
          <cell r="H498">
            <v>0</v>
          </cell>
        </row>
        <row r="499">
          <cell r="C499" t="str">
            <v>"Балтия"473</v>
          </cell>
          <cell r="D499" t="str">
            <v>Центральный</v>
          </cell>
          <cell r="E499" t="str">
            <v>Участок дороги</v>
          </cell>
          <cell r="F499" t="str">
            <v>Псковская область</v>
          </cell>
          <cell r="G499">
            <v>0</v>
          </cell>
          <cell r="H499">
            <v>0</v>
          </cell>
        </row>
        <row r="500">
          <cell r="C500" t="str">
            <v>"Балтия"527</v>
          </cell>
          <cell r="D500" t="str">
            <v>Центральный</v>
          </cell>
          <cell r="E500" t="str">
            <v>Участок дороги</v>
          </cell>
          <cell r="F500" t="str">
            <v>Псковская область</v>
          </cell>
          <cell r="G500">
            <v>0</v>
          </cell>
          <cell r="H500">
            <v>0</v>
          </cell>
        </row>
        <row r="501">
          <cell r="C501" t="str">
            <v>"Балтия"578</v>
          </cell>
          <cell r="D501" t="str">
            <v>Центральный</v>
          </cell>
          <cell r="E501" t="str">
            <v>Участок дороги</v>
          </cell>
          <cell r="F501" t="str">
            <v>Псковская область</v>
          </cell>
          <cell r="G501">
            <v>0</v>
          </cell>
          <cell r="H501">
            <v>0</v>
          </cell>
        </row>
        <row r="502">
          <cell r="C502" t="str">
            <v>Обх. Одинцово0</v>
          </cell>
          <cell r="D502" t="str">
            <v>Центральный</v>
          </cell>
          <cell r="E502" t="str">
            <v>Участок дороги</v>
          </cell>
          <cell r="F502" t="str">
            <v>Московская область</v>
          </cell>
          <cell r="G502">
            <v>0</v>
          </cell>
          <cell r="H502">
            <v>0</v>
          </cell>
        </row>
        <row r="503">
          <cell r="C503" t="str">
            <v>Обх. Одинцово7</v>
          </cell>
          <cell r="D503" t="str">
            <v>Центральный</v>
          </cell>
          <cell r="E503" t="str">
            <v>Участок дороги</v>
          </cell>
          <cell r="F503" t="str">
            <v>Московская область</v>
          </cell>
          <cell r="G503">
            <v>0</v>
          </cell>
          <cell r="H503">
            <v>0</v>
          </cell>
        </row>
        <row r="504">
          <cell r="C504" t="str">
            <v>Обх. Одинцово21</v>
          </cell>
          <cell r="D504" t="str">
            <v>Центральный</v>
          </cell>
          <cell r="E504" t="str">
            <v>Участок дороги</v>
          </cell>
          <cell r="F504" t="str">
            <v>Московская область</v>
          </cell>
          <cell r="G504">
            <v>0</v>
          </cell>
          <cell r="H504">
            <v>0</v>
          </cell>
        </row>
        <row r="505">
          <cell r="C505" t="str">
            <v>"Беларусь"0</v>
          </cell>
          <cell r="D505" t="str">
            <v>Центральный</v>
          </cell>
          <cell r="E505" t="str">
            <v>Участок дороги</v>
          </cell>
          <cell r="F505" t="str">
            <v>Московская область</v>
          </cell>
          <cell r="G505">
            <v>0</v>
          </cell>
          <cell r="H505">
            <v>0</v>
          </cell>
        </row>
        <row r="506">
          <cell r="C506" t="str">
            <v>"Беларусь"8</v>
          </cell>
          <cell r="D506" t="str">
            <v>Центральный</v>
          </cell>
          <cell r="E506" t="str">
            <v>Участок дороги</v>
          </cell>
          <cell r="F506" t="str">
            <v>Московская область</v>
          </cell>
          <cell r="G506">
            <v>0</v>
          </cell>
          <cell r="H506">
            <v>0</v>
          </cell>
        </row>
        <row r="507">
          <cell r="C507" t="str">
            <v>"Беларусь"11</v>
          </cell>
          <cell r="D507" t="str">
            <v>Центральный</v>
          </cell>
          <cell r="E507" t="str">
            <v>Участок дороги</v>
          </cell>
          <cell r="F507" t="str">
            <v>Московская область</v>
          </cell>
          <cell r="G507">
            <v>0</v>
          </cell>
          <cell r="H507">
            <v>0</v>
          </cell>
        </row>
        <row r="508">
          <cell r="C508" t="str">
            <v>"Беларусь"15</v>
          </cell>
          <cell r="D508" t="str">
            <v>Центральный</v>
          </cell>
          <cell r="E508" t="str">
            <v>Участок дороги</v>
          </cell>
          <cell r="F508" t="str">
            <v>Московская область</v>
          </cell>
          <cell r="G508">
            <v>0</v>
          </cell>
          <cell r="H508">
            <v>0</v>
          </cell>
        </row>
        <row r="509">
          <cell r="C509" t="str">
            <v>"Беларусь"22</v>
          </cell>
          <cell r="D509" t="str">
            <v>Центральный</v>
          </cell>
          <cell r="E509" t="str">
            <v>Участок дороги</v>
          </cell>
          <cell r="F509" t="str">
            <v>Московская область</v>
          </cell>
          <cell r="G509">
            <v>0</v>
          </cell>
          <cell r="H509">
            <v>0</v>
          </cell>
        </row>
        <row r="510">
          <cell r="C510" t="str">
            <v>"Беларусь"29</v>
          </cell>
          <cell r="D510" t="str">
            <v>Центральный</v>
          </cell>
          <cell r="E510" t="str">
            <v>Участок дороги</v>
          </cell>
          <cell r="F510" t="str">
            <v>Московская область</v>
          </cell>
          <cell r="G510">
            <v>0</v>
          </cell>
          <cell r="H510">
            <v>0</v>
          </cell>
        </row>
        <row r="511">
          <cell r="C511" t="str">
            <v>"Беларусь"37</v>
          </cell>
          <cell r="D511" t="str">
            <v>Центральный</v>
          </cell>
          <cell r="E511" t="str">
            <v>Участок дороги</v>
          </cell>
          <cell r="F511" t="str">
            <v>Московская область</v>
          </cell>
          <cell r="G511">
            <v>0</v>
          </cell>
          <cell r="H511">
            <v>0</v>
          </cell>
        </row>
        <row r="512">
          <cell r="C512" t="str">
            <v>"Беларусь"58</v>
          </cell>
          <cell r="D512" t="str">
            <v>Центральный</v>
          </cell>
          <cell r="E512" t="str">
            <v>Участок дороги</v>
          </cell>
          <cell r="F512" t="str">
            <v>Московская область</v>
          </cell>
          <cell r="G512">
            <v>0</v>
          </cell>
          <cell r="H512">
            <v>0</v>
          </cell>
        </row>
        <row r="513">
          <cell r="C513" t="str">
            <v>"Беларусь"67</v>
          </cell>
          <cell r="D513" t="str">
            <v>Центральный</v>
          </cell>
          <cell r="E513" t="str">
            <v>Участок дороги</v>
          </cell>
          <cell r="F513" t="str">
            <v>Московская область</v>
          </cell>
          <cell r="G513">
            <v>0</v>
          </cell>
          <cell r="H513">
            <v>0</v>
          </cell>
        </row>
        <row r="514">
          <cell r="C514" t="str">
            <v>"Беларусь"81</v>
          </cell>
          <cell r="D514" t="str">
            <v>Центральный</v>
          </cell>
          <cell r="E514" t="str">
            <v>Участок дороги</v>
          </cell>
          <cell r="F514" t="str">
            <v>Московская область</v>
          </cell>
          <cell r="G514">
            <v>0</v>
          </cell>
          <cell r="H514">
            <v>0</v>
          </cell>
        </row>
        <row r="515">
          <cell r="C515" t="str">
            <v>"Беларусь"104</v>
          </cell>
          <cell r="D515" t="str">
            <v>Центральный</v>
          </cell>
          <cell r="E515" t="str">
            <v>Участок дороги</v>
          </cell>
          <cell r="F515" t="str">
            <v>Московская область</v>
          </cell>
          <cell r="G515">
            <v>0</v>
          </cell>
          <cell r="H515">
            <v>0</v>
          </cell>
        </row>
        <row r="516">
          <cell r="C516" t="str">
            <v>"Беларусь"129</v>
          </cell>
          <cell r="D516" t="str">
            <v>Центральный</v>
          </cell>
          <cell r="E516" t="str">
            <v>Участок дороги</v>
          </cell>
          <cell r="F516" t="str">
            <v>Московская область</v>
          </cell>
          <cell r="G516">
            <v>0</v>
          </cell>
          <cell r="H516">
            <v>0</v>
          </cell>
        </row>
        <row r="517">
          <cell r="C517" t="str">
            <v>"Беларусь"169</v>
          </cell>
          <cell r="D517" t="str">
            <v>Центральный</v>
          </cell>
          <cell r="E517" t="str">
            <v>Участок дороги</v>
          </cell>
          <cell r="F517" t="str">
            <v>Смоленская область</v>
          </cell>
          <cell r="G517">
            <v>0</v>
          </cell>
          <cell r="H517">
            <v>0</v>
          </cell>
        </row>
        <row r="518">
          <cell r="C518" t="str">
            <v>"Беларусь"226</v>
          </cell>
          <cell r="D518" t="str">
            <v>Центральный</v>
          </cell>
          <cell r="E518" t="str">
            <v>Участок дороги</v>
          </cell>
          <cell r="F518" t="str">
            <v>Смоленская область</v>
          </cell>
          <cell r="G518">
            <v>0</v>
          </cell>
          <cell r="H518">
            <v>0</v>
          </cell>
        </row>
        <row r="519">
          <cell r="C519" t="str">
            <v>"Беларусь"300</v>
          </cell>
          <cell r="D519" t="str">
            <v>Центральный</v>
          </cell>
          <cell r="E519" t="str">
            <v>Участок дороги</v>
          </cell>
          <cell r="F519" t="str">
            <v>Смоленская область</v>
          </cell>
          <cell r="G519">
            <v>0</v>
          </cell>
          <cell r="H519">
            <v>0</v>
          </cell>
        </row>
        <row r="520">
          <cell r="C520" t="str">
            <v>"Беларусь"333</v>
          </cell>
          <cell r="D520" t="str">
            <v>Центральный</v>
          </cell>
          <cell r="E520" t="str">
            <v>Участок дороги</v>
          </cell>
          <cell r="F520" t="str">
            <v>Смоленская область</v>
          </cell>
          <cell r="G520">
            <v>0</v>
          </cell>
          <cell r="H520">
            <v>0</v>
          </cell>
        </row>
        <row r="521">
          <cell r="C521" t="str">
            <v>"Беларусь"358</v>
          </cell>
          <cell r="D521" t="str">
            <v>Центральный</v>
          </cell>
          <cell r="E521" t="str">
            <v>Участок дороги</v>
          </cell>
          <cell r="F521" t="str">
            <v>Смоленская область</v>
          </cell>
          <cell r="G521">
            <v>0</v>
          </cell>
          <cell r="H521">
            <v>0</v>
          </cell>
        </row>
        <row r="522">
          <cell r="C522" t="str">
            <v>"Беларусь"383</v>
          </cell>
          <cell r="D522" t="str">
            <v>Центральный</v>
          </cell>
          <cell r="E522" t="str">
            <v>Участок дороги</v>
          </cell>
          <cell r="F522" t="str">
            <v>Смоленская область</v>
          </cell>
          <cell r="G522">
            <v>0</v>
          </cell>
          <cell r="H522">
            <v>0</v>
          </cell>
        </row>
        <row r="523">
          <cell r="C523" t="str">
            <v>"Беларусь"399</v>
          </cell>
          <cell r="D523" t="str">
            <v>Центральный</v>
          </cell>
          <cell r="E523" t="str">
            <v>Участок дороги</v>
          </cell>
          <cell r="F523" t="str">
            <v>Смоленская область</v>
          </cell>
          <cell r="G523">
            <v>0</v>
          </cell>
          <cell r="H523">
            <v>0</v>
          </cell>
        </row>
        <row r="524">
          <cell r="C524" t="str">
            <v>"Беларусь"439</v>
          </cell>
          <cell r="D524" t="str">
            <v>Центральный</v>
          </cell>
          <cell r="E524" t="str">
            <v>Участок дороги</v>
          </cell>
          <cell r="F524" t="str">
            <v>Смоленская область</v>
          </cell>
          <cell r="G524">
            <v>0</v>
          </cell>
          <cell r="H524">
            <v>0</v>
          </cell>
        </row>
        <row r="525">
          <cell r="C525" t="str">
            <v>Дублер М-10</v>
          </cell>
          <cell r="D525" t="str">
            <v>Центральный</v>
          </cell>
          <cell r="E525" t="str">
            <v>Участок дороги</v>
          </cell>
          <cell r="F525" t="str">
            <v>Московская область</v>
          </cell>
          <cell r="G525">
            <v>0</v>
          </cell>
          <cell r="H525">
            <v>0</v>
          </cell>
        </row>
        <row r="526">
          <cell r="C526" t="str">
            <v>Дублер М-137</v>
          </cell>
          <cell r="D526" t="str">
            <v>Центральный</v>
          </cell>
          <cell r="E526" t="str">
            <v>Участок дороги</v>
          </cell>
          <cell r="F526" t="str">
            <v>Московская область</v>
          </cell>
          <cell r="G526">
            <v>0</v>
          </cell>
          <cell r="H526">
            <v>0</v>
          </cell>
        </row>
        <row r="527">
          <cell r="C527" t="str">
            <v>Дублер М-171</v>
          </cell>
          <cell r="D527" t="str">
            <v>Центральный</v>
          </cell>
          <cell r="E527" t="str">
            <v>Участок дороги</v>
          </cell>
          <cell r="F527" t="str">
            <v>Московская область</v>
          </cell>
          <cell r="G527">
            <v>0</v>
          </cell>
          <cell r="H527">
            <v>0</v>
          </cell>
        </row>
        <row r="528">
          <cell r="C528" t="str">
            <v>Дублер М-1184</v>
          </cell>
          <cell r="D528" t="str">
            <v>Центральный</v>
          </cell>
          <cell r="E528" t="str">
            <v>Участок дороги</v>
          </cell>
          <cell r="F528" t="str">
            <v>Московская область</v>
          </cell>
          <cell r="G528">
            <v>0</v>
          </cell>
          <cell r="H528">
            <v>0</v>
          </cell>
        </row>
        <row r="529">
          <cell r="C529" t="str">
            <v>Дублер М-1214</v>
          </cell>
          <cell r="D529" t="str">
            <v>Центральный</v>
          </cell>
          <cell r="E529" t="str">
            <v>Участок дороги</v>
          </cell>
          <cell r="F529" t="str">
            <v>Московская область</v>
          </cell>
          <cell r="G529">
            <v>0</v>
          </cell>
          <cell r="H529">
            <v>0</v>
          </cell>
        </row>
        <row r="530">
          <cell r="C530" t="str">
            <v>гр. с Украиной - Новошахтинск - М-40</v>
          </cell>
          <cell r="D530" t="str">
            <v>Южный</v>
          </cell>
          <cell r="E530" t="str">
            <v>Участок дороги</v>
          </cell>
          <cell r="F530" t="str">
            <v>Ростовская область</v>
          </cell>
          <cell r="G530">
            <v>0</v>
          </cell>
          <cell r="H530">
            <v>0</v>
          </cell>
        </row>
        <row r="531">
          <cell r="C531" t="str">
            <v>гр. с Украиной - Новошахтинск - М-418</v>
          </cell>
          <cell r="D531" t="str">
            <v>Южный</v>
          </cell>
          <cell r="E531" t="str">
            <v>Участок дороги</v>
          </cell>
          <cell r="F531" t="str">
            <v>Ростовская область</v>
          </cell>
          <cell r="G531">
            <v>0</v>
          </cell>
          <cell r="H531">
            <v>0</v>
          </cell>
        </row>
        <row r="532">
          <cell r="C532" t="str">
            <v>"Московское большое кольцо"0</v>
          </cell>
          <cell r="D532" t="str">
            <v>Центральный</v>
          </cell>
          <cell r="E532" t="str">
            <v>Участок дороги</v>
          </cell>
          <cell r="F532" t="str">
            <v>Московская область</v>
          </cell>
          <cell r="G532">
            <v>0</v>
          </cell>
          <cell r="H532">
            <v>0</v>
          </cell>
        </row>
        <row r="533">
          <cell r="C533" t="str">
            <v>"Московское большое кольцо"8</v>
          </cell>
          <cell r="D533" t="str">
            <v>Центральный</v>
          </cell>
          <cell r="E533" t="str">
            <v>Участок дороги</v>
          </cell>
          <cell r="F533" t="str">
            <v>Московская область</v>
          </cell>
          <cell r="G533">
            <v>0</v>
          </cell>
          <cell r="H533">
            <v>0</v>
          </cell>
        </row>
        <row r="534">
          <cell r="C534" t="str">
            <v>"Московское большое кольцо"10</v>
          </cell>
          <cell r="D534" t="str">
            <v>Центральный</v>
          </cell>
          <cell r="E534" t="str">
            <v>Участок дороги</v>
          </cell>
          <cell r="F534" t="str">
            <v>Московская область</v>
          </cell>
          <cell r="G534">
            <v>0</v>
          </cell>
          <cell r="H534">
            <v>0</v>
          </cell>
        </row>
        <row r="535">
          <cell r="C535" t="str">
            <v>"Московское большое кольцо"23</v>
          </cell>
          <cell r="D535" t="str">
            <v>Центральный</v>
          </cell>
          <cell r="E535" t="str">
            <v>Участок дороги</v>
          </cell>
          <cell r="F535" t="str">
            <v>Московская область</v>
          </cell>
          <cell r="G535">
            <v>0</v>
          </cell>
          <cell r="H535">
            <v>0</v>
          </cell>
        </row>
        <row r="536">
          <cell r="C536" t="str">
            <v>"Московское большое кольцо"57</v>
          </cell>
          <cell r="D536" t="str">
            <v>Центральный</v>
          </cell>
          <cell r="E536" t="str">
            <v>Участок дороги</v>
          </cell>
          <cell r="F536" t="str">
            <v>Московская область</v>
          </cell>
          <cell r="G536">
            <v>0</v>
          </cell>
          <cell r="H536">
            <v>0</v>
          </cell>
        </row>
        <row r="537">
          <cell r="C537" t="str">
            <v>"Московское большое кольцо"65</v>
          </cell>
          <cell r="D537" t="str">
            <v>Центральный</v>
          </cell>
          <cell r="E537" t="str">
            <v>Участок дороги</v>
          </cell>
          <cell r="F537" t="str">
            <v>Московская область</v>
          </cell>
          <cell r="G537">
            <v>0</v>
          </cell>
          <cell r="H537">
            <v>0</v>
          </cell>
        </row>
        <row r="538">
          <cell r="C538" t="str">
            <v>"Московское большое кольцо"94</v>
          </cell>
          <cell r="D538" t="str">
            <v>Центральный</v>
          </cell>
          <cell r="E538" t="str">
            <v>Участок дороги</v>
          </cell>
          <cell r="F538" t="str">
            <v>Московская область</v>
          </cell>
          <cell r="G538">
            <v>0</v>
          </cell>
          <cell r="H538">
            <v>0</v>
          </cell>
        </row>
        <row r="539">
          <cell r="C539" t="str">
            <v>"Московское большое кольцо"111</v>
          </cell>
          <cell r="D539" t="str">
            <v>Центральный</v>
          </cell>
          <cell r="E539" t="str">
            <v>Участок дороги</v>
          </cell>
          <cell r="F539" t="str">
            <v>Московская область</v>
          </cell>
          <cell r="G539">
            <v>0</v>
          </cell>
          <cell r="H539">
            <v>0</v>
          </cell>
        </row>
        <row r="540">
          <cell r="C540" t="str">
            <v>"Московское большое кольцо"116</v>
          </cell>
          <cell r="D540" t="str">
            <v>Центральный</v>
          </cell>
          <cell r="E540" t="str">
            <v>Участок дороги</v>
          </cell>
          <cell r="F540" t="str">
            <v>Московская область</v>
          </cell>
          <cell r="G540">
            <v>0</v>
          </cell>
          <cell r="H540">
            <v>0</v>
          </cell>
        </row>
        <row r="541">
          <cell r="C541" t="str">
            <v>"Московское большое кольцо"129</v>
          </cell>
          <cell r="D541" t="str">
            <v>Центральный</v>
          </cell>
          <cell r="E541" t="str">
            <v>Участок дороги</v>
          </cell>
          <cell r="F541" t="str">
            <v>Московская область</v>
          </cell>
          <cell r="G541">
            <v>0</v>
          </cell>
          <cell r="H541">
            <v>0</v>
          </cell>
        </row>
        <row r="542">
          <cell r="C542" t="str">
            <v>"Московское большое кольцо"144</v>
          </cell>
          <cell r="D542" t="str">
            <v>Центральный</v>
          </cell>
          <cell r="E542" t="str">
            <v>Участок дороги</v>
          </cell>
          <cell r="F542" t="str">
            <v>Московская область</v>
          </cell>
          <cell r="G542">
            <v>0</v>
          </cell>
          <cell r="H542">
            <v>0</v>
          </cell>
        </row>
        <row r="543">
          <cell r="C543" t="str">
            <v>"Московское большое кольцо"180</v>
          </cell>
          <cell r="D543" t="str">
            <v>Центральный</v>
          </cell>
          <cell r="E543" t="str">
            <v>Участок дороги</v>
          </cell>
          <cell r="F543" t="str">
            <v>Московская область</v>
          </cell>
          <cell r="G543">
            <v>0</v>
          </cell>
          <cell r="H543">
            <v>0</v>
          </cell>
        </row>
        <row r="544">
          <cell r="C544" t="str">
            <v>"Московское большое кольцо"185</v>
          </cell>
          <cell r="D544" t="str">
            <v>Центральный</v>
          </cell>
          <cell r="E544" t="str">
            <v>Участок дороги</v>
          </cell>
          <cell r="F544" t="str">
            <v>Московская область</v>
          </cell>
          <cell r="G544">
            <v>0</v>
          </cell>
          <cell r="H544">
            <v>0</v>
          </cell>
        </row>
        <row r="545">
          <cell r="C545" t="str">
            <v>"Московское большое кольцо"230</v>
          </cell>
          <cell r="D545" t="str">
            <v>Центральный</v>
          </cell>
          <cell r="E545" t="str">
            <v>Участок дороги</v>
          </cell>
          <cell r="F545" t="str">
            <v>Московская область</v>
          </cell>
          <cell r="G545">
            <v>0</v>
          </cell>
          <cell r="H545">
            <v>0</v>
          </cell>
        </row>
        <row r="546">
          <cell r="C546" t="str">
            <v>"Московское большое кольцо"264</v>
          </cell>
          <cell r="D546" t="str">
            <v>Центральный</v>
          </cell>
          <cell r="E546" t="str">
            <v>Участок дороги</v>
          </cell>
          <cell r="F546" t="str">
            <v>Московская область</v>
          </cell>
          <cell r="G546">
            <v>0</v>
          </cell>
          <cell r="H546">
            <v>0</v>
          </cell>
        </row>
        <row r="547">
          <cell r="C547" t="str">
            <v>"Московское большое кольцо"284</v>
          </cell>
          <cell r="D547" t="str">
            <v>Центральный</v>
          </cell>
          <cell r="E547" t="str">
            <v>Участок дороги</v>
          </cell>
          <cell r="F547" t="str">
            <v>Московская область</v>
          </cell>
          <cell r="G547">
            <v>0</v>
          </cell>
          <cell r="H547">
            <v>0</v>
          </cell>
        </row>
        <row r="548">
          <cell r="C548" t="str">
            <v>"Московское большое кольцо"298</v>
          </cell>
          <cell r="D548" t="str">
            <v>Центральный</v>
          </cell>
          <cell r="E548" t="str">
            <v>Участок дороги</v>
          </cell>
          <cell r="F548" t="str">
            <v>Московская область</v>
          </cell>
          <cell r="G548">
            <v>0</v>
          </cell>
          <cell r="H548">
            <v>0</v>
          </cell>
        </row>
        <row r="549">
          <cell r="C549" t="str">
            <v>"Московское большое кольцо"305</v>
          </cell>
          <cell r="D549" t="str">
            <v>Центральный</v>
          </cell>
          <cell r="E549" t="str">
            <v>Участок дороги</v>
          </cell>
          <cell r="F549" t="str">
            <v>Московская область</v>
          </cell>
          <cell r="G549">
            <v>0</v>
          </cell>
          <cell r="H549">
            <v>0</v>
          </cell>
        </row>
        <row r="550">
          <cell r="C550" t="str">
            <v>"Московское большое кольцо"312</v>
          </cell>
          <cell r="D550" t="str">
            <v>Центральный</v>
          </cell>
          <cell r="E550" t="str">
            <v>Участок дороги</v>
          </cell>
          <cell r="F550" t="str">
            <v>Московская область</v>
          </cell>
          <cell r="G550">
            <v>0</v>
          </cell>
          <cell r="H550">
            <v>0</v>
          </cell>
        </row>
        <row r="551">
          <cell r="C551" t="str">
            <v>"Московское большое кольцо"318</v>
          </cell>
          <cell r="D551" t="str">
            <v>Центральный</v>
          </cell>
          <cell r="E551" t="str">
            <v>Участок дороги</v>
          </cell>
          <cell r="F551" t="str">
            <v>Московская область</v>
          </cell>
          <cell r="G551">
            <v>0</v>
          </cell>
          <cell r="H551">
            <v>0</v>
          </cell>
        </row>
        <row r="552">
          <cell r="C552" t="str">
            <v>"Московское большое кольцо"332</v>
          </cell>
          <cell r="D552" t="str">
            <v>Центральный</v>
          </cell>
          <cell r="E552" t="str">
            <v>Участок дороги</v>
          </cell>
          <cell r="F552" t="str">
            <v>Московская область</v>
          </cell>
          <cell r="G552">
            <v>0</v>
          </cell>
          <cell r="H552">
            <v>0</v>
          </cell>
        </row>
        <row r="553">
          <cell r="C553" t="str">
            <v>"Московское большое кольцо"348</v>
          </cell>
          <cell r="D553" t="str">
            <v>Центральный</v>
          </cell>
          <cell r="E553" t="str">
            <v>Участок дороги</v>
          </cell>
          <cell r="F553" t="str">
            <v>Московская область</v>
          </cell>
          <cell r="G553">
            <v>0</v>
          </cell>
          <cell r="H553">
            <v>0</v>
          </cell>
        </row>
        <row r="554">
          <cell r="C554" t="str">
            <v>"Московское большое кольцо"383</v>
          </cell>
          <cell r="D554" t="str">
            <v>Центральный</v>
          </cell>
          <cell r="E554" t="str">
            <v>Участок дороги</v>
          </cell>
          <cell r="F554" t="str">
            <v>Московская область</v>
          </cell>
          <cell r="G554">
            <v>0</v>
          </cell>
          <cell r="H554">
            <v>0</v>
          </cell>
        </row>
        <row r="555">
          <cell r="C555" t="str">
            <v>"Московское большое кольцо"386</v>
          </cell>
          <cell r="D555" t="str">
            <v>Центральный</v>
          </cell>
          <cell r="E555" t="str">
            <v>Участок дороги</v>
          </cell>
          <cell r="F555" t="str">
            <v>Московская область</v>
          </cell>
          <cell r="G555">
            <v>0</v>
          </cell>
          <cell r="H555">
            <v>0</v>
          </cell>
        </row>
        <row r="556">
          <cell r="C556" t="str">
            <v>"Московское большое кольцо"390</v>
          </cell>
          <cell r="D556" t="str">
            <v>Центральный</v>
          </cell>
          <cell r="E556" t="str">
            <v>Участок дороги</v>
          </cell>
          <cell r="F556" t="str">
            <v>Московская область</v>
          </cell>
          <cell r="G556">
            <v>0</v>
          </cell>
          <cell r="H556">
            <v>0</v>
          </cell>
        </row>
        <row r="557">
          <cell r="C557" t="str">
            <v>"Московское большое кольцо"406</v>
          </cell>
          <cell r="D557" t="str">
            <v>Центральный</v>
          </cell>
          <cell r="E557" t="str">
            <v>Участок дороги</v>
          </cell>
          <cell r="F557" t="str">
            <v>Московская область</v>
          </cell>
          <cell r="G557">
            <v>0</v>
          </cell>
          <cell r="H557">
            <v>0</v>
          </cell>
        </row>
        <row r="558">
          <cell r="C558" t="str">
            <v>"Московское большое кольцо"432</v>
          </cell>
          <cell r="D558" t="str">
            <v>Центральный</v>
          </cell>
          <cell r="E558" t="str">
            <v>Участок дороги</v>
          </cell>
          <cell r="F558" t="str">
            <v>Московская область</v>
          </cell>
          <cell r="G558">
            <v>0</v>
          </cell>
          <cell r="H558">
            <v>0</v>
          </cell>
        </row>
        <row r="559">
          <cell r="C559" t="str">
            <v>"Московское большое кольцо"455</v>
          </cell>
          <cell r="D559" t="str">
            <v>Центральный</v>
          </cell>
          <cell r="E559" t="str">
            <v>Участок дороги</v>
          </cell>
          <cell r="F559" t="str">
            <v>Московская область</v>
          </cell>
          <cell r="G559">
            <v>0</v>
          </cell>
          <cell r="H559">
            <v>0</v>
          </cell>
        </row>
        <row r="560">
          <cell r="C560" t="str">
            <v>"Московское большое кольцо"465</v>
          </cell>
          <cell r="D560" t="str">
            <v>Центральный</v>
          </cell>
          <cell r="E560" t="str">
            <v>Участок дороги</v>
          </cell>
          <cell r="F560" t="str">
            <v>Московская область</v>
          </cell>
          <cell r="G560">
            <v>0</v>
          </cell>
          <cell r="H560">
            <v>0</v>
          </cell>
        </row>
        <row r="561">
          <cell r="C561" t="str">
            <v>"Московское большое кольцо"470</v>
          </cell>
          <cell r="D561" t="str">
            <v>Центральный</v>
          </cell>
          <cell r="E561" t="str">
            <v>Участок дороги</v>
          </cell>
          <cell r="F561" t="str">
            <v>Московская область</v>
          </cell>
          <cell r="G561">
            <v>0</v>
          </cell>
          <cell r="H561">
            <v>0</v>
          </cell>
        </row>
        <row r="562">
          <cell r="C562" t="str">
            <v>"Московское большое кольцо"483</v>
          </cell>
          <cell r="D562" t="str">
            <v>Центральный</v>
          </cell>
          <cell r="E562" t="str">
            <v>Участок дороги</v>
          </cell>
          <cell r="F562" t="str">
            <v>Московская область</v>
          </cell>
          <cell r="G562">
            <v>0</v>
          </cell>
          <cell r="H562">
            <v>0</v>
          </cell>
        </row>
        <row r="563">
          <cell r="C563" t="str">
            <v>"Московское большое кольцо"496</v>
          </cell>
          <cell r="D563" t="str">
            <v>Центральный</v>
          </cell>
          <cell r="E563" t="str">
            <v>Участок дороги</v>
          </cell>
          <cell r="F563" t="str">
            <v>Московская область</v>
          </cell>
          <cell r="G563">
            <v>0</v>
          </cell>
          <cell r="H563">
            <v>0</v>
          </cell>
        </row>
        <row r="564">
          <cell r="C564" t="str">
            <v>"Московское большое кольцо"508</v>
          </cell>
          <cell r="D564" t="str">
            <v>Центральный</v>
          </cell>
          <cell r="E564" t="str">
            <v>Участок дороги</v>
          </cell>
          <cell r="F564" t="str">
            <v>Московская область</v>
          </cell>
          <cell r="G564">
            <v>0</v>
          </cell>
          <cell r="H564">
            <v>0</v>
          </cell>
        </row>
        <row r="565">
          <cell r="C565" t="str">
            <v>"Московское большое кольцо"524</v>
          </cell>
          <cell r="D565" t="str">
            <v>Центральный</v>
          </cell>
          <cell r="E565" t="str">
            <v>Участок дороги</v>
          </cell>
          <cell r="F565" t="str">
            <v>Московская область</v>
          </cell>
          <cell r="G565">
            <v>0</v>
          </cell>
          <cell r="H565">
            <v>0</v>
          </cell>
        </row>
        <row r="566">
          <cell r="C566" t="str">
            <v>"Московское большое кольцо"535</v>
          </cell>
          <cell r="D566" t="str">
            <v>Центральный</v>
          </cell>
          <cell r="E566" t="str">
            <v>Участок дороги</v>
          </cell>
          <cell r="F566" t="str">
            <v>Московская область</v>
          </cell>
          <cell r="G566">
            <v>0</v>
          </cell>
          <cell r="H566">
            <v>0</v>
          </cell>
        </row>
        <row r="567">
          <cell r="C567" t="str">
            <v>"Московское большое кольцо"565</v>
          </cell>
          <cell r="D567" t="str">
            <v>Центральный</v>
          </cell>
          <cell r="E567" t="str">
            <v>Участок дороги</v>
          </cell>
          <cell r="F567" t="str">
            <v>Московская область</v>
          </cell>
          <cell r="G567">
            <v>0</v>
          </cell>
          <cell r="H567">
            <v>0</v>
          </cell>
        </row>
        <row r="568">
          <cell r="C568" t="str">
            <v>"Московское большое кольцо"578</v>
          </cell>
          <cell r="D568" t="str">
            <v>Центральный</v>
          </cell>
          <cell r="E568" t="str">
            <v>Участок дороги</v>
          </cell>
          <cell r="F568" t="str">
            <v>Московская область</v>
          </cell>
          <cell r="G568">
            <v>0</v>
          </cell>
          <cell r="H568">
            <v>0</v>
          </cell>
        </row>
        <row r="569">
          <cell r="C569" t="str">
            <v>"Московское большое кольцо"604</v>
          </cell>
          <cell r="D569" t="str">
            <v>Центральный</v>
          </cell>
          <cell r="E569" t="str">
            <v>Участок дороги</v>
          </cell>
          <cell r="F569" t="str">
            <v>Московская область</v>
          </cell>
          <cell r="G569">
            <v>0</v>
          </cell>
          <cell r="H569">
            <v>0</v>
          </cell>
        </row>
        <row r="570">
          <cell r="C570" t="str">
            <v>Темрюк — Краснодар — Кропоткин0</v>
          </cell>
          <cell r="D570" t="str">
            <v>Южный</v>
          </cell>
          <cell r="E570" t="str">
            <v>Участок дороги</v>
          </cell>
          <cell r="F570" t="str">
            <v>Краснодарский край</v>
          </cell>
          <cell r="G570">
            <v>0</v>
          </cell>
          <cell r="H570">
            <v>0</v>
          </cell>
        </row>
        <row r="571">
          <cell r="C571" t="str">
            <v>Темрюк — Краснодар — Кропоткин10</v>
          </cell>
          <cell r="D571" t="str">
            <v>Южный</v>
          </cell>
          <cell r="E571" t="str">
            <v>Участок дороги</v>
          </cell>
          <cell r="F571" t="str">
            <v>Краснодарский край</v>
          </cell>
          <cell r="G571">
            <v>0</v>
          </cell>
          <cell r="H571">
            <v>0</v>
          </cell>
        </row>
        <row r="572">
          <cell r="C572" t="str">
            <v>Темрюк — Краснодар — Кропоткин32</v>
          </cell>
          <cell r="D572" t="str">
            <v>Южный</v>
          </cell>
          <cell r="E572" t="str">
            <v>Участок дороги</v>
          </cell>
          <cell r="F572" t="str">
            <v>Краснодарский край</v>
          </cell>
          <cell r="G572">
            <v>0</v>
          </cell>
          <cell r="H572">
            <v>0</v>
          </cell>
        </row>
        <row r="573">
          <cell r="C573" t="str">
            <v>Темрюк — Краснодар — Кропоткин59</v>
          </cell>
          <cell r="D573" t="str">
            <v>Южный</v>
          </cell>
          <cell r="E573" t="str">
            <v>Участок дороги</v>
          </cell>
          <cell r="F573" t="str">
            <v>Краснодарский край</v>
          </cell>
          <cell r="G573">
            <v>0</v>
          </cell>
          <cell r="H573">
            <v>0</v>
          </cell>
        </row>
        <row r="574">
          <cell r="C574" t="str">
            <v>Темрюк — Краснодар — Кропоткин82</v>
          </cell>
          <cell r="D574" t="str">
            <v>Южный</v>
          </cell>
          <cell r="E574" t="str">
            <v>Участок дороги</v>
          </cell>
          <cell r="F574" t="str">
            <v>Краснодарский край</v>
          </cell>
          <cell r="G574">
            <v>0</v>
          </cell>
          <cell r="H574">
            <v>0</v>
          </cell>
        </row>
        <row r="575">
          <cell r="C575" t="str">
            <v>Темрюк — Краснодар — Кропоткин91</v>
          </cell>
          <cell r="D575" t="str">
            <v>Южный</v>
          </cell>
          <cell r="E575" t="str">
            <v>Участок дороги</v>
          </cell>
          <cell r="F575" t="str">
            <v>Краснодарский край</v>
          </cell>
          <cell r="G575">
            <v>0</v>
          </cell>
          <cell r="H575">
            <v>0</v>
          </cell>
        </row>
        <row r="576">
          <cell r="C576" t="str">
            <v>Темрюк — Краснодар — Кропоткин107</v>
          </cell>
          <cell r="D576" t="str">
            <v>Южный</v>
          </cell>
          <cell r="E576" t="str">
            <v>Участок дороги</v>
          </cell>
          <cell r="F576" t="str">
            <v>Краснодарский край</v>
          </cell>
          <cell r="G576">
            <v>0</v>
          </cell>
          <cell r="H576">
            <v>0</v>
          </cell>
        </row>
        <row r="577">
          <cell r="C577" t="str">
            <v>Темрюк — Краснодар — Кропоткин118</v>
          </cell>
          <cell r="D577" t="str">
            <v>Южный</v>
          </cell>
          <cell r="E577" t="str">
            <v>Участок дороги</v>
          </cell>
          <cell r="F577" t="str">
            <v>Краснодарский край</v>
          </cell>
          <cell r="G577">
            <v>0</v>
          </cell>
          <cell r="H577">
            <v>0</v>
          </cell>
        </row>
        <row r="578">
          <cell r="C578" t="str">
            <v>Темрюк — Краснодар — Кропоткин134</v>
          </cell>
          <cell r="D578" t="str">
            <v>Южный</v>
          </cell>
          <cell r="E578" t="str">
            <v>Участок дороги</v>
          </cell>
          <cell r="F578" t="str">
            <v>Краснодарский край</v>
          </cell>
          <cell r="G578">
            <v>0</v>
          </cell>
          <cell r="H578">
            <v>0</v>
          </cell>
        </row>
        <row r="579">
          <cell r="C579" t="str">
            <v>Темрюк — Краснодар — Кропоткин147</v>
          </cell>
          <cell r="D579" t="str">
            <v>Южный</v>
          </cell>
          <cell r="E579" t="str">
            <v>Участок дороги</v>
          </cell>
          <cell r="F579" t="str">
            <v>Краснодарский край</v>
          </cell>
          <cell r="G579">
            <v>0</v>
          </cell>
          <cell r="H579">
            <v>0</v>
          </cell>
        </row>
        <row r="580">
          <cell r="C580" t="str">
            <v>Темрюк — Краснодар — Кропоткин180</v>
          </cell>
          <cell r="D580" t="str">
            <v>Южный</v>
          </cell>
          <cell r="E580" t="str">
            <v>Участок дороги</v>
          </cell>
          <cell r="F580" t="str">
            <v>Краснодарский край</v>
          </cell>
          <cell r="G580">
            <v>0</v>
          </cell>
          <cell r="H580">
            <v>0</v>
          </cell>
        </row>
        <row r="581">
          <cell r="C581" t="str">
            <v>Темрюк — Краснодар — Кропоткин190</v>
          </cell>
          <cell r="D581" t="str">
            <v>Южный</v>
          </cell>
          <cell r="E581" t="str">
            <v>Участок дороги</v>
          </cell>
          <cell r="F581" t="str">
            <v>Краснодарский край</v>
          </cell>
          <cell r="G581">
            <v>0</v>
          </cell>
          <cell r="H581">
            <v>0</v>
          </cell>
        </row>
        <row r="582">
          <cell r="C582" t="str">
            <v>Темрюк — Краснодар — Кропоткин202</v>
          </cell>
          <cell r="D582" t="str">
            <v>Южный</v>
          </cell>
          <cell r="E582" t="str">
            <v>Участок дороги</v>
          </cell>
          <cell r="F582" t="str">
            <v>Краснодарский край</v>
          </cell>
          <cell r="G582">
            <v>0</v>
          </cell>
          <cell r="H582">
            <v>0</v>
          </cell>
        </row>
        <row r="583">
          <cell r="C583" t="str">
            <v>Темрюк — Краснодар — Кропоткин228</v>
          </cell>
          <cell r="D583" t="str">
            <v>Южный</v>
          </cell>
          <cell r="E583" t="str">
            <v>Участок дороги</v>
          </cell>
          <cell r="F583" t="str">
            <v>Краснодарский край</v>
          </cell>
          <cell r="G583">
            <v>0</v>
          </cell>
          <cell r="H583">
            <v>0</v>
          </cell>
        </row>
        <row r="584">
          <cell r="C584" t="str">
            <v>Темрюк — Краснодар — Кропоткин248</v>
          </cell>
          <cell r="D584" t="str">
            <v>Южный</v>
          </cell>
          <cell r="E584" t="str">
            <v>Участок дороги</v>
          </cell>
          <cell r="F584" t="str">
            <v>Краснодарский край</v>
          </cell>
          <cell r="G584">
            <v>0</v>
          </cell>
          <cell r="H584">
            <v>0</v>
          </cell>
        </row>
        <row r="585">
          <cell r="C585" t="str">
            <v>Темрюк — Краснодар — Кропоткин267</v>
          </cell>
          <cell r="D585" t="str">
            <v>Южный</v>
          </cell>
          <cell r="E585" t="str">
            <v>Участок дороги</v>
          </cell>
          <cell r="F585" t="str">
            <v>Краснодарский край</v>
          </cell>
          <cell r="G585">
            <v>0</v>
          </cell>
          <cell r="H585">
            <v>0</v>
          </cell>
        </row>
        <row r="586">
          <cell r="C586" t="str">
            <v>Саранск - Сурское - Ульяновск0</v>
          </cell>
          <cell r="D586" t="str">
            <v>Центральный</v>
          </cell>
          <cell r="E586" t="str">
            <v>Участок дороги</v>
          </cell>
          <cell r="F586" t="str">
            <v>Республика Мордовия</v>
          </cell>
          <cell r="G586">
            <v>0</v>
          </cell>
          <cell r="H586">
            <v>0</v>
          </cell>
        </row>
        <row r="587">
          <cell r="C587" t="str">
            <v>Саранск - Сурское - Ульяновск50</v>
          </cell>
          <cell r="D587" t="str">
            <v>Центральный</v>
          </cell>
          <cell r="E587" t="str">
            <v>Участок дороги</v>
          </cell>
          <cell r="F587" t="str">
            <v>Республика Мордовия</v>
          </cell>
          <cell r="G587">
            <v>0</v>
          </cell>
          <cell r="H587">
            <v>0</v>
          </cell>
        </row>
        <row r="588">
          <cell r="C588" t="str">
            <v>Саранск - Сурское - Ульяновск82</v>
          </cell>
          <cell r="D588" t="str">
            <v>Центральный</v>
          </cell>
          <cell r="E588" t="str">
            <v>Участок дороги</v>
          </cell>
          <cell r="F588" t="str">
            <v>Республика Мордовия</v>
          </cell>
          <cell r="G588">
            <v>0</v>
          </cell>
          <cell r="H588">
            <v>0</v>
          </cell>
        </row>
        <row r="589">
          <cell r="C589" t="str">
            <v>Саранск - Сурское - Ульяновск105</v>
          </cell>
          <cell r="D589" t="str">
            <v>Приволжский</v>
          </cell>
          <cell r="E589" t="str">
            <v>Участок дороги</v>
          </cell>
          <cell r="F589" t="str">
            <v>Ульяновская область</v>
          </cell>
          <cell r="G589">
            <v>0</v>
          </cell>
          <cell r="H589">
            <v>0</v>
          </cell>
        </row>
        <row r="590">
          <cell r="C590" t="str">
            <v>Саранск - Сурское - Ульяновск126</v>
          </cell>
          <cell r="D590" t="str">
            <v>Приволжский</v>
          </cell>
          <cell r="E590" t="str">
            <v>Участок дороги</v>
          </cell>
          <cell r="F590" t="str">
            <v>Ульяновская область</v>
          </cell>
          <cell r="G590">
            <v>0</v>
          </cell>
          <cell r="H590">
            <v>0</v>
          </cell>
        </row>
        <row r="591">
          <cell r="C591" t="str">
            <v>Саранск - Сурское - Ульяновск143</v>
          </cell>
          <cell r="D591" t="str">
            <v>Приволжский</v>
          </cell>
          <cell r="E591" t="str">
            <v>Участок дороги</v>
          </cell>
          <cell r="F591" t="str">
            <v>Ульяновская область</v>
          </cell>
          <cell r="G591">
            <v>0</v>
          </cell>
          <cell r="H591">
            <v>0</v>
          </cell>
        </row>
        <row r="592">
          <cell r="C592" t="str">
            <v>Саранск - Сурское - Ульяновск173</v>
          </cell>
          <cell r="D592" t="str">
            <v>Приволжский</v>
          </cell>
          <cell r="E592" t="str">
            <v>Участок дороги</v>
          </cell>
          <cell r="F592" t="str">
            <v>Ульяновская область</v>
          </cell>
          <cell r="G592">
            <v>0</v>
          </cell>
          <cell r="H592">
            <v>0</v>
          </cell>
        </row>
        <row r="593">
          <cell r="C593" t="str">
            <v>"Кавказ"0</v>
          </cell>
          <cell r="D593" t="str">
            <v>Южный</v>
          </cell>
          <cell r="E593" t="str">
            <v>Участок дороги</v>
          </cell>
          <cell r="F593" t="str">
            <v>Краснодарский край</v>
          </cell>
          <cell r="G593">
            <v>0</v>
          </cell>
          <cell r="H593">
            <v>0</v>
          </cell>
        </row>
        <row r="594">
          <cell r="C594" t="str">
            <v>"Кавказ"6</v>
          </cell>
          <cell r="D594" t="str">
            <v>Южный</v>
          </cell>
          <cell r="E594" t="str">
            <v>Участок дороги</v>
          </cell>
          <cell r="F594" t="str">
            <v>Краснодарский край</v>
          </cell>
          <cell r="G594">
            <v>0</v>
          </cell>
          <cell r="H594">
            <v>0</v>
          </cell>
        </row>
        <row r="595">
          <cell r="C595" t="str">
            <v>"Кавказ"29</v>
          </cell>
          <cell r="D595" t="str">
            <v>Южный</v>
          </cell>
          <cell r="E595" t="str">
            <v>Участок дороги</v>
          </cell>
          <cell r="F595" t="str">
            <v>Краснодарский край</v>
          </cell>
          <cell r="G595">
            <v>0</v>
          </cell>
          <cell r="H595">
            <v>0</v>
          </cell>
        </row>
        <row r="596">
          <cell r="C596" t="str">
            <v>"Кавказ"48</v>
          </cell>
          <cell r="D596" t="str">
            <v>Южный</v>
          </cell>
          <cell r="E596" t="str">
            <v>Участок дороги</v>
          </cell>
          <cell r="F596" t="str">
            <v>Краснодарский край</v>
          </cell>
          <cell r="G596">
            <v>0</v>
          </cell>
          <cell r="H596">
            <v>0</v>
          </cell>
        </row>
        <row r="597">
          <cell r="C597" t="str">
            <v>"Кавказ"72</v>
          </cell>
          <cell r="D597" t="str">
            <v>Южный</v>
          </cell>
          <cell r="E597" t="str">
            <v>Участок дороги</v>
          </cell>
          <cell r="F597" t="str">
            <v>Краснодарский край</v>
          </cell>
          <cell r="G597">
            <v>0</v>
          </cell>
          <cell r="H597">
            <v>0</v>
          </cell>
        </row>
        <row r="598">
          <cell r="C598" t="str">
            <v>"Кавказ"105</v>
          </cell>
          <cell r="D598" t="str">
            <v>Южный</v>
          </cell>
          <cell r="E598" t="str">
            <v>Участок дороги</v>
          </cell>
          <cell r="F598" t="str">
            <v>Краснодарский край</v>
          </cell>
          <cell r="G598">
            <v>0</v>
          </cell>
          <cell r="H598">
            <v>0</v>
          </cell>
        </row>
        <row r="599">
          <cell r="C599" t="str">
            <v>"Кавказ"128</v>
          </cell>
          <cell r="D599" t="str">
            <v>Южный</v>
          </cell>
          <cell r="E599" t="str">
            <v>Участок дороги</v>
          </cell>
          <cell r="F599" t="str">
            <v>Краснодарский край</v>
          </cell>
          <cell r="G599">
            <v>0</v>
          </cell>
          <cell r="H599">
            <v>0</v>
          </cell>
        </row>
        <row r="600">
          <cell r="C600" t="str">
            <v>"Кавказ"166</v>
          </cell>
          <cell r="D600" t="str">
            <v>Южный</v>
          </cell>
          <cell r="E600" t="str">
            <v>Участок дороги</v>
          </cell>
          <cell r="F600" t="str">
            <v>Краснодарский край</v>
          </cell>
          <cell r="G600">
            <v>0</v>
          </cell>
          <cell r="H600">
            <v>0</v>
          </cell>
        </row>
        <row r="601">
          <cell r="C601" t="str">
            <v>"Кавказ"184</v>
          </cell>
          <cell r="D601" t="str">
            <v>Южный</v>
          </cell>
          <cell r="E601" t="str">
            <v>Участок дороги</v>
          </cell>
          <cell r="F601" t="str">
            <v>Краснодарский край</v>
          </cell>
          <cell r="G601">
            <v>0</v>
          </cell>
          <cell r="H601">
            <v>0</v>
          </cell>
        </row>
        <row r="602">
          <cell r="C602" t="str">
            <v>"Кавказ"215</v>
          </cell>
          <cell r="D602" t="str">
            <v>Южный</v>
          </cell>
          <cell r="E602" t="str">
            <v>Участок дороги</v>
          </cell>
          <cell r="F602" t="str">
            <v>Краснодарский край</v>
          </cell>
          <cell r="G602">
            <v>0</v>
          </cell>
          <cell r="H602">
            <v>0</v>
          </cell>
        </row>
        <row r="603">
          <cell r="C603" t="str">
            <v>"Кавказ"252</v>
          </cell>
          <cell r="D603" t="str">
            <v>Южный</v>
          </cell>
          <cell r="E603" t="str">
            <v>Участок дороги</v>
          </cell>
          <cell r="F603" t="str">
            <v>Ставропольский край</v>
          </cell>
          <cell r="G603">
            <v>0</v>
          </cell>
          <cell r="H603">
            <v>0</v>
          </cell>
        </row>
        <row r="604">
          <cell r="C604" t="str">
            <v>"Кавказ"260</v>
          </cell>
          <cell r="D604" t="str">
            <v>Южный</v>
          </cell>
          <cell r="E604" t="str">
            <v>Участок дороги</v>
          </cell>
          <cell r="F604" t="str">
            <v>Ставропольский край</v>
          </cell>
          <cell r="G604">
            <v>0</v>
          </cell>
          <cell r="H604">
            <v>0</v>
          </cell>
        </row>
        <row r="605">
          <cell r="C605" t="str">
            <v>"Кавказ"309</v>
          </cell>
          <cell r="D605" t="str">
            <v>Южный</v>
          </cell>
          <cell r="E605" t="str">
            <v>Участок дороги</v>
          </cell>
          <cell r="F605" t="str">
            <v>Ставропольский край</v>
          </cell>
          <cell r="G605">
            <v>0</v>
          </cell>
          <cell r="H605">
            <v>0</v>
          </cell>
        </row>
        <row r="606">
          <cell r="C606" t="str">
            <v>"Кавказ"371</v>
          </cell>
          <cell r="D606" t="str">
            <v>Южный</v>
          </cell>
          <cell r="E606" t="str">
            <v>Участок дороги</v>
          </cell>
          <cell r="F606" t="str">
            <v>Ставропольский край</v>
          </cell>
          <cell r="G606">
            <v>0</v>
          </cell>
          <cell r="H606">
            <v>0</v>
          </cell>
        </row>
        <row r="607">
          <cell r="C607" t="str">
            <v>"Кавказ"385</v>
          </cell>
          <cell r="D607" t="str">
            <v>Южный</v>
          </cell>
          <cell r="E607" t="str">
            <v>Участок дороги</v>
          </cell>
          <cell r="F607" t="str">
            <v>Ставропольский край</v>
          </cell>
          <cell r="G607">
            <v>0</v>
          </cell>
          <cell r="H607">
            <v>0</v>
          </cell>
        </row>
        <row r="608">
          <cell r="C608" t="str">
            <v>"Кавказ"397</v>
          </cell>
          <cell r="D608" t="str">
            <v>Южный</v>
          </cell>
          <cell r="E608" t="str">
            <v>Участок дороги</v>
          </cell>
          <cell r="F608" t="str">
            <v>Ставропольский край</v>
          </cell>
          <cell r="G608">
            <v>0</v>
          </cell>
          <cell r="H608">
            <v>0</v>
          </cell>
        </row>
        <row r="609">
          <cell r="C609" t="str">
            <v>"Кавказ"418</v>
          </cell>
          <cell r="D609" t="str">
            <v>Южный</v>
          </cell>
          <cell r="E609" t="str">
            <v>Участок дороги</v>
          </cell>
          <cell r="F609" t="str">
            <v>Кабардино-Балкарская Республика</v>
          </cell>
          <cell r="G609">
            <v>0</v>
          </cell>
          <cell r="H609">
            <v>0</v>
          </cell>
        </row>
        <row r="610">
          <cell r="C610" t="str">
            <v>"Кавказ"453</v>
          </cell>
          <cell r="D610" t="str">
            <v>Южный</v>
          </cell>
          <cell r="E610" t="str">
            <v>Участок дороги</v>
          </cell>
          <cell r="F610" t="str">
            <v>Кабардино-Балкарская Республика</v>
          </cell>
          <cell r="G610">
            <v>0</v>
          </cell>
          <cell r="H610">
            <v>0</v>
          </cell>
        </row>
        <row r="611">
          <cell r="C611" t="str">
            <v>"Кавказ"478</v>
          </cell>
          <cell r="D611" t="str">
            <v>Южный</v>
          </cell>
          <cell r="E611" t="str">
            <v>Участок дороги</v>
          </cell>
          <cell r="F611" t="str">
            <v>Кабардино-Балкарская Республика</v>
          </cell>
          <cell r="G611">
            <v>0</v>
          </cell>
          <cell r="H611">
            <v>0</v>
          </cell>
        </row>
        <row r="612">
          <cell r="C612" t="str">
            <v>"Кавказ"501</v>
          </cell>
          <cell r="D612" t="str">
            <v>Южный</v>
          </cell>
          <cell r="E612" t="str">
            <v>Участок дороги</v>
          </cell>
          <cell r="F612" t="str">
            <v>Кабардино-Балкарская Республика</v>
          </cell>
          <cell r="G612">
            <v>0</v>
          </cell>
          <cell r="H612">
            <v>0</v>
          </cell>
        </row>
        <row r="613">
          <cell r="C613" t="str">
            <v>"Кавказ"523</v>
          </cell>
          <cell r="D613" t="str">
            <v>Южный</v>
          </cell>
          <cell r="E613" t="str">
            <v>Участок дороги</v>
          </cell>
          <cell r="F613" t="str">
            <v>Кабардино-Балкарская Республика</v>
          </cell>
          <cell r="G613">
            <v>0</v>
          </cell>
          <cell r="H613">
            <v>0</v>
          </cell>
        </row>
        <row r="614">
          <cell r="C614" t="str">
            <v>"Кавказ"539</v>
          </cell>
          <cell r="D614" t="str">
            <v>Южный</v>
          </cell>
          <cell r="E614" t="str">
            <v>Участок дороги</v>
          </cell>
          <cell r="F614" t="str">
            <v>Республика Северная Осетия-Алания</v>
          </cell>
          <cell r="G614">
            <v>0</v>
          </cell>
          <cell r="H614">
            <v>0</v>
          </cell>
        </row>
        <row r="615">
          <cell r="C615" t="str">
            <v>"Кавказ"555</v>
          </cell>
          <cell r="D615" t="str">
            <v>Южный</v>
          </cell>
          <cell r="E615" t="str">
            <v>Участок дороги</v>
          </cell>
          <cell r="F615" t="str">
            <v>Республика Северная Осетия-Алания</v>
          </cell>
          <cell r="G615">
            <v>0</v>
          </cell>
          <cell r="H615">
            <v>0</v>
          </cell>
        </row>
        <row r="616">
          <cell r="C616" t="str">
            <v>"Кавказ"582</v>
          </cell>
          <cell r="D616" t="str">
            <v>Южный</v>
          </cell>
          <cell r="E616" t="str">
            <v>Участок дороги</v>
          </cell>
          <cell r="F616" t="str">
            <v>Республика Ингушетия</v>
          </cell>
          <cell r="G616">
            <v>0</v>
          </cell>
          <cell r="H616">
            <v>0</v>
          </cell>
        </row>
        <row r="617">
          <cell r="C617" t="str">
            <v>"Кавказ"602</v>
          </cell>
          <cell r="D617" t="str">
            <v>Южный</v>
          </cell>
          <cell r="E617" t="str">
            <v>Участок дороги</v>
          </cell>
          <cell r="F617" t="str">
            <v>Чеченская Республика</v>
          </cell>
          <cell r="G617">
            <v>0</v>
          </cell>
          <cell r="H617">
            <v>0</v>
          </cell>
        </row>
        <row r="618">
          <cell r="C618" t="str">
            <v>"Кавказ"627</v>
          </cell>
          <cell r="D618" t="str">
            <v>Южный</v>
          </cell>
          <cell r="E618" t="str">
            <v>Участок дороги</v>
          </cell>
          <cell r="F618" t="str">
            <v>Чеченская Республика</v>
          </cell>
          <cell r="G618">
            <v>0</v>
          </cell>
          <cell r="H618">
            <v>0</v>
          </cell>
        </row>
        <row r="619">
          <cell r="C619" t="str">
            <v>"Кавказ"683</v>
          </cell>
          <cell r="D619" t="str">
            <v>Южный</v>
          </cell>
          <cell r="E619" t="str">
            <v>Участок дороги</v>
          </cell>
          <cell r="F619" t="str">
            <v>Республика Дагестан</v>
          </cell>
          <cell r="G619">
            <v>0</v>
          </cell>
          <cell r="H619">
            <v>0</v>
          </cell>
        </row>
        <row r="620">
          <cell r="C620" t="str">
            <v>"Кавказ"705</v>
          </cell>
          <cell r="D620" t="str">
            <v>Южный</v>
          </cell>
          <cell r="E620" t="str">
            <v>Участок дороги</v>
          </cell>
          <cell r="F620" t="str">
            <v>Республика Дагестан</v>
          </cell>
          <cell r="G620">
            <v>0</v>
          </cell>
          <cell r="H620">
            <v>0</v>
          </cell>
        </row>
        <row r="621">
          <cell r="C621" t="str">
            <v>"Кавказ"730</v>
          </cell>
          <cell r="D621" t="str">
            <v>Южный</v>
          </cell>
          <cell r="E621" t="str">
            <v>Участок дороги</v>
          </cell>
          <cell r="F621" t="str">
            <v>Республика Дагестан</v>
          </cell>
          <cell r="G621">
            <v>0</v>
          </cell>
          <cell r="H621">
            <v>0</v>
          </cell>
        </row>
        <row r="622">
          <cell r="C622" t="str">
            <v>"Кавказ"748</v>
          </cell>
          <cell r="D622" t="str">
            <v>Южный</v>
          </cell>
          <cell r="E622" t="str">
            <v>Участок дороги</v>
          </cell>
          <cell r="F622" t="str">
            <v>Республика Дагестан</v>
          </cell>
          <cell r="G622">
            <v>0</v>
          </cell>
          <cell r="H622">
            <v>0</v>
          </cell>
        </row>
        <row r="623">
          <cell r="C623" t="str">
            <v>"Кавказ"772</v>
          </cell>
          <cell r="D623" t="str">
            <v>Южный</v>
          </cell>
          <cell r="E623" t="str">
            <v>Участок дороги</v>
          </cell>
          <cell r="F623" t="str">
            <v>Республика Дагестан</v>
          </cell>
          <cell r="G623">
            <v>0</v>
          </cell>
          <cell r="H623">
            <v>0</v>
          </cell>
        </row>
        <row r="624">
          <cell r="C624" t="str">
            <v>"Кавказ"796</v>
          </cell>
          <cell r="D624" t="str">
            <v>Южный</v>
          </cell>
          <cell r="E624" t="str">
            <v>Участок дороги</v>
          </cell>
          <cell r="F624" t="str">
            <v>Республика Дагестан</v>
          </cell>
          <cell r="G624">
            <v>0</v>
          </cell>
          <cell r="H624">
            <v>0</v>
          </cell>
        </row>
        <row r="625">
          <cell r="C625" t="str">
            <v>"Кавказ"854</v>
          </cell>
          <cell r="D625" t="str">
            <v>Южный</v>
          </cell>
          <cell r="E625" t="str">
            <v>Участок дороги</v>
          </cell>
          <cell r="F625" t="str">
            <v>Республика Дагестан</v>
          </cell>
          <cell r="G625">
            <v>0</v>
          </cell>
          <cell r="H625">
            <v>0</v>
          </cell>
        </row>
        <row r="626">
          <cell r="C626" t="str">
            <v>"Кавказ"890</v>
          </cell>
          <cell r="D626" t="str">
            <v>Южный</v>
          </cell>
          <cell r="E626" t="str">
            <v>Участок дороги</v>
          </cell>
          <cell r="F626" t="str">
            <v>Республика Дагестан</v>
          </cell>
          <cell r="G626">
            <v>0</v>
          </cell>
          <cell r="H626">
            <v>0</v>
          </cell>
        </row>
        <row r="627">
          <cell r="C627" t="str">
            <v>"Кавказ"920</v>
          </cell>
          <cell r="D627" t="str">
            <v>Южный</v>
          </cell>
          <cell r="E627" t="str">
            <v>Участок дороги</v>
          </cell>
          <cell r="F627" t="str">
            <v>Республика Дагестан</v>
          </cell>
          <cell r="G627">
            <v>0</v>
          </cell>
          <cell r="H627">
            <v>0</v>
          </cell>
        </row>
        <row r="628">
          <cell r="C628" t="str">
            <v>"Кавказ"941</v>
          </cell>
          <cell r="D628" t="str">
            <v>Южный</v>
          </cell>
          <cell r="E628" t="str">
            <v>Участок дороги</v>
          </cell>
          <cell r="F628" t="str">
            <v>Республика Дагестан</v>
          </cell>
          <cell r="G628">
            <v>0</v>
          </cell>
          <cell r="H628">
            <v>0</v>
          </cell>
        </row>
        <row r="629">
          <cell r="C629" t="str">
            <v>"Кавказ"971</v>
          </cell>
          <cell r="D629" t="str">
            <v>Южный</v>
          </cell>
          <cell r="E629" t="str">
            <v>Участок дороги</v>
          </cell>
          <cell r="F629" t="str">
            <v>Республика Дагестан</v>
          </cell>
          <cell r="G629">
            <v>0</v>
          </cell>
          <cell r="H629">
            <v>0</v>
          </cell>
        </row>
        <row r="630">
          <cell r="C630" t="str">
            <v>"Кавказ"991</v>
          </cell>
          <cell r="D630" t="str">
            <v>Южный</v>
          </cell>
          <cell r="E630" t="str">
            <v>Участок дороги</v>
          </cell>
          <cell r="F630" t="str">
            <v>Республика Дагестан</v>
          </cell>
          <cell r="G630">
            <v>0</v>
          </cell>
          <cell r="H630">
            <v>0</v>
          </cell>
        </row>
        <row r="631">
          <cell r="C631" t="str">
            <v>"Кавказ"1032</v>
          </cell>
          <cell r="D631" t="str">
            <v>Южный</v>
          </cell>
          <cell r="E631" t="str">
            <v>Участок дороги</v>
          </cell>
          <cell r="F631" t="str">
            <v>Республика Дагестан</v>
          </cell>
          <cell r="G631">
            <v>0</v>
          </cell>
          <cell r="H631">
            <v>0</v>
          </cell>
        </row>
        <row r="632">
          <cell r="C632" t="str">
            <v>"Кавказ"-п к г. Ставрополь и Черкесск0</v>
          </cell>
          <cell r="D632" t="str">
            <v>Южный</v>
          </cell>
          <cell r="E632" t="str">
            <v>Участок дороги</v>
          </cell>
          <cell r="F632" t="str">
            <v>Ставропольский край</v>
          </cell>
          <cell r="G632">
            <v>0</v>
          </cell>
          <cell r="H632">
            <v>0</v>
          </cell>
        </row>
        <row r="633">
          <cell r="C633" t="str">
            <v>"Кавказ"-п к г. Ставрополь и Черкесск15</v>
          </cell>
          <cell r="D633" t="str">
            <v>Южный</v>
          </cell>
          <cell r="E633" t="str">
            <v>Участок дороги</v>
          </cell>
          <cell r="F633" t="str">
            <v>Ставропольский край</v>
          </cell>
          <cell r="G633">
            <v>0</v>
          </cell>
          <cell r="H633">
            <v>0</v>
          </cell>
        </row>
        <row r="634">
          <cell r="C634" t="str">
            <v>"Кавказ"-п к г. Ставрополь и Черкесск70</v>
          </cell>
          <cell r="D634" t="str">
            <v>Южный</v>
          </cell>
          <cell r="E634" t="str">
            <v>Участок дороги</v>
          </cell>
          <cell r="F634" t="str">
            <v>Ставропольский край</v>
          </cell>
          <cell r="G634">
            <v>0</v>
          </cell>
          <cell r="H634">
            <v>0</v>
          </cell>
        </row>
        <row r="635">
          <cell r="C635" t="str">
            <v>"Кавказ"-под. к г. Владикавказ0</v>
          </cell>
          <cell r="D635" t="str">
            <v>Южный</v>
          </cell>
          <cell r="E635" t="str">
            <v>Участок дороги</v>
          </cell>
          <cell r="F635" t="str">
            <v>Республика Северная Осетия-Алания</v>
          </cell>
          <cell r="G635">
            <v>0</v>
          </cell>
          <cell r="H635">
            <v>0</v>
          </cell>
        </row>
        <row r="636">
          <cell r="C636" t="str">
            <v>"Кавказ"-под. к г. Грозный0</v>
          </cell>
          <cell r="D636" t="str">
            <v>Южный</v>
          </cell>
          <cell r="E636" t="str">
            <v>Участок дороги</v>
          </cell>
          <cell r="F636" t="str">
            <v>Республика Дагестан</v>
          </cell>
          <cell r="G636">
            <v>0</v>
          </cell>
          <cell r="H636">
            <v>0</v>
          </cell>
        </row>
        <row r="637">
          <cell r="C637" t="str">
            <v>"Кавказ"-подъезд к г. Майкоп0</v>
          </cell>
          <cell r="D637" t="str">
            <v>Южный</v>
          </cell>
          <cell r="E637" t="str">
            <v>Участок дороги</v>
          </cell>
          <cell r="F637" t="str">
            <v>Краснодарский край</v>
          </cell>
          <cell r="G637">
            <v>0</v>
          </cell>
          <cell r="H637">
            <v>0</v>
          </cell>
        </row>
        <row r="638">
          <cell r="C638" t="str">
            <v>"Кавказ"-подъезд к г. Майкоп36</v>
          </cell>
          <cell r="D638" t="str">
            <v>Южный</v>
          </cell>
          <cell r="E638" t="str">
            <v>Участок дороги</v>
          </cell>
          <cell r="F638" t="str">
            <v>Республика Адыгея</v>
          </cell>
          <cell r="G638">
            <v>0</v>
          </cell>
          <cell r="H638">
            <v>0</v>
          </cell>
        </row>
        <row r="639">
          <cell r="C639" t="str">
            <v>"Кавказ"-подъезд к г. Майкоп52</v>
          </cell>
          <cell r="D639" t="str">
            <v>Южный</v>
          </cell>
          <cell r="E639" t="str">
            <v>Участок дороги</v>
          </cell>
          <cell r="F639" t="str">
            <v>Республика Адыгея</v>
          </cell>
          <cell r="G639">
            <v>0</v>
          </cell>
          <cell r="H639">
            <v>0</v>
          </cell>
        </row>
        <row r="640">
          <cell r="C640" t="str">
            <v>"Кавказ"-подъезд к г. Майкоп68</v>
          </cell>
          <cell r="D640" t="str">
            <v>Южный</v>
          </cell>
          <cell r="E640" t="str">
            <v>Участок дороги</v>
          </cell>
          <cell r="F640" t="str">
            <v>Краснодарский край</v>
          </cell>
          <cell r="G640">
            <v>0</v>
          </cell>
          <cell r="H640">
            <v>0</v>
          </cell>
        </row>
        <row r="641">
          <cell r="C641" t="str">
            <v>"Каспий"0</v>
          </cell>
          <cell r="D641" t="str">
            <v>Центральный</v>
          </cell>
          <cell r="E641" t="str">
            <v>Участок дороги</v>
          </cell>
          <cell r="F641" t="str">
            <v>Московская область</v>
          </cell>
          <cell r="G641">
            <v>0</v>
          </cell>
          <cell r="H641">
            <v>0</v>
          </cell>
        </row>
        <row r="642">
          <cell r="C642" t="str">
            <v>"Каспий"10</v>
          </cell>
          <cell r="D642" t="str">
            <v>Центральный</v>
          </cell>
          <cell r="E642" t="str">
            <v>Участок дороги</v>
          </cell>
          <cell r="F642" t="str">
            <v>Московская область</v>
          </cell>
          <cell r="G642">
            <v>0</v>
          </cell>
          <cell r="H642">
            <v>0</v>
          </cell>
        </row>
        <row r="643">
          <cell r="C643" t="str">
            <v>"Каспий"56</v>
          </cell>
          <cell r="D643" t="str">
            <v>Центральный</v>
          </cell>
          <cell r="E643" t="str">
            <v>Участок дороги</v>
          </cell>
          <cell r="F643" t="str">
            <v>Рязанская область</v>
          </cell>
          <cell r="G643">
            <v>0</v>
          </cell>
          <cell r="H643">
            <v>0</v>
          </cell>
        </row>
        <row r="644">
          <cell r="C644" t="str">
            <v>"Каспий"98</v>
          </cell>
          <cell r="D644" t="str">
            <v>Центральный</v>
          </cell>
          <cell r="E644" t="str">
            <v>Участок дороги</v>
          </cell>
          <cell r="F644" t="str">
            <v>Рязанская область</v>
          </cell>
          <cell r="G644">
            <v>0</v>
          </cell>
          <cell r="H644">
            <v>0</v>
          </cell>
        </row>
        <row r="645">
          <cell r="C645" t="str">
            <v>"Каспий"158</v>
          </cell>
          <cell r="D645" t="str">
            <v>Центральный</v>
          </cell>
          <cell r="E645" t="str">
            <v>Участок дороги</v>
          </cell>
          <cell r="F645" t="str">
            <v>Рязанская область</v>
          </cell>
          <cell r="G645">
            <v>0</v>
          </cell>
          <cell r="H645">
            <v>0</v>
          </cell>
        </row>
        <row r="646">
          <cell r="C646" t="str">
            <v>"Каспий"195</v>
          </cell>
          <cell r="D646" t="str">
            <v>Центральный</v>
          </cell>
          <cell r="E646" t="str">
            <v>Участок дороги</v>
          </cell>
          <cell r="F646" t="str">
            <v>Рязанская область</v>
          </cell>
          <cell r="G646">
            <v>0</v>
          </cell>
          <cell r="H646">
            <v>0</v>
          </cell>
        </row>
        <row r="647">
          <cell r="C647" t="str">
            <v>"Каспий"221</v>
          </cell>
          <cell r="D647" t="str">
            <v>Центральный</v>
          </cell>
          <cell r="E647" t="str">
            <v>Участок дороги</v>
          </cell>
          <cell r="F647" t="str">
            <v>Рязанская область</v>
          </cell>
          <cell r="G647">
            <v>0</v>
          </cell>
          <cell r="H647">
            <v>0</v>
          </cell>
        </row>
        <row r="648">
          <cell r="C648" t="str">
            <v>"Каспий"245</v>
          </cell>
          <cell r="D648" t="str">
            <v>Центральный</v>
          </cell>
          <cell r="E648" t="str">
            <v>Участок дороги</v>
          </cell>
          <cell r="F648" t="str">
            <v>Тамбовская область</v>
          </cell>
          <cell r="G648">
            <v>0</v>
          </cell>
          <cell r="H648">
            <v>0</v>
          </cell>
        </row>
        <row r="649">
          <cell r="C649" t="str">
            <v>"Каспий"289</v>
          </cell>
          <cell r="D649" t="str">
            <v>Центральный</v>
          </cell>
          <cell r="E649" t="str">
            <v>Участок дороги</v>
          </cell>
          <cell r="F649" t="str">
            <v>Тамбовская область</v>
          </cell>
          <cell r="G649">
            <v>0</v>
          </cell>
          <cell r="H649">
            <v>0</v>
          </cell>
        </row>
        <row r="650">
          <cell r="C650" t="str">
            <v>"Каспий"303</v>
          </cell>
          <cell r="D650" t="str">
            <v>Центральный</v>
          </cell>
          <cell r="E650" t="str">
            <v>Участок дороги</v>
          </cell>
          <cell r="F650" t="str">
            <v>Тамбовская область</v>
          </cell>
          <cell r="G650">
            <v>0</v>
          </cell>
          <cell r="H650">
            <v>0</v>
          </cell>
        </row>
        <row r="651">
          <cell r="C651" t="str">
            <v>"Каспий"342</v>
          </cell>
          <cell r="D651" t="str">
            <v>Центральный</v>
          </cell>
          <cell r="E651" t="str">
            <v>Участок дороги</v>
          </cell>
          <cell r="F651" t="str">
            <v>Тамбовская область</v>
          </cell>
          <cell r="G651">
            <v>0</v>
          </cell>
          <cell r="H651">
            <v>0</v>
          </cell>
        </row>
        <row r="652">
          <cell r="C652" t="str">
            <v>"Каспий"359</v>
          </cell>
          <cell r="D652" t="str">
            <v>Центральный</v>
          </cell>
          <cell r="E652" t="str">
            <v>Участок дороги</v>
          </cell>
          <cell r="F652" t="str">
            <v>Тамбовская область</v>
          </cell>
          <cell r="G652">
            <v>0</v>
          </cell>
          <cell r="H652">
            <v>0</v>
          </cell>
        </row>
        <row r="653">
          <cell r="C653" t="str">
            <v>"Каспий"382</v>
          </cell>
          <cell r="D653" t="str">
            <v>Центральный</v>
          </cell>
          <cell r="E653" t="str">
            <v>Участок дороги</v>
          </cell>
          <cell r="F653" t="str">
            <v>Тамбовская область</v>
          </cell>
          <cell r="G653">
            <v>0</v>
          </cell>
          <cell r="H653">
            <v>0</v>
          </cell>
        </row>
        <row r="654">
          <cell r="C654" t="str">
            <v>"Каспий"420</v>
          </cell>
          <cell r="D654" t="str">
            <v>Центральный</v>
          </cell>
          <cell r="E654" t="str">
            <v>Участок дороги</v>
          </cell>
          <cell r="F654" t="str">
            <v>Тамбовская область</v>
          </cell>
          <cell r="G654">
            <v>0</v>
          </cell>
          <cell r="H654">
            <v>0</v>
          </cell>
        </row>
        <row r="655">
          <cell r="C655" t="str">
            <v>"Каспий"457</v>
          </cell>
          <cell r="D655" t="str">
            <v>Центральный</v>
          </cell>
          <cell r="E655" t="str">
            <v>Участок дороги</v>
          </cell>
          <cell r="F655" t="str">
            <v>Тамбовская область</v>
          </cell>
          <cell r="G655">
            <v>0</v>
          </cell>
          <cell r="H655">
            <v>0</v>
          </cell>
        </row>
        <row r="656">
          <cell r="C656" t="str">
            <v>"Каспий"511</v>
          </cell>
          <cell r="D656" t="str">
            <v>Центральный</v>
          </cell>
          <cell r="E656" t="str">
            <v>Участок дороги</v>
          </cell>
          <cell r="F656" t="str">
            <v>Тамбовская область</v>
          </cell>
          <cell r="G656">
            <v>0</v>
          </cell>
          <cell r="H656">
            <v>0</v>
          </cell>
        </row>
        <row r="657">
          <cell r="C657" t="str">
            <v>"Каспий"531</v>
          </cell>
          <cell r="D657" t="str">
            <v>Центральный</v>
          </cell>
          <cell r="E657" t="str">
            <v>Участок дороги</v>
          </cell>
          <cell r="F657" t="str">
            <v>Тамбовская область</v>
          </cell>
          <cell r="G657">
            <v>0</v>
          </cell>
          <cell r="H657">
            <v>0</v>
          </cell>
        </row>
        <row r="658">
          <cell r="C658" t="str">
            <v>"Каспий"563</v>
          </cell>
          <cell r="D658" t="str">
            <v>Центральный</v>
          </cell>
          <cell r="E658" t="str">
            <v>Участок дороги</v>
          </cell>
          <cell r="F658" t="str">
            <v>Воронежская область</v>
          </cell>
          <cell r="G658">
            <v>0</v>
          </cell>
          <cell r="H658">
            <v>0</v>
          </cell>
        </row>
        <row r="659">
          <cell r="C659" t="str">
            <v>"Каспий"622</v>
          </cell>
          <cell r="D659" t="str">
            <v>Южный</v>
          </cell>
          <cell r="E659" t="str">
            <v>Участок дороги</v>
          </cell>
          <cell r="F659" t="str">
            <v>Волгоградская область</v>
          </cell>
          <cell r="G659">
            <v>0</v>
          </cell>
          <cell r="H659">
            <v>0</v>
          </cell>
        </row>
        <row r="660">
          <cell r="C660" t="str">
            <v>"Каспий"686</v>
          </cell>
          <cell r="D660" t="str">
            <v>Южный</v>
          </cell>
          <cell r="E660" t="str">
            <v>Участок дороги</v>
          </cell>
          <cell r="F660" t="str">
            <v>Волгоградская область</v>
          </cell>
          <cell r="G660">
            <v>0</v>
          </cell>
          <cell r="H660">
            <v>0</v>
          </cell>
        </row>
        <row r="661">
          <cell r="C661" t="str">
            <v>"Каспий"742</v>
          </cell>
          <cell r="D661" t="str">
            <v>Южный</v>
          </cell>
          <cell r="E661" t="str">
            <v>Участок дороги</v>
          </cell>
          <cell r="F661" t="str">
            <v>Волгоградская область</v>
          </cell>
          <cell r="G661">
            <v>0</v>
          </cell>
          <cell r="H661">
            <v>0</v>
          </cell>
        </row>
        <row r="662">
          <cell r="C662" t="str">
            <v>"Каспий"770</v>
          </cell>
          <cell r="D662" t="str">
            <v>Южный</v>
          </cell>
          <cell r="E662" t="str">
            <v>Участок дороги</v>
          </cell>
          <cell r="F662" t="str">
            <v>Волгоградская область</v>
          </cell>
          <cell r="G662">
            <v>0</v>
          </cell>
          <cell r="H662">
            <v>0</v>
          </cell>
        </row>
        <row r="663">
          <cell r="C663" t="str">
            <v>"Каспий"792</v>
          </cell>
          <cell r="D663" t="str">
            <v>Южный</v>
          </cell>
          <cell r="E663" t="str">
            <v>Участок дороги</v>
          </cell>
          <cell r="F663" t="str">
            <v>Волгоградская область</v>
          </cell>
          <cell r="G663">
            <v>0</v>
          </cell>
          <cell r="H663">
            <v>0</v>
          </cell>
        </row>
        <row r="664">
          <cell r="C664" t="str">
            <v>"Каспий"864</v>
          </cell>
          <cell r="D664" t="str">
            <v>Южный</v>
          </cell>
          <cell r="E664" t="str">
            <v>Участок дороги</v>
          </cell>
          <cell r="F664" t="str">
            <v>Волгоградская область</v>
          </cell>
          <cell r="G664">
            <v>0</v>
          </cell>
          <cell r="H664">
            <v>0</v>
          </cell>
        </row>
        <row r="665">
          <cell r="C665" t="str">
            <v>"Каспий"875</v>
          </cell>
          <cell r="D665" t="str">
            <v>Южный</v>
          </cell>
          <cell r="E665" t="str">
            <v>Участок дороги</v>
          </cell>
          <cell r="F665" t="str">
            <v>Волгоградская область</v>
          </cell>
          <cell r="G665">
            <v>0</v>
          </cell>
          <cell r="H665">
            <v>0</v>
          </cell>
        </row>
        <row r="666">
          <cell r="C666" t="str">
            <v>"Каспий"893</v>
          </cell>
          <cell r="D666" t="str">
            <v>Южный</v>
          </cell>
          <cell r="E666" t="str">
            <v>Участок дороги</v>
          </cell>
          <cell r="F666" t="str">
            <v>Волгоградская область</v>
          </cell>
          <cell r="G666">
            <v>0</v>
          </cell>
          <cell r="H666">
            <v>0</v>
          </cell>
        </row>
        <row r="667">
          <cell r="C667" t="str">
            <v>"Каспий"913</v>
          </cell>
          <cell r="D667" t="str">
            <v>Южный</v>
          </cell>
          <cell r="E667" t="str">
            <v>Участок дороги</v>
          </cell>
          <cell r="F667" t="str">
            <v>Волгоградская область</v>
          </cell>
          <cell r="G667">
            <v>0</v>
          </cell>
          <cell r="H667">
            <v>0</v>
          </cell>
        </row>
        <row r="668">
          <cell r="C668" t="str">
            <v>"Каспий"1024</v>
          </cell>
          <cell r="D668" t="str">
            <v>Южный</v>
          </cell>
          <cell r="E668" t="str">
            <v>Участок дороги</v>
          </cell>
          <cell r="F668" t="str">
            <v>Волгоградская область</v>
          </cell>
          <cell r="G668">
            <v>0</v>
          </cell>
          <cell r="H668">
            <v>0</v>
          </cell>
        </row>
        <row r="669">
          <cell r="C669" t="str">
            <v>"Каспий"1097</v>
          </cell>
          <cell r="D669" t="str">
            <v>Южный</v>
          </cell>
          <cell r="E669" t="str">
            <v>Участок дороги</v>
          </cell>
          <cell r="F669" t="str">
            <v>Волгоградская область</v>
          </cell>
          <cell r="G669">
            <v>0</v>
          </cell>
          <cell r="H669">
            <v>0</v>
          </cell>
        </row>
        <row r="670">
          <cell r="C670" t="str">
            <v>"Каспий"1140</v>
          </cell>
          <cell r="D670" t="str">
            <v>Южный</v>
          </cell>
          <cell r="E670" t="str">
            <v>Участок дороги</v>
          </cell>
          <cell r="F670" t="str">
            <v>Астраханская область</v>
          </cell>
          <cell r="G670">
            <v>0</v>
          </cell>
          <cell r="H670">
            <v>0</v>
          </cell>
        </row>
        <row r="671">
          <cell r="C671" t="str">
            <v>"Каспий"1247</v>
          </cell>
          <cell r="D671" t="str">
            <v>Южный</v>
          </cell>
          <cell r="E671" t="str">
            <v>Участок дороги</v>
          </cell>
          <cell r="F671" t="str">
            <v>Астраханская область</v>
          </cell>
          <cell r="G671">
            <v>0</v>
          </cell>
          <cell r="H671">
            <v>0</v>
          </cell>
        </row>
        <row r="672">
          <cell r="C672" t="str">
            <v>"Каспий" - под. к г. Саратов0</v>
          </cell>
          <cell r="D672" t="str">
            <v>Центральный</v>
          </cell>
          <cell r="E672" t="str">
            <v>Участок дороги</v>
          </cell>
          <cell r="F672" t="str">
            <v>Воронежская область</v>
          </cell>
          <cell r="G672">
            <v>0</v>
          </cell>
          <cell r="H672">
            <v>0</v>
          </cell>
        </row>
        <row r="673">
          <cell r="C673" t="str">
            <v>"Каспий" - под. к г. Саратов43</v>
          </cell>
          <cell r="D673" t="str">
            <v>Приволжский</v>
          </cell>
          <cell r="E673" t="str">
            <v>Участок дороги</v>
          </cell>
          <cell r="F673" t="str">
            <v>Саратовская область</v>
          </cell>
          <cell r="G673">
            <v>0</v>
          </cell>
          <cell r="H673">
            <v>0</v>
          </cell>
        </row>
        <row r="674">
          <cell r="C674" t="str">
            <v>"Каспий" - под. к г. Саратов83</v>
          </cell>
          <cell r="D674" t="str">
            <v>Приволжский</v>
          </cell>
          <cell r="E674" t="str">
            <v>Участок дороги</v>
          </cell>
          <cell r="F674" t="str">
            <v>Саратовская область</v>
          </cell>
          <cell r="G674">
            <v>0</v>
          </cell>
          <cell r="H674">
            <v>0</v>
          </cell>
        </row>
        <row r="675">
          <cell r="C675" t="str">
            <v>"Каспий" - под. к г. Саратов152</v>
          </cell>
          <cell r="D675" t="str">
            <v>Приволжский</v>
          </cell>
          <cell r="E675" t="str">
            <v>Участок дороги</v>
          </cell>
          <cell r="F675" t="str">
            <v>Саратовская область</v>
          </cell>
          <cell r="G675">
            <v>0</v>
          </cell>
          <cell r="H675">
            <v>0</v>
          </cell>
        </row>
        <row r="676">
          <cell r="C676" t="str">
            <v>"Каспий" - под. к г. Саратов188</v>
          </cell>
          <cell r="D676" t="str">
            <v>Приволжский</v>
          </cell>
          <cell r="E676" t="str">
            <v>Участок дороги</v>
          </cell>
          <cell r="F676" t="str">
            <v>Саратовская область</v>
          </cell>
          <cell r="G676">
            <v>0</v>
          </cell>
          <cell r="H676">
            <v>0</v>
          </cell>
        </row>
        <row r="677">
          <cell r="C677" t="str">
            <v>"Каспий" - под. к г. Саратов213</v>
          </cell>
          <cell r="D677" t="str">
            <v>Приволжский</v>
          </cell>
          <cell r="E677" t="str">
            <v>Участок дороги</v>
          </cell>
          <cell r="F677" t="str">
            <v>Саратовская область</v>
          </cell>
          <cell r="G677">
            <v>0</v>
          </cell>
          <cell r="H677">
            <v>0</v>
          </cell>
        </row>
        <row r="678">
          <cell r="C678" t="str">
            <v>"Каспий" - под. к г. Саратов278</v>
          </cell>
          <cell r="D678" t="str">
            <v>Приволжский</v>
          </cell>
          <cell r="E678" t="str">
            <v>Участок дороги</v>
          </cell>
          <cell r="F678" t="str">
            <v>Саратовская область</v>
          </cell>
          <cell r="G678">
            <v>0</v>
          </cell>
          <cell r="H678">
            <v>0</v>
          </cell>
        </row>
        <row r="679">
          <cell r="C679" t="str">
            <v>"Каспий" - под. к г. Саратов293</v>
          </cell>
          <cell r="D679" t="str">
            <v>Приволжский</v>
          </cell>
          <cell r="E679" t="str">
            <v>Участок дороги</v>
          </cell>
          <cell r="F679" t="str">
            <v>Саратовская область</v>
          </cell>
          <cell r="G679">
            <v>0</v>
          </cell>
          <cell r="H679">
            <v>0</v>
          </cell>
        </row>
        <row r="680">
          <cell r="C680" t="str">
            <v>"Каспий"-подъезд к гю Элиста0</v>
          </cell>
          <cell r="D680" t="str">
            <v>Южный</v>
          </cell>
          <cell r="E680" t="str">
            <v>Участок дороги</v>
          </cell>
          <cell r="F680" t="str">
            <v>Республика Калмыкия</v>
          </cell>
          <cell r="G680">
            <v>0</v>
          </cell>
          <cell r="H680">
            <v>0</v>
          </cell>
        </row>
        <row r="681">
          <cell r="C681" t="str">
            <v>"Каспий"-подъезд к гю Элиста68</v>
          </cell>
          <cell r="D681" t="str">
            <v>Южный</v>
          </cell>
          <cell r="E681" t="str">
            <v>Участок дороги</v>
          </cell>
          <cell r="F681" t="str">
            <v>Республика Калмыкия</v>
          </cell>
          <cell r="G681">
            <v>0</v>
          </cell>
          <cell r="H681">
            <v>0</v>
          </cell>
        </row>
        <row r="682">
          <cell r="C682" t="str">
            <v>"Каспий"-подъезд к гю Элиста91</v>
          </cell>
          <cell r="D682" t="str">
            <v>Южный</v>
          </cell>
          <cell r="E682" t="str">
            <v>Участок дороги</v>
          </cell>
          <cell r="F682" t="str">
            <v>Республика Калмыкия</v>
          </cell>
          <cell r="G682">
            <v>0</v>
          </cell>
          <cell r="H682">
            <v>0</v>
          </cell>
        </row>
        <row r="683">
          <cell r="C683" t="str">
            <v>"Каспий"-подъезд к гю Элиста155</v>
          </cell>
          <cell r="D683" t="str">
            <v>Южный</v>
          </cell>
          <cell r="E683" t="str">
            <v>Участок дороги</v>
          </cell>
          <cell r="F683" t="str">
            <v>Республика Калмыкия</v>
          </cell>
          <cell r="G683">
            <v>0</v>
          </cell>
          <cell r="H683">
            <v>0</v>
          </cell>
        </row>
        <row r="684">
          <cell r="C684" t="str">
            <v>"Каспий"-подъезд к гю Элиста260</v>
          </cell>
          <cell r="D684" t="str">
            <v>Южный</v>
          </cell>
          <cell r="E684" t="str">
            <v>Участок дороги</v>
          </cell>
          <cell r="F684" t="str">
            <v>Республика Калмыкия</v>
          </cell>
          <cell r="G684">
            <v>0</v>
          </cell>
          <cell r="H684">
            <v>0</v>
          </cell>
        </row>
        <row r="685">
          <cell r="C685" t="str">
            <v>Краснодар-Новороссийск0</v>
          </cell>
          <cell r="D685" t="str">
            <v>Южный</v>
          </cell>
          <cell r="E685" t="str">
            <v>Участок дороги</v>
          </cell>
          <cell r="F685" t="str">
            <v>Краснодарский край</v>
          </cell>
          <cell r="G685">
            <v>0</v>
          </cell>
          <cell r="H685">
            <v>0</v>
          </cell>
        </row>
        <row r="686">
          <cell r="C686" t="str">
            <v>Краснодар-Новороссийск9</v>
          </cell>
          <cell r="D686" t="str">
            <v>Южный</v>
          </cell>
          <cell r="E686" t="str">
            <v>Участок дороги</v>
          </cell>
          <cell r="F686" t="str">
            <v>Краснодарский край</v>
          </cell>
          <cell r="G686">
            <v>0</v>
          </cell>
          <cell r="H686">
            <v>0</v>
          </cell>
        </row>
        <row r="687">
          <cell r="C687" t="str">
            <v>Краснодар-Новороссийск17</v>
          </cell>
          <cell r="D687" t="str">
            <v>Южный</v>
          </cell>
          <cell r="E687" t="str">
            <v>Участок дороги</v>
          </cell>
          <cell r="F687" t="str">
            <v>Краснодарский край</v>
          </cell>
          <cell r="G687">
            <v>0</v>
          </cell>
          <cell r="H687">
            <v>0</v>
          </cell>
        </row>
        <row r="688">
          <cell r="C688" t="str">
            <v>Краснодар-Новороссийск25</v>
          </cell>
          <cell r="D688" t="str">
            <v>Южный</v>
          </cell>
          <cell r="E688" t="str">
            <v>Участок дороги</v>
          </cell>
          <cell r="F688" t="str">
            <v>Краснодарский край</v>
          </cell>
          <cell r="G688">
            <v>0</v>
          </cell>
          <cell r="H688">
            <v>0</v>
          </cell>
        </row>
        <row r="689">
          <cell r="C689" t="str">
            <v>Краснодар-Новороссийск38</v>
          </cell>
          <cell r="D689" t="str">
            <v>Южный</v>
          </cell>
          <cell r="E689" t="str">
            <v>Участок дороги</v>
          </cell>
          <cell r="F689" t="str">
            <v>Краснодарский край</v>
          </cell>
          <cell r="G689">
            <v>0</v>
          </cell>
          <cell r="H689">
            <v>0</v>
          </cell>
        </row>
        <row r="690">
          <cell r="C690" t="str">
            <v>Краснодар-Новороссийск46</v>
          </cell>
          <cell r="D690" t="str">
            <v>Южный</v>
          </cell>
          <cell r="E690" t="str">
            <v>Участок дороги</v>
          </cell>
          <cell r="F690" t="str">
            <v>Краснодарский край</v>
          </cell>
          <cell r="G690">
            <v>0</v>
          </cell>
          <cell r="H690">
            <v>0</v>
          </cell>
        </row>
        <row r="691">
          <cell r="C691" t="str">
            <v>Краснодар-Новороссийск53</v>
          </cell>
          <cell r="D691" t="str">
            <v>Южный</v>
          </cell>
          <cell r="E691" t="str">
            <v>Участок дороги</v>
          </cell>
          <cell r="F691" t="str">
            <v>Краснодарский край</v>
          </cell>
          <cell r="G691">
            <v>0</v>
          </cell>
          <cell r="H691">
            <v>0</v>
          </cell>
        </row>
        <row r="692">
          <cell r="C692" t="str">
            <v>Краснодар-Новороссийск63</v>
          </cell>
          <cell r="D692" t="str">
            <v>Южный</v>
          </cell>
          <cell r="E692" t="str">
            <v>Участок дороги</v>
          </cell>
          <cell r="F692" t="str">
            <v>Краснодарский край</v>
          </cell>
          <cell r="G692">
            <v>0</v>
          </cell>
          <cell r="H692">
            <v>0</v>
          </cell>
        </row>
        <row r="693">
          <cell r="C693" t="str">
            <v>Краснодар-Новороссийск72</v>
          </cell>
          <cell r="D693" t="str">
            <v>Южный</v>
          </cell>
          <cell r="E693" t="str">
            <v>Участок дороги</v>
          </cell>
          <cell r="F693" t="str">
            <v>Краснодарский край</v>
          </cell>
          <cell r="G693">
            <v>0</v>
          </cell>
          <cell r="H693">
            <v>0</v>
          </cell>
        </row>
        <row r="694">
          <cell r="C694" t="str">
            <v>Краснодар-Новороссийск85</v>
          </cell>
          <cell r="D694" t="str">
            <v>Южный</v>
          </cell>
          <cell r="E694" t="str">
            <v>Участок дороги</v>
          </cell>
          <cell r="F694" t="str">
            <v>Краснодарский край</v>
          </cell>
          <cell r="G694">
            <v>0</v>
          </cell>
          <cell r="H694">
            <v>0</v>
          </cell>
        </row>
        <row r="695">
          <cell r="C695" t="str">
            <v>Краснодар-Новороссийск99</v>
          </cell>
          <cell r="D695" t="str">
            <v>Южный</v>
          </cell>
          <cell r="E695" t="str">
            <v>Участок дороги</v>
          </cell>
          <cell r="F695" t="str">
            <v>Краснодарский край</v>
          </cell>
          <cell r="G695">
            <v>0</v>
          </cell>
          <cell r="H695">
            <v>0</v>
          </cell>
        </row>
        <row r="696">
          <cell r="C696" t="str">
            <v>Краснодар-Новороссийск111</v>
          </cell>
          <cell r="D696" t="str">
            <v>Южный</v>
          </cell>
          <cell r="E696" t="str">
            <v>Участок дороги</v>
          </cell>
          <cell r="F696" t="str">
            <v>Краснодарский край</v>
          </cell>
          <cell r="G696">
            <v>0</v>
          </cell>
          <cell r="H696">
            <v>0</v>
          </cell>
        </row>
        <row r="697">
          <cell r="C697" t="str">
            <v>"Скандинавия"0</v>
          </cell>
          <cell r="D697" t="str">
            <v>Северо-Западный</v>
          </cell>
          <cell r="E697" t="str">
            <v>Участок дороги</v>
          </cell>
          <cell r="F697" t="str">
            <v>Ленинградская область</v>
          </cell>
          <cell r="G697">
            <v>0</v>
          </cell>
          <cell r="H697">
            <v>0</v>
          </cell>
        </row>
        <row r="698">
          <cell r="C698" t="str">
            <v>"Скандинавия"20</v>
          </cell>
          <cell r="D698" t="str">
            <v>Северо-Западный</v>
          </cell>
          <cell r="E698" t="str">
            <v>Участок дороги</v>
          </cell>
          <cell r="F698" t="str">
            <v>Ленинградская область</v>
          </cell>
          <cell r="G698">
            <v>0</v>
          </cell>
          <cell r="H698">
            <v>0</v>
          </cell>
        </row>
        <row r="699">
          <cell r="C699" t="str">
            <v>"Скандинавия"29</v>
          </cell>
          <cell r="D699" t="str">
            <v>Северо-Западный</v>
          </cell>
          <cell r="E699" t="str">
            <v>Участок дороги</v>
          </cell>
          <cell r="F699" t="str">
            <v>Ленинградская область</v>
          </cell>
          <cell r="G699">
            <v>0</v>
          </cell>
          <cell r="H699">
            <v>0</v>
          </cell>
        </row>
        <row r="700">
          <cell r="C700" t="str">
            <v>"Скандинавия"35</v>
          </cell>
          <cell r="D700" t="str">
            <v>Северо-Западный</v>
          </cell>
          <cell r="E700" t="str">
            <v>Участок дороги</v>
          </cell>
          <cell r="F700" t="str">
            <v>Ленинградская область</v>
          </cell>
          <cell r="G700">
            <v>0</v>
          </cell>
          <cell r="H700">
            <v>0</v>
          </cell>
        </row>
        <row r="701">
          <cell r="C701" t="str">
            <v>"Скандинавия"69</v>
          </cell>
          <cell r="D701" t="str">
            <v>Северо-Западный</v>
          </cell>
          <cell r="E701" t="str">
            <v>Участок дороги</v>
          </cell>
          <cell r="F701" t="str">
            <v>Ленинградская область</v>
          </cell>
          <cell r="G701">
            <v>0</v>
          </cell>
          <cell r="H701">
            <v>0</v>
          </cell>
        </row>
        <row r="702">
          <cell r="C702" t="str">
            <v>"Скандинавия"103</v>
          </cell>
          <cell r="D702" t="str">
            <v>Северо-Западный</v>
          </cell>
          <cell r="E702" t="str">
            <v>Участок дороги</v>
          </cell>
          <cell r="F702" t="str">
            <v>Ленинградская область</v>
          </cell>
          <cell r="G702">
            <v>0</v>
          </cell>
          <cell r="H702">
            <v>0</v>
          </cell>
        </row>
        <row r="703">
          <cell r="C703" t="str">
            <v>"Скандинавия"147</v>
          </cell>
          <cell r="D703" t="str">
            <v>Северо-Западный</v>
          </cell>
          <cell r="E703" t="str">
            <v>Участок дороги</v>
          </cell>
          <cell r="F703" t="str">
            <v>Ленинградская область</v>
          </cell>
          <cell r="G703">
            <v>0</v>
          </cell>
          <cell r="H703">
            <v>0</v>
          </cell>
        </row>
        <row r="704">
          <cell r="C704" t="str">
            <v>Пермь - Екатеринбург0</v>
          </cell>
          <cell r="D704" t="str">
            <v>Приволжский</v>
          </cell>
          <cell r="E704" t="str">
            <v>Участок дороги</v>
          </cell>
          <cell r="F704" t="str">
            <v>Пермский край</v>
          </cell>
          <cell r="G704">
            <v>0</v>
          </cell>
          <cell r="H704">
            <v>0</v>
          </cell>
        </row>
        <row r="705">
          <cell r="C705" t="str">
            <v>Пермь - Екатеринбург45</v>
          </cell>
          <cell r="D705" t="str">
            <v>Приволжский</v>
          </cell>
          <cell r="E705" t="str">
            <v>Участок дороги</v>
          </cell>
          <cell r="F705" t="str">
            <v>Пермский край</v>
          </cell>
          <cell r="G705">
            <v>0</v>
          </cell>
          <cell r="H705">
            <v>0</v>
          </cell>
        </row>
        <row r="706">
          <cell r="C706" t="str">
            <v>Пермь - Екатеринбург90</v>
          </cell>
          <cell r="D706" t="str">
            <v>Приволжский</v>
          </cell>
          <cell r="E706" t="str">
            <v>Участок дороги</v>
          </cell>
          <cell r="F706" t="str">
            <v>Пермский край</v>
          </cell>
          <cell r="G706">
            <v>0</v>
          </cell>
          <cell r="H706">
            <v>0</v>
          </cell>
        </row>
        <row r="707">
          <cell r="C707" t="str">
            <v>Пермь - Екатеринбург109</v>
          </cell>
          <cell r="D707" t="str">
            <v>Приволжский</v>
          </cell>
          <cell r="E707" t="str">
            <v>Участок дороги</v>
          </cell>
          <cell r="F707" t="str">
            <v>Пермский край</v>
          </cell>
          <cell r="G707">
            <v>0</v>
          </cell>
          <cell r="H707">
            <v>0</v>
          </cell>
        </row>
        <row r="708">
          <cell r="C708" t="str">
            <v>Пермь - Екатеринбург136</v>
          </cell>
          <cell r="D708" t="str">
            <v>Тюменский</v>
          </cell>
          <cell r="E708" t="str">
            <v>Участок дороги</v>
          </cell>
          <cell r="F708" t="str">
            <v>Свердловская область</v>
          </cell>
          <cell r="G708">
            <v>0</v>
          </cell>
          <cell r="H708">
            <v>0</v>
          </cell>
        </row>
        <row r="709">
          <cell r="C709" t="str">
            <v>Пермь - Екатеринбург190</v>
          </cell>
          <cell r="D709" t="str">
            <v>Тюменский</v>
          </cell>
          <cell r="E709" t="str">
            <v>Участок дороги</v>
          </cell>
          <cell r="F709" t="str">
            <v>Свердловская область</v>
          </cell>
          <cell r="G709">
            <v>0</v>
          </cell>
          <cell r="H709">
            <v>0</v>
          </cell>
        </row>
        <row r="710">
          <cell r="C710" t="str">
            <v>Пермь - Екатеринбург219</v>
          </cell>
          <cell r="D710" t="str">
            <v>Тюменский</v>
          </cell>
          <cell r="E710" t="str">
            <v>Участок дороги</v>
          </cell>
          <cell r="F710" t="str">
            <v>Свердловская область</v>
          </cell>
          <cell r="G710">
            <v>0</v>
          </cell>
          <cell r="H710">
            <v>0</v>
          </cell>
        </row>
        <row r="711">
          <cell r="C711" t="str">
            <v>Пермь - Екатеринбург274</v>
          </cell>
          <cell r="D711" t="str">
            <v>Тюменский</v>
          </cell>
          <cell r="E711" t="str">
            <v>Участок дороги</v>
          </cell>
          <cell r="F711" t="str">
            <v>Свердловская область</v>
          </cell>
          <cell r="G711">
            <v>0</v>
          </cell>
          <cell r="H711">
            <v>0</v>
          </cell>
        </row>
        <row r="712">
          <cell r="C712" t="str">
            <v>Пермь - Екатеринбург314</v>
          </cell>
          <cell r="D712" t="str">
            <v>Тюменский</v>
          </cell>
          <cell r="E712" t="str">
            <v>Участок дороги</v>
          </cell>
          <cell r="F712" t="str">
            <v>Свердловская область</v>
          </cell>
          <cell r="G712">
            <v>0</v>
          </cell>
          <cell r="H712">
            <v>0</v>
          </cell>
        </row>
        <row r="713">
          <cell r="C713" t="str">
            <v>Курск - Воронеж -Борисоглебск - М-60</v>
          </cell>
          <cell r="D713" t="str">
            <v>Центральный</v>
          </cell>
          <cell r="E713" t="str">
            <v>Участок дороги</v>
          </cell>
          <cell r="F713" t="str">
            <v>Курская область</v>
          </cell>
          <cell r="G713">
            <v>0</v>
          </cell>
          <cell r="H713">
            <v>0</v>
          </cell>
        </row>
        <row r="714">
          <cell r="C714" t="str">
            <v>Курск - Воронеж -Борисоглебск - М-622</v>
          </cell>
          <cell r="D714" t="str">
            <v>Центральный</v>
          </cell>
          <cell r="E714" t="str">
            <v>Участок дороги</v>
          </cell>
          <cell r="F714" t="str">
            <v>Курская область</v>
          </cell>
          <cell r="G714">
            <v>0</v>
          </cell>
          <cell r="H714">
            <v>0</v>
          </cell>
        </row>
        <row r="715">
          <cell r="C715" t="str">
            <v>Курск - Воронеж -Борисоглебск - М-656</v>
          </cell>
          <cell r="D715" t="str">
            <v>Центральный</v>
          </cell>
          <cell r="E715" t="str">
            <v>Участок дороги</v>
          </cell>
          <cell r="F715" t="str">
            <v>Курская область</v>
          </cell>
          <cell r="G715">
            <v>0</v>
          </cell>
          <cell r="H715">
            <v>0</v>
          </cell>
        </row>
        <row r="716">
          <cell r="C716" t="str">
            <v>Курск - Воронеж -Борисоглебск - М-6100</v>
          </cell>
          <cell r="D716" t="str">
            <v>Центральный</v>
          </cell>
          <cell r="E716" t="str">
            <v>Участок дороги</v>
          </cell>
          <cell r="F716" t="str">
            <v>Курская область</v>
          </cell>
          <cell r="G716">
            <v>0</v>
          </cell>
          <cell r="H716">
            <v>0</v>
          </cell>
        </row>
        <row r="717">
          <cell r="C717" t="str">
            <v>Курск - Воронеж -Борисоглебск - М-6131</v>
          </cell>
          <cell r="D717" t="str">
            <v>Центральный</v>
          </cell>
          <cell r="E717" t="str">
            <v>Участок дороги</v>
          </cell>
          <cell r="F717" t="str">
            <v>Курская область</v>
          </cell>
          <cell r="G717">
            <v>0</v>
          </cell>
          <cell r="H717">
            <v>0</v>
          </cell>
        </row>
        <row r="718">
          <cell r="C718" t="str">
            <v>Курск - Воронеж -Борисоглебск - М-6151</v>
          </cell>
          <cell r="D718" t="str">
            <v>Центральный</v>
          </cell>
          <cell r="E718" t="str">
            <v>Участок дороги</v>
          </cell>
          <cell r="F718" t="str">
            <v>Курская область</v>
          </cell>
          <cell r="G718">
            <v>0</v>
          </cell>
          <cell r="H718">
            <v>0</v>
          </cell>
        </row>
        <row r="719">
          <cell r="C719" t="str">
            <v>Курск - Воронеж -Борисоглебск - М-6166</v>
          </cell>
          <cell r="D719" t="str">
            <v>Центральный</v>
          </cell>
          <cell r="E719" t="str">
            <v>Участок дороги</v>
          </cell>
          <cell r="F719" t="str">
            <v>Курская область</v>
          </cell>
          <cell r="G719">
            <v>0</v>
          </cell>
          <cell r="H719">
            <v>0</v>
          </cell>
        </row>
        <row r="720">
          <cell r="C720" t="str">
            <v>Курск - Воронеж -Борисоглебск - М-6213</v>
          </cell>
          <cell r="D720" t="str">
            <v>Центральный</v>
          </cell>
          <cell r="E720" t="str">
            <v>Участок дороги</v>
          </cell>
          <cell r="F720" t="str">
            <v>Воронежская область</v>
          </cell>
          <cell r="G720">
            <v>0</v>
          </cell>
          <cell r="H720">
            <v>0</v>
          </cell>
        </row>
        <row r="721">
          <cell r="C721" t="str">
            <v>Курск - Воронеж -Борисоглебск - М-6234</v>
          </cell>
          <cell r="D721" t="str">
            <v>Центральный</v>
          </cell>
          <cell r="E721" t="str">
            <v>Участок дороги</v>
          </cell>
          <cell r="F721" t="str">
            <v>Воронежская область</v>
          </cell>
          <cell r="G721">
            <v>0</v>
          </cell>
          <cell r="H721">
            <v>0</v>
          </cell>
        </row>
        <row r="722">
          <cell r="C722" t="str">
            <v>Курск - Воронеж -Борисоглебск - М-6268</v>
          </cell>
          <cell r="D722" t="str">
            <v>Центральный</v>
          </cell>
          <cell r="E722" t="str">
            <v>Участок дороги</v>
          </cell>
          <cell r="F722" t="str">
            <v>Воронежская область</v>
          </cell>
          <cell r="G722">
            <v>0</v>
          </cell>
          <cell r="H722">
            <v>0</v>
          </cell>
        </row>
        <row r="723">
          <cell r="C723" t="str">
            <v>Курск - Воронеж -Борисоглебск - М-6289</v>
          </cell>
          <cell r="D723" t="str">
            <v>Центральный</v>
          </cell>
          <cell r="E723" t="str">
            <v>Участок дороги</v>
          </cell>
          <cell r="F723" t="str">
            <v>Воронежская область</v>
          </cell>
          <cell r="G723">
            <v>0</v>
          </cell>
          <cell r="H723">
            <v>0</v>
          </cell>
        </row>
        <row r="724">
          <cell r="C724" t="str">
            <v>Курск - Воронеж -Борисоглебск - М-6324</v>
          </cell>
          <cell r="D724" t="str">
            <v>Центральный</v>
          </cell>
          <cell r="E724" t="str">
            <v>Участок дороги</v>
          </cell>
          <cell r="F724" t="str">
            <v>Воронежская область</v>
          </cell>
          <cell r="G724">
            <v>0</v>
          </cell>
          <cell r="H724">
            <v>0</v>
          </cell>
        </row>
        <row r="725">
          <cell r="C725" t="str">
            <v>Курск - Воронеж -Борисоглебск - М-6357</v>
          </cell>
          <cell r="D725" t="str">
            <v>Центральный</v>
          </cell>
          <cell r="E725" t="str">
            <v>Участок дороги</v>
          </cell>
          <cell r="F725" t="str">
            <v>Воронежская область</v>
          </cell>
          <cell r="G725">
            <v>0</v>
          </cell>
          <cell r="H725">
            <v>0</v>
          </cell>
        </row>
        <row r="726">
          <cell r="C726" t="str">
            <v>Курск - Воронеж -Борисоглебск - М-6378</v>
          </cell>
          <cell r="D726" t="str">
            <v>Центральный</v>
          </cell>
          <cell r="E726" t="str">
            <v>Участок дороги</v>
          </cell>
          <cell r="F726" t="str">
            <v>Воронежская область</v>
          </cell>
          <cell r="G726">
            <v>0</v>
          </cell>
          <cell r="H726">
            <v>0</v>
          </cell>
        </row>
        <row r="727">
          <cell r="C727" t="str">
            <v>Курск - Воронеж -Борисоглебск - М-6393</v>
          </cell>
          <cell r="D727" t="str">
            <v>Центральный</v>
          </cell>
          <cell r="E727" t="str">
            <v>Участок дороги</v>
          </cell>
          <cell r="F727" t="str">
            <v>Воронежская область</v>
          </cell>
          <cell r="G727">
            <v>0</v>
          </cell>
          <cell r="H727">
            <v>0</v>
          </cell>
        </row>
        <row r="728">
          <cell r="C728" t="str">
            <v>Курск - Воронеж -Борисоглебск - М-6461</v>
          </cell>
          <cell r="D728" t="str">
            <v>Центральный</v>
          </cell>
          <cell r="E728" t="str">
            <v>Участок дороги</v>
          </cell>
          <cell r="F728" t="str">
            <v>Воронежская область</v>
          </cell>
          <cell r="G728">
            <v>0</v>
          </cell>
          <cell r="H728">
            <v>0</v>
          </cell>
        </row>
        <row r="729">
          <cell r="C729" t="str">
            <v>Курск - Воронеж -Борисоглебск - М-6494</v>
          </cell>
          <cell r="D729" t="str">
            <v>Центральный</v>
          </cell>
          <cell r="E729" t="str">
            <v>Участок дороги</v>
          </cell>
          <cell r="F729" t="str">
            <v>Воронежская область</v>
          </cell>
          <cell r="G729">
            <v>0</v>
          </cell>
          <cell r="H729">
            <v>0</v>
          </cell>
        </row>
        <row r="730">
          <cell r="C730" t="str">
            <v>Курск - Воронеж -Борисоглебск - М-6534</v>
          </cell>
          <cell r="D730" t="str">
            <v>Центральный</v>
          </cell>
          <cell r="E730" t="str">
            <v>Участок дороги</v>
          </cell>
          <cell r="F730" t="str">
            <v>Воронежская область</v>
          </cell>
          <cell r="G730">
            <v>0</v>
          </cell>
          <cell r="H730">
            <v>0</v>
          </cell>
        </row>
        <row r="731">
          <cell r="C731" t="str">
            <v>Курск - Воронеж -Борисоглебск - М-6554</v>
          </cell>
          <cell r="D731" t="str">
            <v>Центральный</v>
          </cell>
          <cell r="E731" t="str">
            <v>Участок дороги</v>
          </cell>
          <cell r="F731" t="str">
            <v>Воронежская область</v>
          </cell>
          <cell r="G731">
            <v>0</v>
          </cell>
          <cell r="H731">
            <v>0</v>
          </cell>
        </row>
        <row r="732">
          <cell r="C732" t="str">
            <v>Курск - Воронеж -Борисоглебск - М-6566</v>
          </cell>
          <cell r="D732" t="str">
            <v>Центральный</v>
          </cell>
          <cell r="E732" t="str">
            <v>Участок дороги</v>
          </cell>
          <cell r="F732" t="str">
            <v>Воронежская область</v>
          </cell>
          <cell r="G732">
            <v>0</v>
          </cell>
          <cell r="H732">
            <v>0</v>
          </cell>
        </row>
        <row r="733">
          <cell r="C733" t="str">
            <v>Тросна - Калиновка - гр. с Украиной0</v>
          </cell>
          <cell r="D733" t="str">
            <v>Центральный</v>
          </cell>
          <cell r="E733" t="str">
            <v>Участок дороги</v>
          </cell>
          <cell r="F733" t="str">
            <v>Курская область</v>
          </cell>
          <cell r="G733">
            <v>0</v>
          </cell>
          <cell r="H733">
            <v>0</v>
          </cell>
        </row>
        <row r="734">
          <cell r="C734" t="str">
            <v>Тросна - Калиновка - гр. с Украиной31</v>
          </cell>
          <cell r="D734" t="str">
            <v>Центральный</v>
          </cell>
          <cell r="E734" t="str">
            <v>Участок дороги</v>
          </cell>
          <cell r="F734" t="str">
            <v>Курская область</v>
          </cell>
          <cell r="G734">
            <v>0</v>
          </cell>
          <cell r="H734">
            <v>0</v>
          </cell>
        </row>
        <row r="735">
          <cell r="C735" t="str">
            <v>Тросна - Калиновка - гр. с Украиной61</v>
          </cell>
          <cell r="D735" t="str">
            <v>Центральный</v>
          </cell>
          <cell r="E735" t="str">
            <v>Участок дороги</v>
          </cell>
          <cell r="F735" t="str">
            <v>Курская область</v>
          </cell>
          <cell r="G735">
            <v>0</v>
          </cell>
          <cell r="H735">
            <v>0</v>
          </cell>
        </row>
        <row r="736">
          <cell r="C736" t="str">
            <v>Тросна - Калиновка - гр. с Украиной109</v>
          </cell>
          <cell r="D736" t="str">
            <v>Центральный</v>
          </cell>
          <cell r="E736" t="str">
            <v>Участок дороги</v>
          </cell>
          <cell r="F736" t="str">
            <v>Курская область</v>
          </cell>
          <cell r="G736">
            <v>0</v>
          </cell>
          <cell r="H736">
            <v>0</v>
          </cell>
        </row>
        <row r="737">
          <cell r="C737" t="str">
            <v>Москва - Малоярославец - гр. с Беларусь0</v>
          </cell>
          <cell r="D737" t="str">
            <v>Центральный</v>
          </cell>
          <cell r="E737" t="str">
            <v>Участок дороги</v>
          </cell>
          <cell r="F737" t="str">
            <v>Московская область</v>
          </cell>
          <cell r="G737">
            <v>0</v>
          </cell>
          <cell r="H737">
            <v>0</v>
          </cell>
        </row>
        <row r="738">
          <cell r="C738" t="str">
            <v>Москва - Малоярославец - гр. с Беларусь21</v>
          </cell>
          <cell r="D738" t="str">
            <v>Центральный</v>
          </cell>
          <cell r="E738" t="str">
            <v>Участок дороги</v>
          </cell>
          <cell r="F738" t="str">
            <v>Московская область</v>
          </cell>
          <cell r="G738">
            <v>0</v>
          </cell>
          <cell r="H738">
            <v>0</v>
          </cell>
        </row>
        <row r="739">
          <cell r="C739" t="str">
            <v>Москва - Малоярославец - гр. с Беларусь33</v>
          </cell>
          <cell r="D739" t="str">
            <v>Центральный</v>
          </cell>
          <cell r="E739" t="str">
            <v>Участок дороги</v>
          </cell>
          <cell r="F739" t="str">
            <v>Московская область</v>
          </cell>
          <cell r="G739">
            <v>0</v>
          </cell>
          <cell r="H739">
            <v>0</v>
          </cell>
        </row>
        <row r="740">
          <cell r="C740" t="str">
            <v>Москва - Малоярославец - гр. с Беларусь52</v>
          </cell>
          <cell r="D740" t="str">
            <v>Центральный</v>
          </cell>
          <cell r="E740" t="str">
            <v>Участок дороги</v>
          </cell>
          <cell r="F740" t="str">
            <v>Московская область</v>
          </cell>
          <cell r="G740">
            <v>0</v>
          </cell>
          <cell r="H740">
            <v>0</v>
          </cell>
        </row>
        <row r="741">
          <cell r="C741" t="str">
            <v>Москва - Малоярославец - гр. с Беларусь82</v>
          </cell>
          <cell r="D741" t="str">
            <v>Центральный</v>
          </cell>
          <cell r="E741" t="str">
            <v>Участок дороги</v>
          </cell>
          <cell r="F741" t="str">
            <v>Калужская область</v>
          </cell>
          <cell r="G741">
            <v>0</v>
          </cell>
          <cell r="H741">
            <v>0</v>
          </cell>
        </row>
        <row r="742">
          <cell r="C742" t="str">
            <v>Москва - Малоярославец - гр. с Беларусь90</v>
          </cell>
          <cell r="D742" t="str">
            <v>Центральный</v>
          </cell>
          <cell r="E742" t="str">
            <v>Участок дороги</v>
          </cell>
          <cell r="F742" t="str">
            <v>Калужская область</v>
          </cell>
          <cell r="G742">
            <v>0</v>
          </cell>
          <cell r="H742">
            <v>0</v>
          </cell>
        </row>
        <row r="743">
          <cell r="C743" t="str">
            <v>Москва - Малоярославец - гр. с Беларусь103</v>
          </cell>
          <cell r="D743" t="str">
            <v>Центральный</v>
          </cell>
          <cell r="E743" t="str">
            <v>Участок дороги</v>
          </cell>
          <cell r="F743" t="str">
            <v>Калужская область</v>
          </cell>
          <cell r="G743">
            <v>0</v>
          </cell>
          <cell r="H743">
            <v>0</v>
          </cell>
        </row>
        <row r="744">
          <cell r="C744" t="str">
            <v>Москва - Малоярославец - гр. с Беларусь142</v>
          </cell>
          <cell r="D744" t="str">
            <v>Центральный</v>
          </cell>
          <cell r="E744" t="str">
            <v>Участок дороги</v>
          </cell>
          <cell r="F744" t="str">
            <v>Калужская область</v>
          </cell>
          <cell r="G744">
            <v>0</v>
          </cell>
          <cell r="H744">
            <v>0</v>
          </cell>
        </row>
        <row r="745">
          <cell r="C745" t="str">
            <v>Москва - Малоярославец - гр. с Беларусь171</v>
          </cell>
          <cell r="D745" t="str">
            <v>Центральный</v>
          </cell>
          <cell r="E745" t="str">
            <v>Участок дороги</v>
          </cell>
          <cell r="F745" t="str">
            <v>Калужская область</v>
          </cell>
          <cell r="G745">
            <v>0</v>
          </cell>
          <cell r="H745">
            <v>0</v>
          </cell>
        </row>
        <row r="746">
          <cell r="C746" t="str">
            <v>Москва - Малоярославец - гр. с Беларусь190</v>
          </cell>
          <cell r="D746" t="str">
            <v>Центральный</v>
          </cell>
          <cell r="E746" t="str">
            <v>Участок дороги</v>
          </cell>
          <cell r="F746" t="str">
            <v>Калужская область</v>
          </cell>
          <cell r="G746">
            <v>0</v>
          </cell>
          <cell r="H746">
            <v>0</v>
          </cell>
        </row>
        <row r="747">
          <cell r="C747" t="str">
            <v>Москва - Малоярославец - гр. с Беларусь217</v>
          </cell>
          <cell r="D747" t="str">
            <v>Центральный</v>
          </cell>
          <cell r="E747" t="str">
            <v>Участок дороги</v>
          </cell>
          <cell r="F747" t="str">
            <v>Калужская область</v>
          </cell>
          <cell r="G747">
            <v>0</v>
          </cell>
          <cell r="H747">
            <v>0</v>
          </cell>
        </row>
        <row r="748">
          <cell r="C748" t="str">
            <v>Москва - Малоярославец - гр. с Беларусь260</v>
          </cell>
          <cell r="D748" t="str">
            <v>Центральный</v>
          </cell>
          <cell r="E748" t="str">
            <v>Участок дороги</v>
          </cell>
          <cell r="F748" t="str">
            <v>Калужская область</v>
          </cell>
          <cell r="G748">
            <v>0</v>
          </cell>
          <cell r="H748">
            <v>0</v>
          </cell>
        </row>
        <row r="749">
          <cell r="C749" t="str">
            <v>Москва - Малоярославец - гр. с Беларусь277</v>
          </cell>
          <cell r="D749" t="str">
            <v>Центральный</v>
          </cell>
          <cell r="E749" t="str">
            <v>Участок дороги</v>
          </cell>
          <cell r="F749" t="str">
            <v>Калужская область</v>
          </cell>
          <cell r="G749">
            <v>0</v>
          </cell>
          <cell r="H749">
            <v>0</v>
          </cell>
        </row>
        <row r="750">
          <cell r="C750" t="str">
            <v>Москва - Малоярославец - гр. с Беларусь306</v>
          </cell>
          <cell r="D750" t="str">
            <v>Центральный</v>
          </cell>
          <cell r="E750" t="str">
            <v>Участок дороги</v>
          </cell>
          <cell r="F750" t="str">
            <v>Калужская область</v>
          </cell>
          <cell r="G750">
            <v>0</v>
          </cell>
          <cell r="H750">
            <v>0</v>
          </cell>
        </row>
        <row r="751">
          <cell r="C751" t="str">
            <v>Москва - Малоярославец - гр. с Беларусь336</v>
          </cell>
          <cell r="D751" t="str">
            <v>Центральный</v>
          </cell>
          <cell r="E751" t="str">
            <v>Участок дороги</v>
          </cell>
          <cell r="F751" t="str">
            <v>Смоленская область</v>
          </cell>
          <cell r="G751">
            <v>0</v>
          </cell>
          <cell r="H751">
            <v>0</v>
          </cell>
        </row>
        <row r="752">
          <cell r="C752" t="str">
            <v>Москва - Малоярославец - гр. с Беларусь371</v>
          </cell>
          <cell r="D752" t="str">
            <v>Центральный</v>
          </cell>
          <cell r="E752" t="str">
            <v>Участок дороги</v>
          </cell>
          <cell r="F752" t="str">
            <v>Смоленская область</v>
          </cell>
          <cell r="G752">
            <v>0</v>
          </cell>
          <cell r="H752">
            <v>0</v>
          </cell>
        </row>
        <row r="753">
          <cell r="C753" t="str">
            <v>Москва - Малоярославец - гр. с Беларусь395</v>
          </cell>
          <cell r="D753" t="str">
            <v>Центральный</v>
          </cell>
          <cell r="E753" t="str">
            <v>Участок дороги</v>
          </cell>
          <cell r="F753" t="str">
            <v>Смоленская область</v>
          </cell>
          <cell r="G753">
            <v>0</v>
          </cell>
          <cell r="H753">
            <v>0</v>
          </cell>
        </row>
        <row r="754">
          <cell r="C754" t="str">
            <v>Калуга - Тула - Михайлов - Рязань0</v>
          </cell>
          <cell r="D754" t="str">
            <v>Центральный</v>
          </cell>
          <cell r="E754" t="str">
            <v>Участок дороги</v>
          </cell>
          <cell r="F754" t="str">
            <v>Калужская область</v>
          </cell>
          <cell r="G754">
            <v>0</v>
          </cell>
          <cell r="H754">
            <v>0</v>
          </cell>
        </row>
        <row r="755">
          <cell r="C755" t="str">
            <v>Калуга - Тула - Михайлов - Рязань16</v>
          </cell>
          <cell r="D755" t="str">
            <v>Центральный</v>
          </cell>
          <cell r="E755" t="str">
            <v>Участок дороги</v>
          </cell>
          <cell r="F755" t="str">
            <v>Калужская область</v>
          </cell>
          <cell r="G755">
            <v>0</v>
          </cell>
          <cell r="H755">
            <v>0</v>
          </cell>
        </row>
        <row r="756">
          <cell r="C756" t="str">
            <v>Калуга - Тула - Михайлов - Рязань76</v>
          </cell>
          <cell r="D756" t="str">
            <v>Центральный</v>
          </cell>
          <cell r="E756" t="str">
            <v>Участок дороги</v>
          </cell>
          <cell r="F756" t="str">
            <v>Тульская область</v>
          </cell>
          <cell r="G756">
            <v>0</v>
          </cell>
          <cell r="H756">
            <v>0</v>
          </cell>
        </row>
        <row r="757">
          <cell r="C757" t="str">
            <v>Калуга - Тула - Михайлов - Рязань111</v>
          </cell>
          <cell r="D757" t="str">
            <v>Центральный</v>
          </cell>
          <cell r="E757" t="str">
            <v>Участок дороги</v>
          </cell>
          <cell r="F757" t="str">
            <v>Тульская область</v>
          </cell>
          <cell r="G757">
            <v>0</v>
          </cell>
          <cell r="H757">
            <v>0</v>
          </cell>
        </row>
        <row r="758">
          <cell r="C758" t="str">
            <v>Калуга - Тула - Михайлов - Рязань118</v>
          </cell>
          <cell r="D758" t="str">
            <v>Центральный</v>
          </cell>
          <cell r="E758" t="str">
            <v>Участок дороги</v>
          </cell>
          <cell r="F758" t="str">
            <v>Тульская область</v>
          </cell>
          <cell r="G758">
            <v>0</v>
          </cell>
          <cell r="H758">
            <v>0</v>
          </cell>
        </row>
        <row r="759">
          <cell r="C759" t="str">
            <v>Калуга - Тула - Михайлов - Рязань160</v>
          </cell>
          <cell r="D759" t="str">
            <v>Центральный</v>
          </cell>
          <cell r="E759" t="str">
            <v>Участок дороги</v>
          </cell>
          <cell r="F759" t="str">
            <v>Тульская область</v>
          </cell>
          <cell r="G759">
            <v>0</v>
          </cell>
          <cell r="H759">
            <v>0</v>
          </cell>
        </row>
        <row r="760">
          <cell r="C760" t="str">
            <v>Калуга - Тула - Михайлов - Рязань168</v>
          </cell>
          <cell r="D760" t="str">
            <v>Центральный</v>
          </cell>
          <cell r="E760" t="str">
            <v>Участок дороги</v>
          </cell>
          <cell r="F760" t="str">
            <v>Тульская область</v>
          </cell>
          <cell r="G760">
            <v>0</v>
          </cell>
          <cell r="H760">
            <v>0</v>
          </cell>
        </row>
        <row r="761">
          <cell r="C761" t="str">
            <v>Калуга - Тула - Михайлов - Рязань192</v>
          </cell>
          <cell r="D761" t="str">
            <v>Центральный</v>
          </cell>
          <cell r="E761" t="str">
            <v>Участок дороги</v>
          </cell>
          <cell r="F761" t="str">
            <v>Рязанская область</v>
          </cell>
          <cell r="G761">
            <v>0</v>
          </cell>
          <cell r="H761">
            <v>0</v>
          </cell>
        </row>
        <row r="762">
          <cell r="C762" t="str">
            <v>Калуга - Тула - Михайлов - Рязань218</v>
          </cell>
          <cell r="D762" t="str">
            <v>Центральный</v>
          </cell>
          <cell r="E762" t="str">
            <v>Участок дороги</v>
          </cell>
          <cell r="F762" t="str">
            <v>Рязанская область</v>
          </cell>
          <cell r="G762">
            <v>0</v>
          </cell>
          <cell r="H762">
            <v>0</v>
          </cell>
        </row>
        <row r="763">
          <cell r="C763" t="str">
            <v>Калуга - Тула - Михайлов - Рязань257</v>
          </cell>
          <cell r="D763" t="str">
            <v>Центральный</v>
          </cell>
          <cell r="E763" t="str">
            <v>Участок дороги</v>
          </cell>
          <cell r="F763" t="str">
            <v>Рязанская область</v>
          </cell>
          <cell r="G763">
            <v>0</v>
          </cell>
          <cell r="H763">
            <v>0</v>
          </cell>
        </row>
        <row r="764">
          <cell r="C764" t="str">
            <v>Н. Новгород - Арзамас - Саранск0</v>
          </cell>
          <cell r="D764" t="str">
            <v>Центральный</v>
          </cell>
          <cell r="E764" t="str">
            <v>Участок дороги</v>
          </cell>
          <cell r="F764" t="str">
            <v>Нижегородская область</v>
          </cell>
          <cell r="G764">
            <v>0</v>
          </cell>
          <cell r="H764">
            <v>0</v>
          </cell>
        </row>
        <row r="765">
          <cell r="C765" t="str">
            <v>Н. Новгород - Арзамас - Саранск15</v>
          </cell>
          <cell r="D765" t="str">
            <v>Центральный</v>
          </cell>
          <cell r="E765" t="str">
            <v>Участок дороги</v>
          </cell>
          <cell r="F765" t="str">
            <v>Нижегородская область</v>
          </cell>
          <cell r="G765">
            <v>0</v>
          </cell>
          <cell r="H765">
            <v>0</v>
          </cell>
        </row>
        <row r="766">
          <cell r="C766" t="str">
            <v>Н. Новгород - Арзамас - Саранск60</v>
          </cell>
          <cell r="D766" t="str">
            <v>Центральный</v>
          </cell>
          <cell r="E766" t="str">
            <v>Участок дороги</v>
          </cell>
          <cell r="F766" t="str">
            <v>Нижегородская область</v>
          </cell>
          <cell r="G766">
            <v>0</v>
          </cell>
          <cell r="H766">
            <v>0</v>
          </cell>
        </row>
        <row r="767">
          <cell r="C767" t="str">
            <v>Н. Новгород - Арзамас - Саранск85</v>
          </cell>
          <cell r="D767" t="str">
            <v>Центральный</v>
          </cell>
          <cell r="E767" t="str">
            <v>Участок дороги</v>
          </cell>
          <cell r="F767" t="str">
            <v>Нижегородская область</v>
          </cell>
          <cell r="G767">
            <v>0</v>
          </cell>
          <cell r="H767">
            <v>0</v>
          </cell>
        </row>
        <row r="768">
          <cell r="C768" t="str">
            <v>Н. Новгород - Арзамас - Саранск110</v>
          </cell>
          <cell r="D768" t="str">
            <v>Центральный</v>
          </cell>
          <cell r="E768" t="str">
            <v>Участок дороги</v>
          </cell>
          <cell r="F768" t="str">
            <v>Нижегородская область</v>
          </cell>
          <cell r="G768">
            <v>0</v>
          </cell>
          <cell r="H768">
            <v>0</v>
          </cell>
        </row>
        <row r="769">
          <cell r="C769" t="str">
            <v>Н. Новгород - Арзамас - Саранск140</v>
          </cell>
          <cell r="D769" t="str">
            <v>Центральный</v>
          </cell>
          <cell r="E769" t="str">
            <v>Участок дороги</v>
          </cell>
          <cell r="F769" t="str">
            <v>Нижегородская область</v>
          </cell>
          <cell r="G769">
            <v>0</v>
          </cell>
          <cell r="H769">
            <v>0</v>
          </cell>
        </row>
        <row r="770">
          <cell r="C770" t="str">
            <v>Н. Новгород - Арзамас - Саранск170</v>
          </cell>
          <cell r="D770" t="str">
            <v>Центральный</v>
          </cell>
          <cell r="E770" t="str">
            <v>Участок дороги</v>
          </cell>
          <cell r="F770" t="str">
            <v>Нижегородская область</v>
          </cell>
          <cell r="G770">
            <v>0</v>
          </cell>
          <cell r="H770">
            <v>0</v>
          </cell>
        </row>
        <row r="771">
          <cell r="C771" t="str">
            <v>Н. Новгород - Арзамас - Саранск210</v>
          </cell>
          <cell r="D771" t="str">
            <v>Центральный</v>
          </cell>
          <cell r="E771" t="str">
            <v>Участок дороги</v>
          </cell>
          <cell r="F771" t="str">
            <v>Нижегородская область</v>
          </cell>
          <cell r="G771">
            <v>0</v>
          </cell>
          <cell r="H771">
            <v>0</v>
          </cell>
        </row>
        <row r="772">
          <cell r="C772" t="str">
            <v>Н. Новгород - Арзамас - Саранск224</v>
          </cell>
          <cell r="D772" t="str">
            <v>Центральный</v>
          </cell>
          <cell r="E772" t="str">
            <v>Участок дороги</v>
          </cell>
          <cell r="F772" t="str">
            <v>Нижегородская область</v>
          </cell>
          <cell r="G772">
            <v>0</v>
          </cell>
          <cell r="H772">
            <v>0</v>
          </cell>
        </row>
        <row r="773">
          <cell r="C773" t="str">
            <v>Н. Новгород - Арзамас - Саранск269</v>
          </cell>
          <cell r="D773" t="str">
            <v>Центральный</v>
          </cell>
          <cell r="E773" t="str">
            <v>Участок дороги</v>
          </cell>
          <cell r="F773" t="str">
            <v>Республика Мордовия</v>
          </cell>
          <cell r="G773">
            <v>0</v>
          </cell>
          <cell r="H773">
            <v>0</v>
          </cell>
        </row>
        <row r="774">
          <cell r="C774" t="str">
            <v>Пенза - Саратов0</v>
          </cell>
          <cell r="D774" t="str">
            <v>Центральный</v>
          </cell>
          <cell r="E774" t="str">
            <v>Участок дороги</v>
          </cell>
          <cell r="F774" t="str">
            <v>Пензенская область</v>
          </cell>
          <cell r="G774">
            <v>0</v>
          </cell>
          <cell r="H774">
            <v>0</v>
          </cell>
        </row>
        <row r="775">
          <cell r="C775" t="str">
            <v>Пенза - Саратов51</v>
          </cell>
          <cell r="D775" t="str">
            <v>Центральный</v>
          </cell>
          <cell r="E775" t="str">
            <v>Участок дороги</v>
          </cell>
          <cell r="F775" t="str">
            <v>Пензенская область</v>
          </cell>
          <cell r="G775">
            <v>0</v>
          </cell>
          <cell r="H775">
            <v>0</v>
          </cell>
        </row>
        <row r="776">
          <cell r="C776" t="str">
            <v>Пенза - Саратов103</v>
          </cell>
          <cell r="D776" t="str">
            <v>Приволжский</v>
          </cell>
          <cell r="E776" t="str">
            <v>Участок дороги</v>
          </cell>
          <cell r="F776" t="str">
            <v>Саратовская область</v>
          </cell>
          <cell r="G776">
            <v>0</v>
          </cell>
          <cell r="H776">
            <v>0</v>
          </cell>
        </row>
        <row r="777">
          <cell r="C777" t="str">
            <v>Пенза - Саратов187</v>
          </cell>
          <cell r="D777" t="str">
            <v>Приволжский</v>
          </cell>
          <cell r="E777" t="str">
            <v>Участок дороги</v>
          </cell>
          <cell r="F777" t="str">
            <v>Саратовская область</v>
          </cell>
          <cell r="G777">
            <v>0</v>
          </cell>
          <cell r="H777">
            <v>0</v>
          </cell>
        </row>
        <row r="778">
          <cell r="C778" t="str">
            <v>Казань - Буинск - Ульяновск0</v>
          </cell>
          <cell r="D778" t="str">
            <v>Приволжский</v>
          </cell>
          <cell r="E778" t="str">
            <v>Участок дороги</v>
          </cell>
          <cell r="F778" t="str">
            <v>Республика Татарстан</v>
          </cell>
          <cell r="G778">
            <v>0</v>
          </cell>
          <cell r="H778">
            <v>0</v>
          </cell>
        </row>
        <row r="779">
          <cell r="C779" t="str">
            <v>Казань - Буинск - Ульяновск8</v>
          </cell>
          <cell r="D779" t="str">
            <v>Приволжский</v>
          </cell>
          <cell r="E779" t="str">
            <v>Участок дороги</v>
          </cell>
          <cell r="F779" t="str">
            <v>Республика Татарстан</v>
          </cell>
          <cell r="G779">
            <v>0</v>
          </cell>
          <cell r="H779">
            <v>0</v>
          </cell>
        </row>
        <row r="780">
          <cell r="C780" t="str">
            <v>Казань - Буинск - Ульяновск27</v>
          </cell>
          <cell r="D780" t="str">
            <v>Приволжский</v>
          </cell>
          <cell r="E780" t="str">
            <v>Участок дороги</v>
          </cell>
          <cell r="F780" t="str">
            <v>Республика Татарстан</v>
          </cell>
          <cell r="G780">
            <v>0</v>
          </cell>
          <cell r="H780">
            <v>0</v>
          </cell>
        </row>
        <row r="781">
          <cell r="C781" t="str">
            <v>Казань - Буинск - Ульяновск80</v>
          </cell>
          <cell r="D781" t="str">
            <v>Приволжский</v>
          </cell>
          <cell r="E781" t="str">
            <v>Участок дороги</v>
          </cell>
          <cell r="F781" t="str">
            <v>Республика Татарстан</v>
          </cell>
          <cell r="G781">
            <v>0</v>
          </cell>
          <cell r="H781">
            <v>0</v>
          </cell>
        </row>
        <row r="782">
          <cell r="C782" t="str">
            <v>Казань - Буинск - Ульяновск104</v>
          </cell>
          <cell r="D782" t="str">
            <v>Приволжский</v>
          </cell>
          <cell r="E782" t="str">
            <v>Участок дороги</v>
          </cell>
          <cell r="F782" t="str">
            <v>Республика Татарстан</v>
          </cell>
          <cell r="G782">
            <v>0</v>
          </cell>
          <cell r="H782">
            <v>0</v>
          </cell>
        </row>
        <row r="783">
          <cell r="C783" t="str">
            <v>Казань - Буинск - Ульяновск146</v>
          </cell>
          <cell r="D783" t="str">
            <v>Приволжский</v>
          </cell>
          <cell r="E783" t="str">
            <v>Участок дороги</v>
          </cell>
          <cell r="F783" t="str">
            <v>Ульяновская область</v>
          </cell>
          <cell r="G783">
            <v>0</v>
          </cell>
          <cell r="H783">
            <v>0</v>
          </cell>
        </row>
        <row r="784">
          <cell r="C784" t="str">
            <v>Казань - Буинск - Ульяновск172</v>
          </cell>
          <cell r="D784" t="str">
            <v>Приволжский</v>
          </cell>
          <cell r="E784" t="str">
            <v>Участок дороги</v>
          </cell>
          <cell r="F784" t="str">
            <v>Ульяновская область</v>
          </cell>
          <cell r="G784">
            <v>0</v>
          </cell>
          <cell r="H784">
            <v>0</v>
          </cell>
        </row>
        <row r="785">
          <cell r="C785" t="str">
            <v>"Нарва"0</v>
          </cell>
          <cell r="D785" t="str">
            <v>Северо-Западный</v>
          </cell>
          <cell r="E785" t="str">
            <v>Участок дороги</v>
          </cell>
          <cell r="F785" t="str">
            <v>Ленинградская область</v>
          </cell>
          <cell r="G785">
            <v>0</v>
          </cell>
          <cell r="H785">
            <v>0</v>
          </cell>
        </row>
        <row r="786">
          <cell r="C786" t="str">
            <v>"Нарва"10</v>
          </cell>
          <cell r="D786" t="str">
            <v>Северо-Западный</v>
          </cell>
          <cell r="E786" t="str">
            <v>Участок дороги</v>
          </cell>
          <cell r="F786" t="str">
            <v>Ленинградская область</v>
          </cell>
          <cell r="G786">
            <v>0</v>
          </cell>
          <cell r="H786">
            <v>0</v>
          </cell>
        </row>
        <row r="787">
          <cell r="C787" t="str">
            <v>"Нарва"21</v>
          </cell>
          <cell r="D787" t="str">
            <v>Северо-Западный</v>
          </cell>
          <cell r="E787" t="str">
            <v>Участок дороги</v>
          </cell>
          <cell r="F787" t="str">
            <v>Ленинградская область</v>
          </cell>
          <cell r="G787">
            <v>0</v>
          </cell>
          <cell r="H787">
            <v>0</v>
          </cell>
        </row>
        <row r="788">
          <cell r="C788" t="str">
            <v>"Нарва"46</v>
          </cell>
          <cell r="D788" t="str">
            <v>Северо-Западный</v>
          </cell>
          <cell r="E788" t="str">
            <v>Участок дороги</v>
          </cell>
          <cell r="F788" t="str">
            <v>Ленинградская область</v>
          </cell>
          <cell r="G788">
            <v>0</v>
          </cell>
          <cell r="H788">
            <v>0</v>
          </cell>
        </row>
        <row r="789">
          <cell r="C789" t="str">
            <v>"Нарва"73</v>
          </cell>
          <cell r="D789" t="str">
            <v>Северо-Западный</v>
          </cell>
          <cell r="E789" t="str">
            <v>Участок дороги</v>
          </cell>
          <cell r="F789" t="str">
            <v>Ленинградская область</v>
          </cell>
          <cell r="G789">
            <v>0</v>
          </cell>
          <cell r="H789">
            <v>0</v>
          </cell>
        </row>
        <row r="790">
          <cell r="C790" t="str">
            <v>"Нарва"123</v>
          </cell>
          <cell r="D790" t="str">
            <v>Северо-Западный</v>
          </cell>
          <cell r="E790" t="str">
            <v>Участок дороги</v>
          </cell>
          <cell r="F790" t="str">
            <v>Ленинградская область</v>
          </cell>
          <cell r="G790">
            <v>0</v>
          </cell>
          <cell r="H790">
            <v>0</v>
          </cell>
        </row>
        <row r="791">
          <cell r="C791" t="str">
            <v>"Нарва"138</v>
          </cell>
          <cell r="D791" t="str">
            <v>Северо-Западный</v>
          </cell>
          <cell r="E791" t="str">
            <v>Участок дороги</v>
          </cell>
          <cell r="F791" t="str">
            <v>Ленинградская область</v>
          </cell>
          <cell r="G791">
            <v>0</v>
          </cell>
          <cell r="H791">
            <v>0</v>
          </cell>
        </row>
        <row r="792">
          <cell r="C792" t="str">
            <v>Орел-Брянск-Смоленск0</v>
          </cell>
          <cell r="D792" t="str">
            <v>Центральный</v>
          </cell>
          <cell r="E792" t="str">
            <v>Участок дороги</v>
          </cell>
          <cell r="F792" t="str">
            <v>Смоленская область</v>
          </cell>
          <cell r="G792">
            <v>0</v>
          </cell>
          <cell r="H792">
            <v>0</v>
          </cell>
        </row>
        <row r="793">
          <cell r="C793" t="str">
            <v>Орел-Брянск-Смоленск5</v>
          </cell>
          <cell r="D793" t="str">
            <v>Центральный</v>
          </cell>
          <cell r="E793" t="str">
            <v>Участок дороги</v>
          </cell>
          <cell r="F793" t="str">
            <v>Смоленская область</v>
          </cell>
          <cell r="G793">
            <v>0</v>
          </cell>
          <cell r="H793">
            <v>0</v>
          </cell>
        </row>
        <row r="794">
          <cell r="C794" t="str">
            <v>Орел-Брянск-Смоленск57</v>
          </cell>
          <cell r="D794" t="str">
            <v>Центральный</v>
          </cell>
          <cell r="E794" t="str">
            <v>Участок дороги</v>
          </cell>
          <cell r="F794" t="str">
            <v>Смоленская область</v>
          </cell>
          <cell r="G794">
            <v>0</v>
          </cell>
          <cell r="H794">
            <v>0</v>
          </cell>
        </row>
        <row r="795">
          <cell r="C795" t="str">
            <v>Орел-Брянск-Смоленск72</v>
          </cell>
          <cell r="D795" t="str">
            <v>Центральный</v>
          </cell>
          <cell r="E795" t="str">
            <v>Участок дороги</v>
          </cell>
          <cell r="F795" t="str">
            <v>Смоленская область</v>
          </cell>
          <cell r="G795">
            <v>0</v>
          </cell>
          <cell r="H795">
            <v>0</v>
          </cell>
        </row>
        <row r="796">
          <cell r="C796" t="str">
            <v>Орел-Брянск-Смоленск85</v>
          </cell>
          <cell r="D796" t="str">
            <v>Центральный</v>
          </cell>
          <cell r="E796" t="str">
            <v>Участок дороги</v>
          </cell>
          <cell r="F796" t="str">
            <v>Смоленская область</v>
          </cell>
          <cell r="G796">
            <v>0</v>
          </cell>
          <cell r="H796">
            <v>0</v>
          </cell>
        </row>
        <row r="797">
          <cell r="C797" t="str">
            <v>Орел-Брянск-Смоленск126</v>
          </cell>
          <cell r="D797" t="str">
            <v>Центральный</v>
          </cell>
          <cell r="E797" t="str">
            <v>Участок дороги</v>
          </cell>
          <cell r="F797" t="str">
            <v>Смоленская область</v>
          </cell>
          <cell r="G797">
            <v>0</v>
          </cell>
          <cell r="H797">
            <v>0</v>
          </cell>
        </row>
        <row r="798">
          <cell r="C798" t="str">
            <v>Орел-Брянск-Смоленск186</v>
          </cell>
          <cell r="D798" t="str">
            <v>Центральный</v>
          </cell>
          <cell r="E798" t="str">
            <v>Участок дороги</v>
          </cell>
          <cell r="F798" t="str">
            <v>Смоленская область</v>
          </cell>
          <cell r="G798">
            <v>0</v>
          </cell>
          <cell r="H798">
            <v>0</v>
          </cell>
        </row>
        <row r="799">
          <cell r="C799" t="str">
            <v>Орел-Брянск-Смоленск242</v>
          </cell>
          <cell r="D799" t="str">
            <v>Центральный</v>
          </cell>
          <cell r="E799" t="str">
            <v>Участок дороги</v>
          </cell>
          <cell r="F799" t="str">
            <v>Брянская область</v>
          </cell>
          <cell r="G799">
            <v>0</v>
          </cell>
          <cell r="H799">
            <v>0</v>
          </cell>
        </row>
        <row r="800">
          <cell r="C800" t="str">
            <v>Орел-Брянск-Смоленск272</v>
          </cell>
          <cell r="D800" t="str">
            <v>Центральный</v>
          </cell>
          <cell r="E800" t="str">
            <v>Участок дороги</v>
          </cell>
          <cell r="F800" t="str">
            <v>Брянская область</v>
          </cell>
          <cell r="G800">
            <v>0</v>
          </cell>
          <cell r="H800">
            <v>0</v>
          </cell>
        </row>
        <row r="801">
          <cell r="C801" t="str">
            <v>Орел-Брянск-Смоленск298</v>
          </cell>
          <cell r="D801" t="str">
            <v>Центральный</v>
          </cell>
          <cell r="E801" t="str">
            <v>Участок дороги</v>
          </cell>
          <cell r="F801" t="str">
            <v>Брянская область</v>
          </cell>
          <cell r="G801">
            <v>0</v>
          </cell>
          <cell r="H801">
            <v>0</v>
          </cell>
        </row>
        <row r="802">
          <cell r="C802" t="str">
            <v>Орел-Брянск-Смоленск324</v>
          </cell>
          <cell r="D802" t="str">
            <v>Центральный</v>
          </cell>
          <cell r="E802" t="str">
            <v>Участок дороги</v>
          </cell>
          <cell r="F802" t="str">
            <v>Брянская область</v>
          </cell>
          <cell r="G802">
            <v>0</v>
          </cell>
          <cell r="H802">
            <v>0</v>
          </cell>
        </row>
        <row r="803">
          <cell r="C803" t="str">
            <v>Орел-Брянск-Смоленск344</v>
          </cell>
          <cell r="D803" t="str">
            <v>Центральный</v>
          </cell>
          <cell r="E803" t="str">
            <v>Участок дороги</v>
          </cell>
          <cell r="F803" t="str">
            <v>Брянская область</v>
          </cell>
          <cell r="G803">
            <v>0</v>
          </cell>
          <cell r="H803">
            <v>0</v>
          </cell>
        </row>
        <row r="804">
          <cell r="C804" t="str">
            <v>Орел-Брянск-Смоленск372</v>
          </cell>
          <cell r="D804" t="str">
            <v>Центральный</v>
          </cell>
          <cell r="E804" t="str">
            <v>Участок дороги</v>
          </cell>
          <cell r="F804" t="str">
            <v>Брянская область</v>
          </cell>
          <cell r="G804">
            <v>0</v>
          </cell>
          <cell r="H804">
            <v>0</v>
          </cell>
        </row>
        <row r="805">
          <cell r="C805" t="str">
            <v>Орел-Брянск-Смоленск400</v>
          </cell>
          <cell r="D805" t="str">
            <v>Центральный</v>
          </cell>
          <cell r="E805" t="str">
            <v>Участок дороги</v>
          </cell>
          <cell r="F805" t="str">
            <v>Орловская область</v>
          </cell>
          <cell r="G805">
            <v>0</v>
          </cell>
          <cell r="H805">
            <v>0</v>
          </cell>
        </row>
        <row r="806">
          <cell r="C806" t="str">
            <v>Орел-Брянск-Смоленск426</v>
          </cell>
          <cell r="D806" t="str">
            <v>Центральный</v>
          </cell>
          <cell r="E806" t="str">
            <v>Участок дороги</v>
          </cell>
          <cell r="F806" t="str">
            <v>Орловская область</v>
          </cell>
          <cell r="G806">
            <v>0</v>
          </cell>
          <cell r="H806">
            <v>0</v>
          </cell>
        </row>
        <row r="807">
          <cell r="C807" t="str">
            <v>Орел-Брянск-Смоленск468</v>
          </cell>
          <cell r="D807">
            <v>0</v>
          </cell>
          <cell r="E807" t="str">
            <v>Участок дороги</v>
          </cell>
          <cell r="F807" t="str">
            <v>Орловская область</v>
          </cell>
          <cell r="G807">
            <v>0</v>
          </cell>
          <cell r="H807">
            <v>0</v>
          </cell>
        </row>
        <row r="808">
          <cell r="C808" t="str">
            <v>Орел-Брянск-Смоленск475</v>
          </cell>
          <cell r="D808">
            <v>0</v>
          </cell>
          <cell r="E808" t="str">
            <v>Участок дороги</v>
          </cell>
          <cell r="F808" t="str">
            <v>Орловская область</v>
          </cell>
          <cell r="G808">
            <v>0</v>
          </cell>
          <cell r="H808">
            <v>0</v>
          </cell>
        </row>
        <row r="809">
          <cell r="C809" t="str">
            <v>Орел-Брянск-Смоленск509</v>
          </cell>
          <cell r="D809">
            <v>0</v>
          </cell>
          <cell r="E809" t="str">
            <v>Участок дороги</v>
          </cell>
          <cell r="F809" t="str">
            <v>Орловская область</v>
          </cell>
          <cell r="G809">
            <v>0</v>
          </cell>
          <cell r="H809">
            <v>0</v>
          </cell>
        </row>
        <row r="810">
          <cell r="C810" t="str">
            <v>Орел-Брянск-Смоленск548</v>
          </cell>
          <cell r="D810">
            <v>0</v>
          </cell>
          <cell r="E810" t="str">
            <v>Участок дороги</v>
          </cell>
          <cell r="F810" t="str">
            <v>Орловская область</v>
          </cell>
          <cell r="G810">
            <v>0</v>
          </cell>
          <cell r="H810">
            <v>0</v>
          </cell>
        </row>
        <row r="811">
          <cell r="C811" t="str">
            <v>Орел-Брянск-Смоленск578</v>
          </cell>
          <cell r="D811">
            <v>0</v>
          </cell>
          <cell r="E811" t="str">
            <v>Участок дороги</v>
          </cell>
          <cell r="F811" t="str">
            <v>Орловская область</v>
          </cell>
          <cell r="G811">
            <v>0</v>
          </cell>
          <cell r="H811">
            <v>0</v>
          </cell>
        </row>
        <row r="812">
          <cell r="C812" t="str">
            <v>Орел-Брянск-Смоленск608</v>
          </cell>
          <cell r="D812">
            <v>0</v>
          </cell>
          <cell r="E812" t="str">
            <v>Участок дороги</v>
          </cell>
          <cell r="F812" t="str">
            <v>Орловская область</v>
          </cell>
          <cell r="G812">
            <v>0</v>
          </cell>
          <cell r="H812">
            <v>0</v>
          </cell>
        </row>
        <row r="813">
          <cell r="C813" t="str">
            <v>Орел-Брянск-Смоленск653</v>
          </cell>
          <cell r="D813">
            <v>0</v>
          </cell>
          <cell r="E813" t="str">
            <v>Участок дороги</v>
          </cell>
          <cell r="F813" t="str">
            <v>Орловская область</v>
          </cell>
          <cell r="G813">
            <v>0</v>
          </cell>
          <cell r="H813">
            <v>0</v>
          </cell>
        </row>
        <row r="814">
          <cell r="C814" t="str">
            <v>Орел-Брянск-Смоленск685</v>
          </cell>
          <cell r="D814">
            <v>0</v>
          </cell>
          <cell r="E814" t="str">
            <v>Участок дороги</v>
          </cell>
          <cell r="F814" t="str">
            <v>Орловская область</v>
          </cell>
          <cell r="G814">
            <v>0</v>
          </cell>
          <cell r="H814">
            <v>0</v>
          </cell>
        </row>
        <row r="815">
          <cell r="C815" t="str">
            <v>Орел-Брянск-Смоленск748</v>
          </cell>
          <cell r="D815">
            <v>0</v>
          </cell>
          <cell r="E815" t="str">
            <v>Участок дороги</v>
          </cell>
          <cell r="F815" t="str">
            <v>Орловская область</v>
          </cell>
          <cell r="G815">
            <v>0</v>
          </cell>
          <cell r="H815">
            <v>0</v>
          </cell>
        </row>
        <row r="816">
          <cell r="C816" t="str">
            <v>Орел-Брянск-Смоленск759</v>
          </cell>
          <cell r="D816">
            <v>0</v>
          </cell>
          <cell r="E816" t="str">
            <v>Участок дороги</v>
          </cell>
          <cell r="F816" t="str">
            <v>Орловская область</v>
          </cell>
          <cell r="G816">
            <v>0</v>
          </cell>
          <cell r="H816">
            <v>0</v>
          </cell>
        </row>
        <row r="817">
          <cell r="C817" t="str">
            <v>Орел-Брянск-Смоленск793</v>
          </cell>
          <cell r="D817">
            <v>0</v>
          </cell>
          <cell r="E817" t="str">
            <v>Участок дороги</v>
          </cell>
          <cell r="F817" t="str">
            <v>Орловская область</v>
          </cell>
          <cell r="G817">
            <v>0</v>
          </cell>
          <cell r="H817">
            <v>0</v>
          </cell>
        </row>
        <row r="818">
          <cell r="C818" t="str">
            <v>Орел-Брянск-Смоленск876</v>
          </cell>
          <cell r="D818">
            <v>0</v>
          </cell>
          <cell r="E818" t="str">
            <v>Участок дороги</v>
          </cell>
          <cell r="F818" t="str">
            <v>Орловская область</v>
          </cell>
          <cell r="G818">
            <v>0</v>
          </cell>
          <cell r="H818">
            <v>0</v>
          </cell>
        </row>
        <row r="819">
          <cell r="C819" t="str">
            <v>Орел-Брянск-Смоленск886</v>
          </cell>
          <cell r="D819">
            <v>0</v>
          </cell>
          <cell r="E819" t="str">
            <v>Участок дороги</v>
          </cell>
          <cell r="F819" t="str">
            <v>Орловская область</v>
          </cell>
          <cell r="G819">
            <v>0</v>
          </cell>
          <cell r="H819">
            <v>0</v>
          </cell>
        </row>
        <row r="820">
          <cell r="C820" t="str">
            <v>Орел-Брянск-Смоленск920</v>
          </cell>
          <cell r="D820">
            <v>0</v>
          </cell>
          <cell r="E820" t="str">
            <v>Участок дороги</v>
          </cell>
          <cell r="F820" t="str">
            <v>Орловская область</v>
          </cell>
          <cell r="G820">
            <v>0</v>
          </cell>
          <cell r="H820">
            <v>0</v>
          </cell>
        </row>
        <row r="821">
          <cell r="C821" t="str">
            <v>Орел-Брянск-Смоленск976</v>
          </cell>
          <cell r="D821">
            <v>0</v>
          </cell>
          <cell r="E821" t="str">
            <v>Участок дороги</v>
          </cell>
          <cell r="F821" t="str">
            <v>Орловская область</v>
          </cell>
          <cell r="G821">
            <v>0</v>
          </cell>
          <cell r="H821">
            <v>0</v>
          </cell>
        </row>
        <row r="822">
          <cell r="C822" t="str">
            <v>Орел-Брянск-Смоленск1001</v>
          </cell>
          <cell r="D822">
            <v>0</v>
          </cell>
          <cell r="E822" t="str">
            <v>Участок дороги</v>
          </cell>
          <cell r="F822" t="str">
            <v>Орловская область</v>
          </cell>
          <cell r="G822">
            <v>0</v>
          </cell>
          <cell r="H822">
            <v>0</v>
          </cell>
        </row>
        <row r="823">
          <cell r="C823" t="str">
            <v>Орел-Брянск-Смоленск1033</v>
          </cell>
          <cell r="D823">
            <v>0</v>
          </cell>
          <cell r="E823" t="str">
            <v>Участок дороги</v>
          </cell>
          <cell r="F823" t="str">
            <v>Орловская область</v>
          </cell>
          <cell r="G823">
            <v>0</v>
          </cell>
          <cell r="H823">
            <v>0</v>
          </cell>
        </row>
        <row r="824">
          <cell r="C824" t="str">
            <v>Орел-Брянск-Смоленск1052</v>
          </cell>
          <cell r="D824">
            <v>0</v>
          </cell>
          <cell r="E824" t="str">
            <v>Участок дороги</v>
          </cell>
          <cell r="F824" t="str">
            <v>Орловская область</v>
          </cell>
          <cell r="G824">
            <v>0</v>
          </cell>
          <cell r="H824">
            <v>0</v>
          </cell>
        </row>
        <row r="825">
          <cell r="C825" t="str">
            <v>Орел-Брянск-Смоленск1106</v>
          </cell>
          <cell r="D825">
            <v>0</v>
          </cell>
          <cell r="E825" t="str">
            <v>Участок дороги</v>
          </cell>
          <cell r="F825" t="str">
            <v>Орловская область</v>
          </cell>
          <cell r="G825">
            <v>0</v>
          </cell>
          <cell r="H825">
            <v>0</v>
          </cell>
        </row>
        <row r="826">
          <cell r="C826" t="str">
            <v>Орел-Брянск-Смоленск1156</v>
          </cell>
          <cell r="D826">
            <v>0</v>
          </cell>
          <cell r="E826" t="str">
            <v>Участок дороги</v>
          </cell>
          <cell r="F826" t="str">
            <v>Орловская область</v>
          </cell>
          <cell r="G826">
            <v>0</v>
          </cell>
          <cell r="H826">
            <v>0</v>
          </cell>
        </row>
        <row r="827">
          <cell r="C827" t="str">
            <v>Орел-Брянск-Смоленск1181</v>
          </cell>
          <cell r="D827">
            <v>0</v>
          </cell>
          <cell r="E827" t="str">
            <v>Участок дороги</v>
          </cell>
          <cell r="F827" t="str">
            <v>Орловская область</v>
          </cell>
          <cell r="G827">
            <v>0</v>
          </cell>
          <cell r="H827">
            <v>0</v>
          </cell>
        </row>
        <row r="828">
          <cell r="C828" t="str">
            <v>Новороссийск - Сочи - гр. с Грузией0</v>
          </cell>
          <cell r="D828" t="str">
            <v>Южный</v>
          </cell>
          <cell r="E828" t="str">
            <v>Участок дороги</v>
          </cell>
          <cell r="F828" t="str">
            <v>Краснодарский край</v>
          </cell>
          <cell r="G828">
            <v>0</v>
          </cell>
          <cell r="H828">
            <v>0</v>
          </cell>
        </row>
        <row r="829">
          <cell r="C829" t="str">
            <v>Новороссийск - Сочи - гр. с Грузией10</v>
          </cell>
          <cell r="D829" t="str">
            <v>Южный</v>
          </cell>
          <cell r="E829" t="str">
            <v>Участок дороги</v>
          </cell>
          <cell r="F829" t="str">
            <v>Краснодарский край</v>
          </cell>
          <cell r="G829">
            <v>0</v>
          </cell>
          <cell r="H829">
            <v>0</v>
          </cell>
        </row>
        <row r="830">
          <cell r="C830" t="str">
            <v>Новороссийск - Сочи - гр. с Грузией26</v>
          </cell>
          <cell r="D830" t="str">
            <v>Южный</v>
          </cell>
          <cell r="E830" t="str">
            <v>Участок дороги</v>
          </cell>
          <cell r="F830" t="str">
            <v>Краснодарский край</v>
          </cell>
          <cell r="G830">
            <v>0</v>
          </cell>
          <cell r="H830">
            <v>0</v>
          </cell>
        </row>
        <row r="831">
          <cell r="C831" t="str">
            <v>Новороссийск - Сочи - гр. с Грузией41</v>
          </cell>
          <cell r="D831" t="str">
            <v>Южный</v>
          </cell>
          <cell r="E831" t="str">
            <v>Участок дороги</v>
          </cell>
          <cell r="F831" t="str">
            <v>Краснодарский край</v>
          </cell>
          <cell r="G831">
            <v>0</v>
          </cell>
          <cell r="H831">
            <v>0</v>
          </cell>
        </row>
        <row r="832">
          <cell r="C832" t="str">
            <v>Новороссийск - Сочи - гр. с Грузией116</v>
          </cell>
          <cell r="D832" t="str">
            <v>Южный</v>
          </cell>
          <cell r="E832" t="str">
            <v>Участок дороги</v>
          </cell>
          <cell r="F832" t="str">
            <v>Краснодарский край</v>
          </cell>
          <cell r="G832">
            <v>0</v>
          </cell>
          <cell r="H832">
            <v>0</v>
          </cell>
        </row>
        <row r="833">
          <cell r="C833" t="str">
            <v>Новороссийск - Сочи - гр. с Грузией165</v>
          </cell>
          <cell r="D833" t="str">
            <v>Южный</v>
          </cell>
          <cell r="E833" t="str">
            <v>Участок дороги</v>
          </cell>
          <cell r="F833" t="str">
            <v>Краснодарский край</v>
          </cell>
          <cell r="G833">
            <v>0</v>
          </cell>
          <cell r="H833">
            <v>0</v>
          </cell>
        </row>
        <row r="834">
          <cell r="C834" t="str">
            <v>Новороссийск - Сочи - гр. с Грузией206</v>
          </cell>
          <cell r="D834" t="str">
            <v>Южный</v>
          </cell>
          <cell r="E834" t="str">
            <v>Участок дороги</v>
          </cell>
          <cell r="F834" t="str">
            <v>Краснодарский край</v>
          </cell>
          <cell r="G834">
            <v>0</v>
          </cell>
          <cell r="H834">
            <v>0</v>
          </cell>
        </row>
        <row r="835">
          <cell r="C835" t="str">
            <v>Майкоп - Усть-Лабинск - Кореновск0</v>
          </cell>
          <cell r="D835" t="str">
            <v>Южный</v>
          </cell>
          <cell r="E835" t="str">
            <v>Участок дороги</v>
          </cell>
          <cell r="F835" t="str">
            <v>Республика Адыгея</v>
          </cell>
          <cell r="G835">
            <v>0</v>
          </cell>
          <cell r="H835">
            <v>0</v>
          </cell>
        </row>
        <row r="836">
          <cell r="C836" t="str">
            <v>Майкоп - Усть-Лабинск - Кореновск14</v>
          </cell>
          <cell r="D836" t="str">
            <v>Южный</v>
          </cell>
          <cell r="E836" t="str">
            <v>Участок дороги</v>
          </cell>
          <cell r="F836" t="str">
            <v>Республика Адыгея</v>
          </cell>
          <cell r="G836">
            <v>0</v>
          </cell>
          <cell r="H836">
            <v>0</v>
          </cell>
        </row>
        <row r="837">
          <cell r="C837" t="str">
            <v>Майкоп - Усть-Лабинск - Кореновск27</v>
          </cell>
          <cell r="D837" t="str">
            <v>Южный</v>
          </cell>
          <cell r="E837" t="str">
            <v>Участок дороги</v>
          </cell>
          <cell r="F837" t="str">
            <v>Краснодарский край</v>
          </cell>
          <cell r="G837">
            <v>0</v>
          </cell>
          <cell r="H837">
            <v>0</v>
          </cell>
        </row>
        <row r="838">
          <cell r="C838" t="str">
            <v>Майкоп - Усть-Лабинск - Кореновск76</v>
          </cell>
          <cell r="D838" t="str">
            <v>Южный</v>
          </cell>
          <cell r="E838" t="str">
            <v>Участок дороги</v>
          </cell>
          <cell r="F838" t="str">
            <v>Краснодарский край</v>
          </cell>
          <cell r="G838">
            <v>0</v>
          </cell>
          <cell r="H838">
            <v>0</v>
          </cell>
        </row>
        <row r="839">
          <cell r="C839" t="str">
            <v>Майкоп - Усть-Лабинск - Кореновск85</v>
          </cell>
          <cell r="D839" t="str">
            <v>Южный</v>
          </cell>
          <cell r="E839" t="str">
            <v>Участок дороги</v>
          </cell>
          <cell r="F839" t="str">
            <v>Республика Адыгея</v>
          </cell>
          <cell r="G839">
            <v>0</v>
          </cell>
          <cell r="H839">
            <v>0</v>
          </cell>
        </row>
        <row r="840">
          <cell r="C840" t="str">
            <v>Майкоп - Усть-Лабинск - Кореновск110</v>
          </cell>
          <cell r="D840" t="str">
            <v>Южный</v>
          </cell>
          <cell r="E840" t="str">
            <v>Участок дороги</v>
          </cell>
          <cell r="F840" t="str">
            <v>Республика Адыгея</v>
          </cell>
          <cell r="G840">
            <v>0</v>
          </cell>
          <cell r="H840">
            <v>0</v>
          </cell>
        </row>
        <row r="841">
          <cell r="C841" t="str">
            <v>Воронеж - Тамбов0</v>
          </cell>
          <cell r="D841" t="str">
            <v>Центральный</v>
          </cell>
          <cell r="E841" t="str">
            <v>Участок дороги</v>
          </cell>
          <cell r="F841" t="str">
            <v>Воронежская область</v>
          </cell>
          <cell r="G841">
            <v>0</v>
          </cell>
          <cell r="H841">
            <v>0</v>
          </cell>
        </row>
        <row r="842">
          <cell r="C842" t="str">
            <v>Воронеж - Тамбов25</v>
          </cell>
          <cell r="D842" t="str">
            <v>Центральный</v>
          </cell>
          <cell r="E842" t="str">
            <v>Участок дороги</v>
          </cell>
          <cell r="F842" t="str">
            <v>Воронежская область</v>
          </cell>
          <cell r="G842">
            <v>0</v>
          </cell>
          <cell r="H842">
            <v>0</v>
          </cell>
        </row>
        <row r="843">
          <cell r="C843" t="str">
            <v>Воронеж - Тамбов47</v>
          </cell>
          <cell r="D843" t="str">
            <v>Центральный</v>
          </cell>
          <cell r="E843" t="str">
            <v>Участок дороги</v>
          </cell>
          <cell r="F843" t="str">
            <v>Воронежская область</v>
          </cell>
          <cell r="G843">
            <v>0</v>
          </cell>
          <cell r="H843">
            <v>0</v>
          </cell>
        </row>
        <row r="844">
          <cell r="C844" t="str">
            <v>Воронеж - Тамбов128</v>
          </cell>
          <cell r="D844" t="str">
            <v>Центральный</v>
          </cell>
          <cell r="E844" t="str">
            <v>Участок дороги</v>
          </cell>
          <cell r="F844" t="str">
            <v>Тамбовская область</v>
          </cell>
          <cell r="G844">
            <v>0</v>
          </cell>
          <cell r="H844">
            <v>0</v>
          </cell>
        </row>
        <row r="845">
          <cell r="C845" t="str">
            <v>Воронеж - Тамбов205</v>
          </cell>
          <cell r="D845" t="str">
            <v>Центральный</v>
          </cell>
          <cell r="E845" t="str">
            <v>Участок дороги</v>
          </cell>
          <cell r="F845" t="str">
            <v>Тамбовская область</v>
          </cell>
          <cell r="G845">
            <v>0</v>
          </cell>
          <cell r="H845">
            <v>0</v>
          </cell>
        </row>
        <row r="846">
          <cell r="C846" t="str">
            <v>Брянск - Новозыбков - гр. с Беларусь0</v>
          </cell>
          <cell r="D846" t="str">
            <v>Центральный</v>
          </cell>
          <cell r="E846" t="str">
            <v>Участок дороги</v>
          </cell>
          <cell r="F846" t="str">
            <v>Брянская область</v>
          </cell>
          <cell r="G846">
            <v>0</v>
          </cell>
          <cell r="H846">
            <v>0</v>
          </cell>
        </row>
        <row r="847">
          <cell r="C847" t="str">
            <v>Брянск - Новозыбков - гр. с Беларусь32</v>
          </cell>
          <cell r="D847" t="str">
            <v>Центральный</v>
          </cell>
          <cell r="E847" t="str">
            <v>Участок дороги</v>
          </cell>
          <cell r="F847" t="str">
            <v>Брянская область</v>
          </cell>
          <cell r="G847">
            <v>0</v>
          </cell>
          <cell r="H847">
            <v>0</v>
          </cell>
        </row>
        <row r="848">
          <cell r="C848" t="str">
            <v>Брянск - Новозыбков - гр. с Беларусь81</v>
          </cell>
          <cell r="D848" t="str">
            <v>Центральный</v>
          </cell>
          <cell r="E848" t="str">
            <v>Участок дороги</v>
          </cell>
          <cell r="F848" t="str">
            <v>Брянская область</v>
          </cell>
          <cell r="G848">
            <v>0</v>
          </cell>
          <cell r="H848">
            <v>0</v>
          </cell>
        </row>
        <row r="849">
          <cell r="C849" t="str">
            <v>Брянск - Новозыбков - гр. с Беларусь117</v>
          </cell>
          <cell r="D849" t="str">
            <v>Центральный</v>
          </cell>
          <cell r="E849" t="str">
            <v>Участок дороги</v>
          </cell>
          <cell r="F849" t="str">
            <v>Брянская область</v>
          </cell>
          <cell r="G849">
            <v>0</v>
          </cell>
          <cell r="H849">
            <v>0</v>
          </cell>
        </row>
        <row r="850">
          <cell r="C850" t="str">
            <v>Брянск - Новозыбков - гр. с Беларусь138</v>
          </cell>
          <cell r="D850" t="str">
            <v>Центральный</v>
          </cell>
          <cell r="E850" t="str">
            <v>Участок дороги</v>
          </cell>
          <cell r="F850" t="str">
            <v>Брянская область</v>
          </cell>
          <cell r="G850">
            <v>0</v>
          </cell>
          <cell r="H850">
            <v>0</v>
          </cell>
        </row>
        <row r="851">
          <cell r="C851" t="str">
            <v>Брянск - Новозыбков - гр. с Беларусь172</v>
          </cell>
          <cell r="D851" t="str">
            <v>Центральный</v>
          </cell>
          <cell r="E851" t="str">
            <v>Участок дороги</v>
          </cell>
          <cell r="F851" t="str">
            <v>Брянская область</v>
          </cell>
          <cell r="G851">
            <v>0</v>
          </cell>
          <cell r="H851">
            <v>0</v>
          </cell>
        </row>
        <row r="852">
          <cell r="C852" t="str">
            <v>Брянск - Новозыбков - гр. с Беларусь202</v>
          </cell>
          <cell r="D852" t="str">
            <v>Центральный</v>
          </cell>
          <cell r="E852" t="str">
            <v>Участок дороги</v>
          </cell>
          <cell r="F852" t="str">
            <v>Брянская область</v>
          </cell>
          <cell r="G852">
            <v>0</v>
          </cell>
          <cell r="H852">
            <v>0</v>
          </cell>
        </row>
        <row r="853">
          <cell r="C853" t="str">
            <v>Брянск - Новозыбков - гр. с Беларусь222</v>
          </cell>
          <cell r="D853" t="str">
            <v>Центральный</v>
          </cell>
          <cell r="E853" t="str">
            <v>Участок дороги</v>
          </cell>
          <cell r="F853" t="str">
            <v>Брянская область</v>
          </cell>
          <cell r="G853">
            <v>0</v>
          </cell>
          <cell r="H853">
            <v>0</v>
          </cell>
        </row>
        <row r="854">
          <cell r="C854" t="str">
            <v>Челябинск - Троицк - гр. с Казахстаном0</v>
          </cell>
          <cell r="D854" t="str">
            <v>Тюменский</v>
          </cell>
          <cell r="E854" t="str">
            <v>Участок дороги</v>
          </cell>
          <cell r="F854" t="str">
            <v>Челябинская область</v>
          </cell>
          <cell r="G854">
            <v>0</v>
          </cell>
          <cell r="H854">
            <v>0</v>
          </cell>
        </row>
        <row r="855">
          <cell r="C855" t="str">
            <v>Челябинск - Троицк - гр. с Казахстаном32</v>
          </cell>
          <cell r="D855" t="str">
            <v>Тюменский</v>
          </cell>
          <cell r="E855" t="str">
            <v>Участок дороги</v>
          </cell>
          <cell r="F855" t="str">
            <v>Челябинская область</v>
          </cell>
          <cell r="G855">
            <v>0</v>
          </cell>
          <cell r="H855">
            <v>0</v>
          </cell>
        </row>
        <row r="856">
          <cell r="C856" t="str">
            <v>Челябинск - Троицк - гр. с Казахстаном49</v>
          </cell>
          <cell r="D856" t="str">
            <v>Тюменский</v>
          </cell>
          <cell r="E856" t="str">
            <v>Участок дороги</v>
          </cell>
          <cell r="F856" t="str">
            <v>Челябинская область</v>
          </cell>
          <cell r="G856">
            <v>0</v>
          </cell>
          <cell r="H856">
            <v>0</v>
          </cell>
        </row>
        <row r="857">
          <cell r="C857" t="str">
            <v>Челябинск - Троицк - гр. с Казахстаном91</v>
          </cell>
          <cell r="D857" t="str">
            <v>Тюменский</v>
          </cell>
          <cell r="E857" t="str">
            <v>Участок дороги</v>
          </cell>
          <cell r="F857" t="str">
            <v>Челябинская область</v>
          </cell>
          <cell r="G857">
            <v>0</v>
          </cell>
          <cell r="H857">
            <v>0</v>
          </cell>
        </row>
        <row r="858">
          <cell r="C858" t="str">
            <v>Челябинск - Троицк - гр. с Казахстаном139</v>
          </cell>
          <cell r="D858" t="str">
            <v>Тюменский</v>
          </cell>
          <cell r="E858" t="str">
            <v>Участок дороги</v>
          </cell>
          <cell r="F858" t="str">
            <v>Челябинская область</v>
          </cell>
          <cell r="G858">
            <v>0</v>
          </cell>
          <cell r="H858">
            <v>0</v>
          </cell>
        </row>
        <row r="859">
          <cell r="C859" t="str">
            <v>Южное полукольцо С.-Петербург0</v>
          </cell>
          <cell r="D859" t="str">
            <v>Северо-Западный</v>
          </cell>
          <cell r="E859" t="str">
            <v>Участок дороги</v>
          </cell>
          <cell r="F859" t="str">
            <v>Ленинградская область</v>
          </cell>
          <cell r="G859">
            <v>0</v>
          </cell>
          <cell r="H859">
            <v>0</v>
          </cell>
        </row>
        <row r="860">
          <cell r="C860" t="str">
            <v>Южное полукольцо С.-Петербург17</v>
          </cell>
          <cell r="D860" t="str">
            <v>Северо-Западный</v>
          </cell>
          <cell r="E860" t="str">
            <v>Участок дороги</v>
          </cell>
          <cell r="F860" t="str">
            <v>Ленинградская область</v>
          </cell>
          <cell r="G860">
            <v>0</v>
          </cell>
          <cell r="H860">
            <v>0</v>
          </cell>
        </row>
        <row r="861">
          <cell r="C861" t="str">
            <v>Южное полукольцо С.-Петербург27</v>
          </cell>
          <cell r="D861" t="str">
            <v>Северо-Западный</v>
          </cell>
          <cell r="E861" t="str">
            <v>Участок дороги</v>
          </cell>
          <cell r="F861" t="str">
            <v>Ленинградская область</v>
          </cell>
          <cell r="G861">
            <v>0</v>
          </cell>
          <cell r="H861">
            <v>0</v>
          </cell>
        </row>
        <row r="862">
          <cell r="C862" t="str">
            <v>Южное полукольцо С.-Петербург52</v>
          </cell>
          <cell r="D862" t="str">
            <v>Северо-Западный</v>
          </cell>
          <cell r="E862" t="str">
            <v>Участок дороги</v>
          </cell>
          <cell r="F862" t="str">
            <v>Ленинградская область</v>
          </cell>
          <cell r="G862">
            <v>0</v>
          </cell>
          <cell r="H862">
            <v>0</v>
          </cell>
        </row>
        <row r="863">
          <cell r="C863" t="str">
            <v>Южное полукольцо С.-Петербург71</v>
          </cell>
          <cell r="D863" t="str">
            <v>Северо-Западный</v>
          </cell>
          <cell r="E863" t="str">
            <v>Участок дороги</v>
          </cell>
          <cell r="F863" t="str">
            <v>Ленинградская область</v>
          </cell>
          <cell r="G863">
            <v>0</v>
          </cell>
          <cell r="H863">
            <v>0</v>
          </cell>
        </row>
        <row r="864">
          <cell r="C864" t="str">
            <v>Южное полукольцо С.-Петербург90</v>
          </cell>
          <cell r="D864" t="str">
            <v>Северо-Западный</v>
          </cell>
          <cell r="E864" t="str">
            <v>Участок дороги</v>
          </cell>
          <cell r="F864" t="str">
            <v>Ленинградская область</v>
          </cell>
          <cell r="G864">
            <v>0</v>
          </cell>
          <cell r="H864">
            <v>0</v>
          </cell>
        </row>
        <row r="865">
          <cell r="C865" t="str">
            <v>Южное полукольцо С.-Петербург95</v>
          </cell>
          <cell r="D865" t="str">
            <v>Северо-Западный</v>
          </cell>
          <cell r="E865" t="str">
            <v>Участок дороги</v>
          </cell>
          <cell r="F865" t="str">
            <v>Ленинградская область</v>
          </cell>
          <cell r="G865">
            <v>0</v>
          </cell>
          <cell r="H865">
            <v>0</v>
          </cell>
        </row>
        <row r="866">
          <cell r="C866" t="str">
            <v>Южное полукольцо С.-Петербург116</v>
          </cell>
          <cell r="D866" t="str">
            <v>Северо-Западный</v>
          </cell>
          <cell r="E866" t="str">
            <v>Участок дороги</v>
          </cell>
          <cell r="F866" t="str">
            <v>Ленинградская область</v>
          </cell>
          <cell r="G866">
            <v>0</v>
          </cell>
          <cell r="H866">
            <v>0</v>
          </cell>
        </row>
        <row r="867">
          <cell r="C867" t="str">
            <v>Южное полукольцо С.-Петербург133</v>
          </cell>
          <cell r="D867" t="str">
            <v>Северо-Западный</v>
          </cell>
          <cell r="E867" t="str">
            <v>Участок дороги</v>
          </cell>
          <cell r="F867" t="str">
            <v>Ленинградская область</v>
          </cell>
          <cell r="G867">
            <v>0</v>
          </cell>
          <cell r="H867">
            <v>0</v>
          </cell>
        </row>
        <row r="868">
          <cell r="C868" t="str">
            <v>Волгоград - Каменск-Шахтинский- гр. с Украиной0</v>
          </cell>
          <cell r="D868" t="str">
            <v>Южный</v>
          </cell>
          <cell r="E868" t="str">
            <v>Участок дороги</v>
          </cell>
          <cell r="F868" t="str">
            <v>Волгоградская область</v>
          </cell>
          <cell r="G868">
            <v>0</v>
          </cell>
          <cell r="H868">
            <v>0</v>
          </cell>
        </row>
        <row r="869">
          <cell r="C869" t="str">
            <v>Волгоград - Каменск-Шахтинский- гр. с Украиной55</v>
          </cell>
          <cell r="D869" t="str">
            <v>Южный</v>
          </cell>
          <cell r="E869" t="str">
            <v>Участок дороги</v>
          </cell>
          <cell r="F869" t="str">
            <v>Волгоградская область</v>
          </cell>
          <cell r="G869">
            <v>0</v>
          </cell>
          <cell r="H869">
            <v>0</v>
          </cell>
        </row>
        <row r="870">
          <cell r="C870" t="str">
            <v>Волгоград - Каменск-Шахтинский- гр. с Украиной80</v>
          </cell>
          <cell r="D870" t="str">
            <v>Южный</v>
          </cell>
          <cell r="E870" t="str">
            <v>Участок дороги</v>
          </cell>
          <cell r="F870" t="str">
            <v>Волгоградская область</v>
          </cell>
          <cell r="G870">
            <v>0</v>
          </cell>
          <cell r="H870">
            <v>0</v>
          </cell>
        </row>
        <row r="871">
          <cell r="C871" t="str">
            <v>Волгоград - Каменск-Шахтинский- гр. с Украиной149</v>
          </cell>
          <cell r="D871" t="str">
            <v>Южный</v>
          </cell>
          <cell r="E871" t="str">
            <v>Участок дороги</v>
          </cell>
          <cell r="F871" t="str">
            <v>Волгоградская область</v>
          </cell>
          <cell r="G871">
            <v>0</v>
          </cell>
          <cell r="H871">
            <v>0</v>
          </cell>
        </row>
        <row r="872">
          <cell r="C872" t="str">
            <v>Волгоград - Каменск-Шахтинский- гр. с Украиной207</v>
          </cell>
          <cell r="D872" t="str">
            <v>Южный</v>
          </cell>
          <cell r="E872" t="str">
            <v>Участок дороги</v>
          </cell>
          <cell r="F872" t="str">
            <v>Ростовская область</v>
          </cell>
          <cell r="G872">
            <v>0</v>
          </cell>
          <cell r="H872">
            <v>0</v>
          </cell>
        </row>
        <row r="873">
          <cell r="C873" t="str">
            <v>Волгоград - Каменск-Шахтинский- гр. с Украиной239</v>
          </cell>
          <cell r="D873" t="str">
            <v>Южный</v>
          </cell>
          <cell r="E873" t="str">
            <v>Участок дороги</v>
          </cell>
          <cell r="F873" t="str">
            <v>Ростовская область</v>
          </cell>
          <cell r="G873">
            <v>0</v>
          </cell>
          <cell r="H873">
            <v>0</v>
          </cell>
        </row>
        <row r="874">
          <cell r="C874" t="str">
            <v>Волгоград - Каменск-Шахтинский- гр. с Украиной284</v>
          </cell>
          <cell r="D874" t="str">
            <v>Южный</v>
          </cell>
          <cell r="E874" t="str">
            <v>Участок дороги</v>
          </cell>
          <cell r="F874" t="str">
            <v>Ростовская область</v>
          </cell>
          <cell r="G874">
            <v>0</v>
          </cell>
          <cell r="H874">
            <v>0</v>
          </cell>
        </row>
        <row r="875">
          <cell r="C875" t="str">
            <v>Волгоград - Каменск-Шахтинский- гр. с Украиной338</v>
          </cell>
          <cell r="D875" t="str">
            <v>Южный</v>
          </cell>
          <cell r="E875" t="str">
            <v>Участок дороги</v>
          </cell>
          <cell r="F875" t="str">
            <v>Ростовская область</v>
          </cell>
          <cell r="G875">
            <v>0</v>
          </cell>
          <cell r="H875">
            <v>0</v>
          </cell>
        </row>
        <row r="876">
          <cell r="C876" t="str">
            <v>Волгоград - Каменск-Шахтинский- гр. с Украиной378</v>
          </cell>
          <cell r="D876" t="str">
            <v>Южный</v>
          </cell>
          <cell r="E876" t="str">
            <v>Участок дороги</v>
          </cell>
          <cell r="F876" t="str">
            <v>Ростовская область</v>
          </cell>
          <cell r="G876">
            <v>0</v>
          </cell>
          <cell r="H876">
            <v>0</v>
          </cell>
        </row>
        <row r="877">
          <cell r="C877" t="str">
            <v>Волгоград - Каменск-Шахтинский- гр. с Украиной405</v>
          </cell>
          <cell r="D877" t="str">
            <v>Южный</v>
          </cell>
          <cell r="E877" t="str">
            <v>Участок дороги</v>
          </cell>
          <cell r="F877" t="str">
            <v>Ростовская область</v>
          </cell>
          <cell r="G877">
            <v>0</v>
          </cell>
          <cell r="H877">
            <v>0</v>
          </cell>
        </row>
        <row r="878">
          <cell r="C878" t="str">
            <v>Екатеринбург - Тюмень0</v>
          </cell>
          <cell r="D878" t="str">
            <v>Тюменский</v>
          </cell>
          <cell r="E878" t="str">
            <v>Участок дороги</v>
          </cell>
          <cell r="F878" t="str">
            <v>Свердловская область</v>
          </cell>
          <cell r="G878">
            <v>0</v>
          </cell>
          <cell r="H878">
            <v>0</v>
          </cell>
        </row>
        <row r="879">
          <cell r="C879" t="str">
            <v>Екатеринбург - Тюмень31</v>
          </cell>
          <cell r="D879" t="str">
            <v>Тюменский</v>
          </cell>
          <cell r="E879" t="str">
            <v>Участок дороги</v>
          </cell>
          <cell r="F879" t="str">
            <v>Свердловская область</v>
          </cell>
          <cell r="G879">
            <v>0</v>
          </cell>
          <cell r="H879">
            <v>0</v>
          </cell>
        </row>
        <row r="880">
          <cell r="C880" t="str">
            <v>Екатеринбург - Тюмень55</v>
          </cell>
          <cell r="D880" t="str">
            <v>Тюменский</v>
          </cell>
          <cell r="E880" t="str">
            <v>Участок дороги</v>
          </cell>
          <cell r="F880" t="str">
            <v>Свердловская область</v>
          </cell>
          <cell r="G880">
            <v>0</v>
          </cell>
          <cell r="H880">
            <v>0</v>
          </cell>
        </row>
        <row r="881">
          <cell r="C881" t="str">
            <v>Екатеринбург - Тюмень95</v>
          </cell>
          <cell r="D881" t="str">
            <v>Тюменский</v>
          </cell>
          <cell r="E881" t="str">
            <v>Участок дороги</v>
          </cell>
          <cell r="F881" t="str">
            <v>Свердловская область</v>
          </cell>
          <cell r="G881">
            <v>0</v>
          </cell>
          <cell r="H881">
            <v>0</v>
          </cell>
        </row>
        <row r="882">
          <cell r="C882" t="str">
            <v>Екатеринбург - Тюмень136</v>
          </cell>
          <cell r="D882" t="str">
            <v>Тюменский</v>
          </cell>
          <cell r="E882" t="str">
            <v>Участок дороги</v>
          </cell>
          <cell r="F882" t="str">
            <v>Свердловская область</v>
          </cell>
          <cell r="G882">
            <v>0</v>
          </cell>
          <cell r="H882">
            <v>0</v>
          </cell>
        </row>
        <row r="883">
          <cell r="C883" t="str">
            <v>Екатеринбург - Тюмень174</v>
          </cell>
          <cell r="D883" t="str">
            <v>Тюменский</v>
          </cell>
          <cell r="E883" t="str">
            <v>Участок дороги</v>
          </cell>
          <cell r="F883" t="str">
            <v>Свердловская область</v>
          </cell>
          <cell r="G883">
            <v>0</v>
          </cell>
          <cell r="H883">
            <v>0</v>
          </cell>
        </row>
        <row r="884">
          <cell r="C884" t="str">
            <v>Екатеринбург - Тюмень208</v>
          </cell>
          <cell r="D884" t="str">
            <v>Тюменский</v>
          </cell>
          <cell r="E884" t="str">
            <v>Участок дороги</v>
          </cell>
          <cell r="F884" t="str">
            <v>Свердловская область</v>
          </cell>
          <cell r="G884">
            <v>0</v>
          </cell>
          <cell r="H884">
            <v>0</v>
          </cell>
        </row>
        <row r="885">
          <cell r="C885" t="str">
            <v>Екатеринбург - Тюмень263</v>
          </cell>
          <cell r="D885" t="str">
            <v>Тюменский</v>
          </cell>
          <cell r="E885" t="str">
            <v>Участок дороги</v>
          </cell>
          <cell r="F885" t="str">
            <v>Тюменская область</v>
          </cell>
          <cell r="G885">
            <v>0</v>
          </cell>
          <cell r="H885">
            <v>0</v>
          </cell>
        </row>
        <row r="886">
          <cell r="C886" t="str">
            <v>Лемонтов-Черкесск0</v>
          </cell>
          <cell r="D886" t="str">
            <v>Южный</v>
          </cell>
          <cell r="E886" t="str">
            <v>Участок дороги</v>
          </cell>
          <cell r="F886" t="str">
            <v>Республика Карачаево-Черкесия</v>
          </cell>
          <cell r="G886">
            <v>0</v>
          </cell>
          <cell r="H886">
            <v>0</v>
          </cell>
        </row>
        <row r="887">
          <cell r="C887" t="str">
            <v>Лемонтов-Черкесск11</v>
          </cell>
          <cell r="D887" t="str">
            <v>Южный</v>
          </cell>
          <cell r="E887" t="str">
            <v>Участок дороги</v>
          </cell>
          <cell r="F887" t="str">
            <v>Республика Карачаево-Черкесия</v>
          </cell>
          <cell r="G887">
            <v>0</v>
          </cell>
          <cell r="H887">
            <v>0</v>
          </cell>
        </row>
        <row r="888">
          <cell r="C888" t="str">
            <v>Лемонтов-Черкесск41</v>
          </cell>
          <cell r="D888" t="str">
            <v>Южный</v>
          </cell>
          <cell r="E888" t="str">
            <v>Участок дороги</v>
          </cell>
          <cell r="F888" t="str">
            <v>Ставропольский край</v>
          </cell>
          <cell r="G888">
            <v>0</v>
          </cell>
          <cell r="H888">
            <v>0</v>
          </cell>
        </row>
        <row r="889">
          <cell r="C889" t="str">
            <v>Йошкар-Ола - Зеленодольск - М-70</v>
          </cell>
          <cell r="D889" t="str">
            <v>Приволжский</v>
          </cell>
          <cell r="E889" t="str">
            <v>Участок дороги</v>
          </cell>
          <cell r="F889" t="str">
            <v>Республика Марий Эл</v>
          </cell>
          <cell r="G889">
            <v>0</v>
          </cell>
          <cell r="H889">
            <v>0</v>
          </cell>
        </row>
        <row r="890">
          <cell r="C890" t="str">
            <v>Йошкар-Ола - Зеленодольск - М-757</v>
          </cell>
          <cell r="D890" t="str">
            <v>Приволжский</v>
          </cell>
          <cell r="E890" t="str">
            <v>Участок дороги</v>
          </cell>
          <cell r="F890" t="str">
            <v>Республика Марий Эл</v>
          </cell>
          <cell r="G890">
            <v>0</v>
          </cell>
          <cell r="H890">
            <v>0</v>
          </cell>
        </row>
        <row r="891">
          <cell r="C891" t="str">
            <v>Йошкар-Ола - Зеленодольск - М-7100</v>
          </cell>
          <cell r="D891" t="str">
            <v>Приволжский</v>
          </cell>
          <cell r="E891" t="str">
            <v>Участок дороги</v>
          </cell>
          <cell r="F891" t="str">
            <v>Республика Марий Эл</v>
          </cell>
          <cell r="G891">
            <v>0</v>
          </cell>
          <cell r="H891">
            <v>0</v>
          </cell>
        </row>
        <row r="892">
          <cell r="C892" t="str">
            <v>Ростов-на-Дону - Таганрог - гр. с Украиной0</v>
          </cell>
          <cell r="D892" t="str">
            <v>Южный</v>
          </cell>
          <cell r="E892" t="str">
            <v>Участок дороги</v>
          </cell>
          <cell r="F892" t="str">
            <v>Ростовская область</v>
          </cell>
          <cell r="G892">
            <v>0</v>
          </cell>
          <cell r="H892">
            <v>0</v>
          </cell>
        </row>
        <row r="893">
          <cell r="C893" t="str">
            <v>Ростов-на-Дону - Таганрог - гр. с Украиной84</v>
          </cell>
          <cell r="D893" t="str">
            <v>Южный</v>
          </cell>
          <cell r="E893" t="str">
            <v>Участок дороги</v>
          </cell>
          <cell r="F893" t="str">
            <v>Ростовская область</v>
          </cell>
          <cell r="G893">
            <v>0</v>
          </cell>
          <cell r="H893">
            <v>0</v>
          </cell>
        </row>
        <row r="894">
          <cell r="C894" t="str">
            <v>Ростов-на-Дону - Таганрог - гр. с Украиной150</v>
          </cell>
          <cell r="D894" t="str">
            <v>Южный</v>
          </cell>
          <cell r="E894" t="str">
            <v>Участок дороги</v>
          </cell>
          <cell r="F894" t="str">
            <v>Ростовская область</v>
          </cell>
          <cell r="G894">
            <v>0</v>
          </cell>
          <cell r="H894">
            <v>0</v>
          </cell>
        </row>
        <row r="895">
          <cell r="C895" t="str">
            <v>Ростов-на-Дону - Таганрог - гр. с Украиной166</v>
          </cell>
          <cell r="D895" t="str">
            <v>Южный</v>
          </cell>
          <cell r="E895" t="str">
            <v>Участок дороги</v>
          </cell>
          <cell r="F895" t="str">
            <v>Ростовская область</v>
          </cell>
          <cell r="G895">
            <v>0</v>
          </cell>
          <cell r="H895">
            <v>0</v>
          </cell>
        </row>
        <row r="896">
          <cell r="C896" t="str">
            <v>Ростов-на-Дону - Таганрог - гр. с Украиной186</v>
          </cell>
          <cell r="D896" t="str">
            <v>Южный</v>
          </cell>
          <cell r="E896" t="str">
            <v>Участок дороги</v>
          </cell>
          <cell r="F896" t="str">
            <v>Ростовская область</v>
          </cell>
          <cell r="G896">
            <v>0</v>
          </cell>
          <cell r="H896">
            <v>0</v>
          </cell>
        </row>
        <row r="897">
          <cell r="C897" t="str">
            <v>Ростов-на-Дону - Таганрог - гр. с Украиной230</v>
          </cell>
          <cell r="D897" t="str">
            <v>Южный</v>
          </cell>
          <cell r="E897" t="str">
            <v>Участок дороги</v>
          </cell>
          <cell r="F897" t="str">
            <v>Ростовская область</v>
          </cell>
          <cell r="G897">
            <v>0</v>
          </cell>
          <cell r="H897">
            <v>0</v>
          </cell>
        </row>
        <row r="898">
          <cell r="C898" t="str">
            <v>Ростов-на-Дону - Таганрог - гр. с Украиной304</v>
          </cell>
          <cell r="D898" t="str">
            <v>Южный</v>
          </cell>
          <cell r="E898" t="str">
            <v>Участок дороги</v>
          </cell>
          <cell r="F898" t="str">
            <v>Ростовская область</v>
          </cell>
          <cell r="G898">
            <v>0</v>
          </cell>
          <cell r="H898">
            <v>0</v>
          </cell>
        </row>
        <row r="899">
          <cell r="C899" t="str">
            <v>Ростов-на-Дону - Таганрог - гр. с Украиной376</v>
          </cell>
          <cell r="D899" t="str">
            <v>Южный</v>
          </cell>
          <cell r="E899" t="str">
            <v>Участок дороги</v>
          </cell>
          <cell r="F899" t="str">
            <v>Ростовская область</v>
          </cell>
          <cell r="G899">
            <v>0</v>
          </cell>
          <cell r="H899">
            <v>0</v>
          </cell>
        </row>
        <row r="900">
          <cell r="C900" t="str">
            <v>Ростов-на-Дону - Таганрог - гр. с Украиной388</v>
          </cell>
          <cell r="D900" t="str">
            <v>Южный</v>
          </cell>
          <cell r="E900" t="str">
            <v>Участок дороги</v>
          </cell>
          <cell r="F900" t="str">
            <v>Ростовская область</v>
          </cell>
          <cell r="G900">
            <v>0</v>
          </cell>
          <cell r="H900">
            <v>0</v>
          </cell>
        </row>
        <row r="901">
          <cell r="C901" t="str">
            <v>Ростов-на-Дону - Таганрог - гр. с Украиной423</v>
          </cell>
          <cell r="D901" t="str">
            <v>Южный</v>
          </cell>
          <cell r="E901" t="str">
            <v>Участок дороги</v>
          </cell>
          <cell r="F901" t="str">
            <v>Ростовская область</v>
          </cell>
          <cell r="G901">
            <v>0</v>
          </cell>
          <cell r="H901">
            <v>0</v>
          </cell>
        </row>
        <row r="902">
          <cell r="C902" t="str">
            <v>Ростов-на-Дону - Таганрог - гр. с Украиной468</v>
          </cell>
          <cell r="D902" t="str">
            <v>Южный</v>
          </cell>
          <cell r="E902" t="str">
            <v>Участок дороги</v>
          </cell>
          <cell r="F902" t="str">
            <v>Ростовская область</v>
          </cell>
          <cell r="G902">
            <v>0</v>
          </cell>
          <cell r="H902">
            <v>0</v>
          </cell>
        </row>
        <row r="903">
          <cell r="C903" t="str">
            <v>Ростов-на-Дону - Таганрог - гр. с Украиной491</v>
          </cell>
          <cell r="D903" t="str">
            <v>Южный</v>
          </cell>
          <cell r="E903" t="str">
            <v>Участок дороги</v>
          </cell>
          <cell r="F903" t="str">
            <v>Ростовская область</v>
          </cell>
          <cell r="G903">
            <v>0</v>
          </cell>
          <cell r="H903">
            <v>0</v>
          </cell>
        </row>
        <row r="904">
          <cell r="C904" t="str">
            <v>Ростов-на-Дону - Таганрог - гр. с Украиной554</v>
          </cell>
          <cell r="D904" t="str">
            <v>Южный</v>
          </cell>
          <cell r="E904" t="str">
            <v>Участок дороги</v>
          </cell>
          <cell r="F904" t="str">
            <v>Ростовская область</v>
          </cell>
          <cell r="G904">
            <v>0</v>
          </cell>
          <cell r="H904">
            <v>0</v>
          </cell>
        </row>
        <row r="905">
          <cell r="C905" t="str">
            <v>Ростов-на-Дону - Таганрог - гр. с Украиной609</v>
          </cell>
          <cell r="D905" t="str">
            <v>Южный</v>
          </cell>
          <cell r="E905" t="str">
            <v>Участок дороги</v>
          </cell>
          <cell r="F905" t="str">
            <v>Ростовская область</v>
          </cell>
          <cell r="G905">
            <v>0</v>
          </cell>
          <cell r="H905">
            <v>0</v>
          </cell>
        </row>
        <row r="906">
          <cell r="C906" t="str">
            <v>Ростов-на-Дону - Таганрог - гр. с Украиной627</v>
          </cell>
          <cell r="D906" t="str">
            <v>Южный</v>
          </cell>
          <cell r="E906" t="str">
            <v>Участок дороги</v>
          </cell>
          <cell r="F906" t="str">
            <v>Ростовская область</v>
          </cell>
          <cell r="G906">
            <v>0</v>
          </cell>
          <cell r="H906">
            <v>0</v>
          </cell>
        </row>
        <row r="907">
          <cell r="C907" t="str">
            <v>Ростов-на-Дону - Таганрог - гр. с Украиной644</v>
          </cell>
          <cell r="D907" t="str">
            <v>Южный</v>
          </cell>
          <cell r="E907" t="str">
            <v>Участок дороги</v>
          </cell>
          <cell r="F907" t="str">
            <v>Ростовская область</v>
          </cell>
          <cell r="G907">
            <v>0</v>
          </cell>
          <cell r="H907">
            <v>0</v>
          </cell>
        </row>
        <row r="908">
          <cell r="C908" t="str">
            <v>Ростов-на-Дону - Таганрог - гр. с Украиной661</v>
          </cell>
          <cell r="D908" t="str">
            <v>Южный</v>
          </cell>
          <cell r="E908" t="str">
            <v>Участок дороги</v>
          </cell>
          <cell r="F908" t="str">
            <v>Ростовская область</v>
          </cell>
          <cell r="G908">
            <v>0</v>
          </cell>
          <cell r="H908">
            <v>0</v>
          </cell>
        </row>
        <row r="909">
          <cell r="C909" t="str">
            <v>Ростов-на-Дону - Таганрог - гр. с Украиной703</v>
          </cell>
          <cell r="D909" t="str">
            <v>Южный</v>
          </cell>
          <cell r="E909" t="str">
            <v>Участок дороги</v>
          </cell>
          <cell r="F909" t="str">
            <v>Ростовская область</v>
          </cell>
          <cell r="G909">
            <v>0</v>
          </cell>
          <cell r="H909">
            <v>0</v>
          </cell>
        </row>
        <row r="910">
          <cell r="C910" t="str">
            <v>Ростов-на-Дону - Таганрог - гр. с Украиной733</v>
          </cell>
          <cell r="D910" t="str">
            <v>Южный</v>
          </cell>
          <cell r="E910" t="str">
            <v>Участок дороги</v>
          </cell>
          <cell r="F910" t="str">
            <v>Ростовская область</v>
          </cell>
          <cell r="G910">
            <v>0</v>
          </cell>
          <cell r="H910">
            <v>0</v>
          </cell>
        </row>
        <row r="911">
          <cell r="C911" t="str">
            <v>Ростов-на-Дону - Таганрог - гр. с Украиной784</v>
          </cell>
          <cell r="D911" t="str">
            <v>Южный</v>
          </cell>
          <cell r="E911" t="str">
            <v>Участок дороги</v>
          </cell>
          <cell r="F911" t="str">
            <v>Ростовская область</v>
          </cell>
          <cell r="G911">
            <v>0</v>
          </cell>
          <cell r="H911">
            <v>0</v>
          </cell>
        </row>
        <row r="912">
          <cell r="C912" t="str">
            <v>Сызрань - Саратов - Волгоград0</v>
          </cell>
          <cell r="D912" t="str">
            <v>Приволжский</v>
          </cell>
          <cell r="E912" t="str">
            <v>Участок дороги</v>
          </cell>
          <cell r="F912" t="str">
            <v>Самарская область</v>
          </cell>
          <cell r="G912">
            <v>0</v>
          </cell>
          <cell r="H912">
            <v>0</v>
          </cell>
        </row>
        <row r="913">
          <cell r="C913" t="str">
            <v>Сызрань - Саратов - Волгоград95</v>
          </cell>
          <cell r="D913" t="str">
            <v>Приволжский</v>
          </cell>
          <cell r="E913" t="str">
            <v>Участок дороги</v>
          </cell>
          <cell r="F913" t="str">
            <v>Саратовская область</v>
          </cell>
          <cell r="G913">
            <v>0</v>
          </cell>
          <cell r="H913">
            <v>0</v>
          </cell>
        </row>
        <row r="914">
          <cell r="C914" t="str">
            <v>Сызрань - Саратов - Волгоград150</v>
          </cell>
          <cell r="D914" t="str">
            <v>Приволжский</v>
          </cell>
          <cell r="E914" t="str">
            <v>Участок дороги</v>
          </cell>
          <cell r="F914" t="str">
            <v>Саратовская область</v>
          </cell>
          <cell r="G914">
            <v>0</v>
          </cell>
          <cell r="H914">
            <v>0</v>
          </cell>
        </row>
        <row r="915">
          <cell r="C915" t="str">
            <v>Сызрань - Саратов - Волгоград180</v>
          </cell>
          <cell r="D915" t="str">
            <v>Приволжский</v>
          </cell>
          <cell r="E915" t="str">
            <v>Участок дороги</v>
          </cell>
          <cell r="F915" t="str">
            <v>Саратовская область</v>
          </cell>
          <cell r="G915">
            <v>0</v>
          </cell>
          <cell r="H915">
            <v>0</v>
          </cell>
        </row>
        <row r="916">
          <cell r="C916" t="str">
            <v>Сызрань - Саратов - Волгоград237</v>
          </cell>
          <cell r="D916" t="str">
            <v>Приволжский</v>
          </cell>
          <cell r="E916" t="str">
            <v>Участок дороги</v>
          </cell>
          <cell r="F916" t="str">
            <v>Саратовская область</v>
          </cell>
          <cell r="G916">
            <v>0</v>
          </cell>
          <cell r="H916">
            <v>0</v>
          </cell>
        </row>
        <row r="917">
          <cell r="C917" t="str">
            <v>Сызрань - Саратов - Волгоград304</v>
          </cell>
          <cell r="D917" t="str">
            <v>Приволжский</v>
          </cell>
          <cell r="E917" t="str">
            <v>Участок дороги</v>
          </cell>
          <cell r="F917" t="str">
            <v>Саратовская область</v>
          </cell>
          <cell r="G917">
            <v>0</v>
          </cell>
          <cell r="H917">
            <v>0</v>
          </cell>
        </row>
        <row r="918">
          <cell r="C918" t="str">
            <v>Сызрань - Саратов - Волгоград327</v>
          </cell>
          <cell r="D918" t="str">
            <v>Приволжский</v>
          </cell>
          <cell r="E918" t="str">
            <v>Участок дороги</v>
          </cell>
          <cell r="F918" t="str">
            <v>Саратовская область</v>
          </cell>
          <cell r="G918">
            <v>0</v>
          </cell>
          <cell r="H918">
            <v>0</v>
          </cell>
        </row>
        <row r="919">
          <cell r="C919" t="str">
            <v>Сызрань - Саратов - Волгоград345</v>
          </cell>
          <cell r="D919" t="str">
            <v>Приволжский</v>
          </cell>
          <cell r="E919" t="str">
            <v>Участок дороги</v>
          </cell>
          <cell r="F919" t="str">
            <v>Саратовская область</v>
          </cell>
          <cell r="G919">
            <v>0</v>
          </cell>
          <cell r="H919">
            <v>0</v>
          </cell>
        </row>
        <row r="920">
          <cell r="C920" t="str">
            <v>Сызрань - Саратов - Волгоград412</v>
          </cell>
          <cell r="D920" t="str">
            <v>Южный</v>
          </cell>
          <cell r="E920" t="str">
            <v>Участок дороги</v>
          </cell>
          <cell r="F920" t="str">
            <v>Волгоградская область</v>
          </cell>
          <cell r="G920">
            <v>0</v>
          </cell>
          <cell r="H920">
            <v>0</v>
          </cell>
        </row>
        <row r="921">
          <cell r="C921" t="str">
            <v>Сызрань - Саратов - Волгоград525</v>
          </cell>
          <cell r="D921" t="str">
            <v>Южный</v>
          </cell>
          <cell r="E921" t="str">
            <v>Участок дороги</v>
          </cell>
          <cell r="F921" t="str">
            <v>Волгоградская область</v>
          </cell>
          <cell r="G921">
            <v>0</v>
          </cell>
          <cell r="H921">
            <v>0</v>
          </cell>
        </row>
        <row r="922">
          <cell r="C922" t="str">
            <v>Сызрань - Саратов - Волгоград669</v>
          </cell>
          <cell r="D922" t="str">
            <v>Южный</v>
          </cell>
          <cell r="E922" t="str">
            <v>Участок дороги</v>
          </cell>
          <cell r="F922" t="str">
            <v>Волгоградская область</v>
          </cell>
          <cell r="G922">
            <v>0</v>
          </cell>
          <cell r="H922">
            <v>0</v>
          </cell>
        </row>
        <row r="923">
          <cell r="C923" t="str">
            <v>Сызрань - Саратов - Волгоград699</v>
          </cell>
          <cell r="D923" t="str">
            <v>Южный</v>
          </cell>
          <cell r="E923" t="str">
            <v>Участок дороги</v>
          </cell>
          <cell r="F923" t="str">
            <v>Волгоградская область</v>
          </cell>
          <cell r="G923">
            <v>0</v>
          </cell>
          <cell r="H923">
            <v>0</v>
          </cell>
        </row>
        <row r="924">
          <cell r="C924" t="str">
            <v>Кострома - Иваново0</v>
          </cell>
          <cell r="D924" t="str">
            <v>Центральный</v>
          </cell>
          <cell r="E924" t="str">
            <v>Участок дороги</v>
          </cell>
          <cell r="F924" t="str">
            <v>Костромская область</v>
          </cell>
          <cell r="G924">
            <v>0</v>
          </cell>
          <cell r="H924">
            <v>0</v>
          </cell>
        </row>
        <row r="925">
          <cell r="C925" t="str">
            <v>Кострома - Иваново48</v>
          </cell>
          <cell r="D925" t="str">
            <v>Центральный</v>
          </cell>
          <cell r="E925" t="str">
            <v>Участок дороги</v>
          </cell>
          <cell r="F925" t="str">
            <v>Ивановская область</v>
          </cell>
          <cell r="G925">
            <v>0</v>
          </cell>
          <cell r="H925">
            <v>0</v>
          </cell>
        </row>
        <row r="926">
          <cell r="C926" t="str">
            <v>Кострома - Иваново70</v>
          </cell>
          <cell r="D926" t="str">
            <v>Центральный</v>
          </cell>
          <cell r="E926" t="str">
            <v>Участок дороги</v>
          </cell>
          <cell r="F926" t="str">
            <v>Ивановская область</v>
          </cell>
          <cell r="G926">
            <v>0</v>
          </cell>
          <cell r="H926">
            <v>0</v>
          </cell>
        </row>
        <row r="927">
          <cell r="C927" t="str">
            <v>Цивильск - Ульяновск0</v>
          </cell>
          <cell r="D927" t="str">
            <v>Приволжский</v>
          </cell>
          <cell r="E927" t="str">
            <v>Участок дороги</v>
          </cell>
          <cell r="F927" t="str">
            <v>Чувашская Республика</v>
          </cell>
          <cell r="G927">
            <v>0</v>
          </cell>
          <cell r="H927">
            <v>0</v>
          </cell>
        </row>
        <row r="928">
          <cell r="C928" t="str">
            <v>Цивильск - Ульяновск42</v>
          </cell>
          <cell r="D928" t="str">
            <v>Приволжский</v>
          </cell>
          <cell r="E928" t="str">
            <v>Участок дороги</v>
          </cell>
          <cell r="F928" t="str">
            <v>Чувашская Республика</v>
          </cell>
          <cell r="G928">
            <v>0</v>
          </cell>
          <cell r="H928">
            <v>0</v>
          </cell>
        </row>
        <row r="929">
          <cell r="C929" t="str">
            <v>Цивильск - Ульяновск71</v>
          </cell>
          <cell r="D929" t="str">
            <v>Приволжский</v>
          </cell>
          <cell r="E929" t="str">
            <v>Участок дороги</v>
          </cell>
          <cell r="F929" t="str">
            <v>Чувашская Республика</v>
          </cell>
          <cell r="G929">
            <v>0</v>
          </cell>
          <cell r="H929">
            <v>0</v>
          </cell>
        </row>
        <row r="930">
          <cell r="C930" t="str">
            <v>Цивильск - Ульяновск92</v>
          </cell>
          <cell r="D930" t="str">
            <v>Приволжский</v>
          </cell>
          <cell r="E930" t="str">
            <v>Участок дороги</v>
          </cell>
          <cell r="F930" t="str">
            <v>Чувашская Республика</v>
          </cell>
          <cell r="G930">
            <v>0</v>
          </cell>
          <cell r="H930">
            <v>0</v>
          </cell>
        </row>
        <row r="931">
          <cell r="C931" t="str">
            <v>Цивильск - Ульяновск112</v>
          </cell>
          <cell r="D931" t="str">
            <v>Приволжский</v>
          </cell>
          <cell r="E931" t="str">
            <v>Участок дороги</v>
          </cell>
          <cell r="F931" t="str">
            <v>Чувашская Республика</v>
          </cell>
          <cell r="G931">
            <v>0</v>
          </cell>
          <cell r="H931">
            <v>0</v>
          </cell>
        </row>
        <row r="932">
          <cell r="C932" t="str">
            <v>Цивильск - Ульяновск128</v>
          </cell>
          <cell r="D932" t="str">
            <v>Приволжский</v>
          </cell>
          <cell r="E932" t="str">
            <v>Участок дороги</v>
          </cell>
          <cell r="F932" t="str">
            <v>Республика Татарстан</v>
          </cell>
          <cell r="G932">
            <v>0</v>
          </cell>
          <cell r="H932">
            <v>0</v>
          </cell>
        </row>
        <row r="933">
          <cell r="C933" t="str">
            <v>Цивильск - Ульяновск165</v>
          </cell>
          <cell r="D933" t="str">
            <v>Приволжский</v>
          </cell>
          <cell r="E933" t="str">
            <v>Участок дороги</v>
          </cell>
          <cell r="F933" t="str">
            <v>Ульяновская область</v>
          </cell>
          <cell r="G933">
            <v>0</v>
          </cell>
          <cell r="H933">
            <v>0</v>
          </cell>
        </row>
        <row r="934">
          <cell r="C934" t="str">
            <v>С.-Петербург - Киев - Одесса0</v>
          </cell>
          <cell r="D934" t="str">
            <v>Северо-Западный</v>
          </cell>
          <cell r="E934" t="str">
            <v>Участок дороги</v>
          </cell>
          <cell r="F934" t="str">
            <v>Ленинградская область</v>
          </cell>
          <cell r="G934">
            <v>0</v>
          </cell>
          <cell r="H934">
            <v>0</v>
          </cell>
        </row>
        <row r="935">
          <cell r="C935" t="str">
            <v>С.-Петербург - Киев - Одесса25</v>
          </cell>
          <cell r="D935" t="str">
            <v>Северо-Западный</v>
          </cell>
          <cell r="E935" t="str">
            <v>Участок дороги</v>
          </cell>
          <cell r="F935" t="str">
            <v>Ленинградская область</v>
          </cell>
          <cell r="G935">
            <v>0</v>
          </cell>
          <cell r="H935">
            <v>0</v>
          </cell>
        </row>
        <row r="936">
          <cell r="C936" t="str">
            <v>С.-Петербург - Киев - Одесса37</v>
          </cell>
          <cell r="D936" t="str">
            <v>Северо-Западный</v>
          </cell>
          <cell r="E936" t="str">
            <v>Участок дороги</v>
          </cell>
          <cell r="F936" t="str">
            <v>Ленинградская область</v>
          </cell>
          <cell r="G936">
            <v>0</v>
          </cell>
          <cell r="H936">
            <v>0</v>
          </cell>
        </row>
        <row r="937">
          <cell r="C937" t="str">
            <v>С.-Петербург - Киев - Одесса47</v>
          </cell>
          <cell r="D937" t="str">
            <v>Северо-Западный</v>
          </cell>
          <cell r="E937" t="str">
            <v>Участок дороги</v>
          </cell>
          <cell r="F937" t="str">
            <v>Ленинградская область</v>
          </cell>
          <cell r="G937">
            <v>0</v>
          </cell>
          <cell r="H937">
            <v>0</v>
          </cell>
        </row>
        <row r="938">
          <cell r="C938" t="str">
            <v>С.-Петербург - Киев - Одесса53</v>
          </cell>
          <cell r="D938" t="str">
            <v>Северо-Западный</v>
          </cell>
          <cell r="E938" t="str">
            <v>Участок дороги</v>
          </cell>
          <cell r="F938" t="str">
            <v>Ленинградская область</v>
          </cell>
          <cell r="G938">
            <v>0</v>
          </cell>
          <cell r="H938">
            <v>0</v>
          </cell>
        </row>
        <row r="939">
          <cell r="C939" t="str">
            <v>С.-Петербург - Киев - Одесса71</v>
          </cell>
          <cell r="D939" t="str">
            <v>Северо-Западный</v>
          </cell>
          <cell r="E939" t="str">
            <v>Участок дороги</v>
          </cell>
          <cell r="F939" t="str">
            <v>Ленинградская область</v>
          </cell>
          <cell r="G939">
            <v>0</v>
          </cell>
          <cell r="H939">
            <v>0</v>
          </cell>
        </row>
        <row r="940">
          <cell r="C940" t="str">
            <v>С.-Петербург - Киев - Одесса127</v>
          </cell>
          <cell r="D940" t="str">
            <v>Северо-Западный</v>
          </cell>
          <cell r="E940" t="str">
            <v>Участок дороги</v>
          </cell>
          <cell r="F940" t="str">
            <v>Ленинградская область</v>
          </cell>
          <cell r="G940">
            <v>0</v>
          </cell>
          <cell r="H940">
            <v>0</v>
          </cell>
        </row>
        <row r="941">
          <cell r="C941" t="str">
            <v>С.-Петербург - Киев - Одесса143</v>
          </cell>
          <cell r="D941" t="str">
            <v>Северо-Западный</v>
          </cell>
          <cell r="E941" t="str">
            <v>Участок дороги</v>
          </cell>
          <cell r="F941" t="str">
            <v>Ленинградская область</v>
          </cell>
          <cell r="G941">
            <v>0</v>
          </cell>
          <cell r="H941">
            <v>0</v>
          </cell>
        </row>
        <row r="942">
          <cell r="C942" t="str">
            <v>С.-Петербург - Киев - Одесса185</v>
          </cell>
          <cell r="D942" t="str">
            <v>Северо-Западный</v>
          </cell>
          <cell r="E942" t="str">
            <v>Участок дороги</v>
          </cell>
          <cell r="F942" t="str">
            <v>Ленинградская область</v>
          </cell>
          <cell r="G942">
            <v>0</v>
          </cell>
          <cell r="H942">
            <v>0</v>
          </cell>
        </row>
        <row r="943">
          <cell r="C943" t="str">
            <v>С.-Петербург - Киев - Одесса216</v>
          </cell>
          <cell r="D943" t="str">
            <v>Центральный</v>
          </cell>
          <cell r="E943" t="str">
            <v>Участок дороги</v>
          </cell>
          <cell r="F943" t="str">
            <v>Псковская область</v>
          </cell>
          <cell r="G943">
            <v>0</v>
          </cell>
          <cell r="H943">
            <v>0</v>
          </cell>
        </row>
        <row r="944">
          <cell r="C944" t="str">
            <v>С.-Петербург - Киев - Одесса273</v>
          </cell>
          <cell r="D944" t="str">
            <v>Центральный</v>
          </cell>
          <cell r="E944" t="str">
            <v>Участок дороги</v>
          </cell>
          <cell r="F944" t="str">
            <v>Псковская область</v>
          </cell>
          <cell r="G944">
            <v>0</v>
          </cell>
          <cell r="H944">
            <v>0</v>
          </cell>
        </row>
        <row r="945">
          <cell r="C945" t="str">
            <v>С.-Петербург - Киев - Одесса290</v>
          </cell>
          <cell r="D945" t="str">
            <v>Центральный</v>
          </cell>
          <cell r="E945" t="str">
            <v>Участок дороги</v>
          </cell>
          <cell r="F945" t="str">
            <v>Псковская область</v>
          </cell>
          <cell r="G945">
            <v>0</v>
          </cell>
          <cell r="H945">
            <v>0</v>
          </cell>
        </row>
        <row r="946">
          <cell r="C946" t="str">
            <v>С.-Петербург - Киев - Одесса345</v>
          </cell>
          <cell r="D946" t="str">
            <v>Центральный</v>
          </cell>
          <cell r="E946" t="str">
            <v>Участок дороги</v>
          </cell>
          <cell r="F946" t="str">
            <v>Псковская область</v>
          </cell>
          <cell r="G946">
            <v>0</v>
          </cell>
          <cell r="H946">
            <v>0</v>
          </cell>
        </row>
        <row r="947">
          <cell r="C947" t="str">
            <v>С.-Петербург - Киев - Одесса380</v>
          </cell>
          <cell r="D947" t="str">
            <v>Центральный</v>
          </cell>
          <cell r="E947" t="str">
            <v>Участок дороги</v>
          </cell>
          <cell r="F947" t="str">
            <v>Псковская область</v>
          </cell>
          <cell r="G947">
            <v>0</v>
          </cell>
          <cell r="H947">
            <v>0</v>
          </cell>
        </row>
        <row r="948">
          <cell r="C948" t="str">
            <v>С.-Петербург - Киев - Одесса420</v>
          </cell>
          <cell r="D948" t="str">
            <v>Центральный</v>
          </cell>
          <cell r="E948" t="str">
            <v>Участок дороги</v>
          </cell>
          <cell r="F948" t="str">
            <v>Псковская область</v>
          </cell>
          <cell r="G948">
            <v>0</v>
          </cell>
          <cell r="H948">
            <v>0</v>
          </cell>
        </row>
        <row r="949">
          <cell r="C949" t="str">
            <v>С.-Петербург - Киев - Одесса481</v>
          </cell>
          <cell r="D949" t="str">
            <v>Центральный</v>
          </cell>
          <cell r="E949" t="str">
            <v>Участок дороги</v>
          </cell>
          <cell r="F949" t="str">
            <v>Псковская область</v>
          </cell>
          <cell r="G949">
            <v>0</v>
          </cell>
          <cell r="H949">
            <v>0</v>
          </cell>
        </row>
        <row r="950">
          <cell r="C950" t="str">
            <v>С.-Петербург - Киев - Одесса529</v>
          </cell>
          <cell r="D950" t="str">
            <v>Центральный</v>
          </cell>
          <cell r="E950" t="str">
            <v>Участок дороги</v>
          </cell>
          <cell r="F950" t="str">
            <v>Псковская область</v>
          </cell>
          <cell r="G950">
            <v>0</v>
          </cell>
          <cell r="H950">
            <v>0</v>
          </cell>
        </row>
        <row r="951">
          <cell r="C951" t="str">
            <v>"Кола"0</v>
          </cell>
          <cell r="D951" t="str">
            <v>Северо-Западный</v>
          </cell>
          <cell r="E951" t="str">
            <v>Участок дороги</v>
          </cell>
          <cell r="F951" t="str">
            <v>Ленинградская область</v>
          </cell>
          <cell r="G951">
            <v>0</v>
          </cell>
          <cell r="H951">
            <v>0</v>
          </cell>
        </row>
        <row r="952">
          <cell r="C952" t="str">
            <v>"Кола"2</v>
          </cell>
          <cell r="D952" t="str">
            <v>Северо-Западный</v>
          </cell>
          <cell r="E952" t="str">
            <v>Участок дороги</v>
          </cell>
          <cell r="F952" t="str">
            <v>Ленинградская область</v>
          </cell>
          <cell r="G952">
            <v>0</v>
          </cell>
          <cell r="H952">
            <v>0</v>
          </cell>
        </row>
        <row r="953">
          <cell r="C953" t="str">
            <v>"Кола"22</v>
          </cell>
          <cell r="D953" t="str">
            <v>Северо-Западный</v>
          </cell>
          <cell r="E953" t="str">
            <v>Участок дороги</v>
          </cell>
          <cell r="F953" t="str">
            <v>Ленинградская область</v>
          </cell>
          <cell r="G953">
            <v>0</v>
          </cell>
          <cell r="H953">
            <v>0</v>
          </cell>
        </row>
        <row r="954">
          <cell r="C954" t="str">
            <v>"Кола"42</v>
          </cell>
          <cell r="D954" t="str">
            <v>Северо-Западный</v>
          </cell>
          <cell r="E954" t="str">
            <v>Участок дороги</v>
          </cell>
          <cell r="F954" t="str">
            <v>Ленинградская область</v>
          </cell>
          <cell r="G954">
            <v>0</v>
          </cell>
          <cell r="H954">
            <v>0</v>
          </cell>
        </row>
        <row r="955">
          <cell r="C955" t="str">
            <v>"Кола"59</v>
          </cell>
          <cell r="D955" t="str">
            <v>Северо-Западный</v>
          </cell>
          <cell r="E955" t="str">
            <v>Участок дороги</v>
          </cell>
          <cell r="F955" t="str">
            <v>Ленинградская область</v>
          </cell>
          <cell r="G955">
            <v>0</v>
          </cell>
          <cell r="H955">
            <v>0</v>
          </cell>
        </row>
        <row r="956">
          <cell r="C956" t="str">
            <v>"Кола"77</v>
          </cell>
          <cell r="D956" t="str">
            <v>Северо-Западный</v>
          </cell>
          <cell r="E956" t="str">
            <v>Участок дороги</v>
          </cell>
          <cell r="F956" t="str">
            <v>Ленинградская область</v>
          </cell>
          <cell r="G956">
            <v>0</v>
          </cell>
          <cell r="H956">
            <v>0</v>
          </cell>
        </row>
        <row r="957">
          <cell r="C957" t="str">
            <v>"Кола"93</v>
          </cell>
          <cell r="D957" t="str">
            <v>Северо-Западный</v>
          </cell>
          <cell r="E957" t="str">
            <v>Участок дороги</v>
          </cell>
          <cell r="F957" t="str">
            <v>Ленинградская область</v>
          </cell>
          <cell r="G957">
            <v>0</v>
          </cell>
          <cell r="H957">
            <v>0</v>
          </cell>
        </row>
        <row r="958">
          <cell r="C958" t="str">
            <v>"Кола"146</v>
          </cell>
          <cell r="D958" t="str">
            <v>Северо-Западный</v>
          </cell>
          <cell r="E958" t="str">
            <v>Участок дороги</v>
          </cell>
          <cell r="F958" t="str">
            <v>Ленинградская область</v>
          </cell>
          <cell r="G958">
            <v>0</v>
          </cell>
          <cell r="H958">
            <v>0</v>
          </cell>
        </row>
        <row r="959">
          <cell r="C959" t="str">
            <v>"Кола"157</v>
          </cell>
          <cell r="D959" t="str">
            <v>Северо-Западный</v>
          </cell>
          <cell r="E959" t="str">
            <v>Участок дороги</v>
          </cell>
          <cell r="F959" t="str">
            <v>Ленинградская область</v>
          </cell>
          <cell r="G959">
            <v>0</v>
          </cell>
          <cell r="H959">
            <v>0</v>
          </cell>
        </row>
        <row r="960">
          <cell r="C960" t="str">
            <v>"Кола"172</v>
          </cell>
          <cell r="D960" t="str">
            <v>Северо-Западный</v>
          </cell>
          <cell r="E960" t="str">
            <v>Участок дороги</v>
          </cell>
          <cell r="F960" t="str">
            <v>Ленинградская область</v>
          </cell>
          <cell r="G960">
            <v>0</v>
          </cell>
          <cell r="H960">
            <v>0</v>
          </cell>
        </row>
        <row r="961">
          <cell r="C961" t="str">
            <v>"Кола"263</v>
          </cell>
          <cell r="D961" t="str">
            <v>Северо-Западный</v>
          </cell>
          <cell r="E961" t="str">
            <v>Участок дороги</v>
          </cell>
          <cell r="F961" t="str">
            <v>Ленинградская область</v>
          </cell>
          <cell r="G961">
            <v>0</v>
          </cell>
          <cell r="H961">
            <v>0</v>
          </cell>
        </row>
        <row r="962">
          <cell r="C962" t="str">
            <v>"Кола"310</v>
          </cell>
          <cell r="D962" t="str">
            <v>Северо-Западный</v>
          </cell>
          <cell r="E962" t="str">
            <v>Участок дороги</v>
          </cell>
          <cell r="F962" t="str">
            <v>Республика Карелия</v>
          </cell>
          <cell r="G962">
            <v>0</v>
          </cell>
          <cell r="H962">
            <v>0</v>
          </cell>
        </row>
        <row r="963">
          <cell r="C963" t="str">
            <v>"Кола"408</v>
          </cell>
          <cell r="D963" t="str">
            <v>Северо-Западный</v>
          </cell>
          <cell r="E963" t="str">
            <v>Участок дороги</v>
          </cell>
          <cell r="F963" t="str">
            <v>Республика Карелия</v>
          </cell>
          <cell r="G963">
            <v>0</v>
          </cell>
          <cell r="H963">
            <v>0</v>
          </cell>
        </row>
        <row r="964">
          <cell r="C964" t="str">
            <v>"Кола"460</v>
          </cell>
          <cell r="D964" t="str">
            <v>Северо-Западный</v>
          </cell>
          <cell r="E964" t="str">
            <v>Участок дороги</v>
          </cell>
          <cell r="F964" t="str">
            <v>Республика Карелия</v>
          </cell>
          <cell r="G964">
            <v>0</v>
          </cell>
          <cell r="H964">
            <v>0</v>
          </cell>
        </row>
        <row r="965">
          <cell r="C965" t="str">
            <v>"Кола"585</v>
          </cell>
          <cell r="D965" t="str">
            <v>Северо-Западный</v>
          </cell>
          <cell r="E965" t="str">
            <v>Участок дороги</v>
          </cell>
          <cell r="F965" t="str">
            <v>Республика Карелия</v>
          </cell>
          <cell r="G965">
            <v>0</v>
          </cell>
          <cell r="H965">
            <v>0</v>
          </cell>
        </row>
        <row r="966">
          <cell r="C966" t="str">
            <v>"Кола"636</v>
          </cell>
          <cell r="D966" t="str">
            <v>Северо-Западный</v>
          </cell>
          <cell r="E966" t="str">
            <v>Участок дороги</v>
          </cell>
          <cell r="F966" t="str">
            <v>Республика Карелия</v>
          </cell>
          <cell r="G966">
            <v>0</v>
          </cell>
          <cell r="H966">
            <v>0</v>
          </cell>
        </row>
        <row r="967">
          <cell r="C967" t="str">
            <v>"Кола"748</v>
          </cell>
          <cell r="D967" t="str">
            <v>Северо-Западный</v>
          </cell>
          <cell r="E967" t="str">
            <v>Участок дороги</v>
          </cell>
          <cell r="F967" t="str">
            <v>Республика Карелия</v>
          </cell>
          <cell r="G967">
            <v>0</v>
          </cell>
          <cell r="H967">
            <v>0</v>
          </cell>
        </row>
        <row r="968">
          <cell r="C968" t="str">
            <v>"Кола"770</v>
          </cell>
          <cell r="D968" t="str">
            <v>Северо-Западный</v>
          </cell>
          <cell r="E968" t="str">
            <v>Участок дороги</v>
          </cell>
          <cell r="F968" t="str">
            <v>Республика Карелия</v>
          </cell>
          <cell r="G968">
            <v>0</v>
          </cell>
          <cell r="H968">
            <v>0</v>
          </cell>
        </row>
        <row r="969">
          <cell r="C969" t="str">
            <v>"Кола"813</v>
          </cell>
          <cell r="D969" t="str">
            <v>Северо-Западный</v>
          </cell>
          <cell r="E969" t="str">
            <v>Участок дороги</v>
          </cell>
          <cell r="F969" t="str">
            <v>Республика Карелия</v>
          </cell>
          <cell r="G969">
            <v>0</v>
          </cell>
          <cell r="H969">
            <v>0</v>
          </cell>
        </row>
        <row r="970">
          <cell r="C970" t="str">
            <v>"Кола"872</v>
          </cell>
          <cell r="D970" t="str">
            <v>Северо-Западный</v>
          </cell>
          <cell r="E970" t="str">
            <v>Участок дороги</v>
          </cell>
          <cell r="F970" t="str">
            <v>Республика Карелия</v>
          </cell>
          <cell r="G970">
            <v>0</v>
          </cell>
          <cell r="H970">
            <v>0</v>
          </cell>
        </row>
        <row r="971">
          <cell r="C971" t="str">
            <v>"Кола"1027</v>
          </cell>
          <cell r="D971" t="str">
            <v>Северо-Западный</v>
          </cell>
          <cell r="E971" t="str">
            <v>Участок дороги</v>
          </cell>
          <cell r="F971" t="str">
            <v>Мурманская область</v>
          </cell>
          <cell r="G971">
            <v>0</v>
          </cell>
          <cell r="H971">
            <v>0</v>
          </cell>
        </row>
        <row r="972">
          <cell r="C972" t="str">
            <v>"Кола"1182</v>
          </cell>
          <cell r="D972" t="str">
            <v>Северо-Западный</v>
          </cell>
          <cell r="E972" t="str">
            <v>Участок дороги</v>
          </cell>
          <cell r="F972" t="str">
            <v>Мурманская область</v>
          </cell>
          <cell r="G972">
            <v>0</v>
          </cell>
          <cell r="H972">
            <v>0</v>
          </cell>
        </row>
        <row r="973">
          <cell r="C973" t="str">
            <v>"Кола"1279</v>
          </cell>
          <cell r="D973" t="str">
            <v>Северо-Западный</v>
          </cell>
          <cell r="E973" t="str">
            <v>Участок дороги</v>
          </cell>
          <cell r="F973" t="str">
            <v>Мурманская область</v>
          </cell>
          <cell r="G973">
            <v>0</v>
          </cell>
          <cell r="H973">
            <v>0</v>
          </cell>
        </row>
        <row r="974">
          <cell r="C974" t="str">
            <v>"Кола"1313</v>
          </cell>
          <cell r="D974" t="str">
            <v>Северо-Западный</v>
          </cell>
          <cell r="E974" t="str">
            <v>Участок дороги</v>
          </cell>
          <cell r="F974" t="str">
            <v>Мурманская область</v>
          </cell>
          <cell r="G974">
            <v>0</v>
          </cell>
          <cell r="H974">
            <v>0</v>
          </cell>
        </row>
        <row r="975">
          <cell r="C975" t="str">
            <v>"Кола"1341</v>
          </cell>
          <cell r="D975" t="str">
            <v>Северо-Западный</v>
          </cell>
          <cell r="E975" t="str">
            <v>Участок дороги</v>
          </cell>
          <cell r="F975" t="str">
            <v>Мурманская область</v>
          </cell>
          <cell r="G975">
            <v>0</v>
          </cell>
          <cell r="H975">
            <v>0</v>
          </cell>
        </row>
        <row r="976">
          <cell r="C976" t="str">
            <v>"Кола"1432</v>
          </cell>
          <cell r="D976" t="str">
            <v>Северо-Западный</v>
          </cell>
          <cell r="E976" t="str">
            <v>Участок дороги</v>
          </cell>
          <cell r="F976" t="str">
            <v>Мурманская область</v>
          </cell>
          <cell r="G976">
            <v>0</v>
          </cell>
          <cell r="H976">
            <v>0</v>
          </cell>
        </row>
        <row r="977">
          <cell r="C977" t="str">
            <v>"Кола"1444</v>
          </cell>
          <cell r="D977" t="str">
            <v>Северо-Западный</v>
          </cell>
          <cell r="E977" t="str">
            <v>Участок дороги</v>
          </cell>
          <cell r="F977" t="str">
            <v>Мурманская область</v>
          </cell>
          <cell r="G977">
            <v>0</v>
          </cell>
          <cell r="H977">
            <v>0</v>
          </cell>
        </row>
        <row r="978">
          <cell r="C978" t="str">
            <v>"Кола"1668</v>
          </cell>
          <cell r="D978" t="str">
            <v>Северо-Западный</v>
          </cell>
          <cell r="E978" t="str">
            <v>Участок дороги</v>
          </cell>
          <cell r="F978" t="str">
            <v>Мурманская область</v>
          </cell>
          <cell r="G978">
            <v>0</v>
          </cell>
          <cell r="H978">
            <v>0</v>
          </cell>
        </row>
        <row r="979">
          <cell r="C979" t="str">
            <v>Новороссийск - Керчинский пролив0</v>
          </cell>
          <cell r="D979" t="str">
            <v>Южный</v>
          </cell>
          <cell r="E979" t="str">
            <v>Участок дороги</v>
          </cell>
          <cell r="F979" t="str">
            <v>Краснодарский край</v>
          </cell>
          <cell r="G979">
            <v>0</v>
          </cell>
          <cell r="H979">
            <v>0</v>
          </cell>
        </row>
        <row r="980">
          <cell r="C980" t="str">
            <v>Новороссийск - Керчинский пролив20</v>
          </cell>
          <cell r="D980" t="str">
            <v>Южный</v>
          </cell>
          <cell r="E980" t="str">
            <v>Участок дороги</v>
          </cell>
          <cell r="F980" t="str">
            <v>Краснодарский край</v>
          </cell>
          <cell r="G980">
            <v>0</v>
          </cell>
          <cell r="H980">
            <v>0</v>
          </cell>
        </row>
        <row r="981">
          <cell r="C981" t="str">
            <v>Новороссийск - Керчинский пролив46</v>
          </cell>
          <cell r="D981" t="str">
            <v>Южный</v>
          </cell>
          <cell r="E981" t="str">
            <v>Участок дороги</v>
          </cell>
          <cell r="F981" t="str">
            <v>Краснодарский край</v>
          </cell>
          <cell r="G981">
            <v>0</v>
          </cell>
          <cell r="H981">
            <v>0</v>
          </cell>
        </row>
        <row r="982">
          <cell r="C982" t="str">
            <v>Новороссийск - Керчинский пролив54</v>
          </cell>
          <cell r="D982" t="str">
            <v>Южный</v>
          </cell>
          <cell r="E982" t="str">
            <v>Участок дороги</v>
          </cell>
          <cell r="F982" t="str">
            <v>Краснодарский край</v>
          </cell>
          <cell r="G982">
            <v>0</v>
          </cell>
          <cell r="H982">
            <v>0</v>
          </cell>
        </row>
        <row r="983">
          <cell r="C983" t="str">
            <v>Новороссийск - Керчинский пролив60</v>
          </cell>
          <cell r="D983" t="str">
            <v>Южный</v>
          </cell>
          <cell r="E983" t="str">
            <v>Участок дороги</v>
          </cell>
          <cell r="F983" t="str">
            <v>Краснодарский край</v>
          </cell>
          <cell r="G983">
            <v>0</v>
          </cell>
          <cell r="H983">
            <v>0</v>
          </cell>
        </row>
        <row r="984">
          <cell r="C984" t="str">
            <v>Новороссийск - Керчинский пролив84</v>
          </cell>
          <cell r="D984" t="str">
            <v>Южный</v>
          </cell>
          <cell r="E984" t="str">
            <v>Участок дороги</v>
          </cell>
          <cell r="F984" t="str">
            <v>Краснодарский край</v>
          </cell>
          <cell r="G984">
            <v>0</v>
          </cell>
          <cell r="H984">
            <v>0</v>
          </cell>
        </row>
        <row r="985">
          <cell r="C985" t="str">
            <v>Новороссийск - Керчинский пролив109</v>
          </cell>
          <cell r="D985" t="str">
            <v>Южный</v>
          </cell>
          <cell r="E985" t="str">
            <v>Участок дороги</v>
          </cell>
          <cell r="F985" t="str">
            <v>Краснодарский край</v>
          </cell>
          <cell r="G985">
            <v>0</v>
          </cell>
          <cell r="H985">
            <v>0</v>
          </cell>
        </row>
        <row r="986">
          <cell r="C986" t="str">
            <v>Новая ЦКАД - Уфа0</v>
          </cell>
          <cell r="D986" t="str">
            <v>Центральный</v>
          </cell>
          <cell r="E986" t="str">
            <v>Участок дороги</v>
          </cell>
          <cell r="F986" t="str">
            <v>Московская область</v>
          </cell>
          <cell r="G986">
            <v>0</v>
          </cell>
          <cell r="H986">
            <v>0</v>
          </cell>
        </row>
        <row r="987">
          <cell r="C987" t="str">
            <v>Новая ЦКАД - Уфа32</v>
          </cell>
          <cell r="D987" t="str">
            <v>Центральный</v>
          </cell>
          <cell r="E987" t="str">
            <v>Участок дороги</v>
          </cell>
          <cell r="F987" t="str">
            <v>Московская область</v>
          </cell>
          <cell r="G987">
            <v>0</v>
          </cell>
          <cell r="H987">
            <v>0</v>
          </cell>
        </row>
        <row r="988">
          <cell r="C988" t="str">
            <v>Новая ЦКАД - Уфа77</v>
          </cell>
          <cell r="D988" t="str">
            <v>Центральный</v>
          </cell>
          <cell r="E988" t="str">
            <v>Участок дороги</v>
          </cell>
          <cell r="F988" t="str">
            <v>Московская область</v>
          </cell>
          <cell r="G988">
            <v>0</v>
          </cell>
          <cell r="H988">
            <v>0</v>
          </cell>
        </row>
        <row r="989">
          <cell r="C989" t="str">
            <v>Новая ЦКАД - Уфа152</v>
          </cell>
          <cell r="D989" t="str">
            <v>Центральный</v>
          </cell>
          <cell r="E989" t="str">
            <v>Участок дороги</v>
          </cell>
          <cell r="F989" t="str">
            <v>Владимирская область</v>
          </cell>
          <cell r="G989">
            <v>0</v>
          </cell>
          <cell r="H989">
            <v>0</v>
          </cell>
        </row>
        <row r="990">
          <cell r="C990" t="str">
            <v>Новая ЦКАД - Уфа238</v>
          </cell>
          <cell r="D990" t="str">
            <v>Центральный</v>
          </cell>
          <cell r="E990" t="str">
            <v>Участок дороги</v>
          </cell>
          <cell r="F990" t="str">
            <v>Владимирская область</v>
          </cell>
          <cell r="G990">
            <v>0</v>
          </cell>
          <cell r="H990">
            <v>0</v>
          </cell>
        </row>
        <row r="991">
          <cell r="C991" t="str">
            <v>Новая ЦКАД - Уфа272</v>
          </cell>
          <cell r="D991" t="str">
            <v>Центральный</v>
          </cell>
          <cell r="E991" t="str">
            <v>Участок дороги</v>
          </cell>
          <cell r="F991" t="str">
            <v>Нижегородская область</v>
          </cell>
          <cell r="G991">
            <v>0</v>
          </cell>
          <cell r="H991">
            <v>0</v>
          </cell>
        </row>
        <row r="992">
          <cell r="C992" t="str">
            <v>Новая ЦКАД - Уфа305</v>
          </cell>
          <cell r="D992" t="str">
            <v>Центральный</v>
          </cell>
          <cell r="E992" t="str">
            <v>Участок дороги</v>
          </cell>
          <cell r="F992" t="str">
            <v>Нижегородская область</v>
          </cell>
          <cell r="G992">
            <v>0</v>
          </cell>
          <cell r="H992">
            <v>0</v>
          </cell>
        </row>
        <row r="993">
          <cell r="C993" t="str">
            <v>Новая ЦКАД - Уфа363</v>
          </cell>
          <cell r="D993" t="str">
            <v>Центральный</v>
          </cell>
          <cell r="E993" t="str">
            <v>Участок дороги</v>
          </cell>
          <cell r="F993" t="str">
            <v>Нижегородская область</v>
          </cell>
          <cell r="G993">
            <v>0</v>
          </cell>
          <cell r="H993">
            <v>0</v>
          </cell>
        </row>
        <row r="994">
          <cell r="C994" t="str">
            <v>Новая ЦКАД - Уфа464</v>
          </cell>
          <cell r="D994" t="str">
            <v>Центральный</v>
          </cell>
          <cell r="E994" t="str">
            <v>Участок дороги</v>
          </cell>
          <cell r="F994" t="str">
            <v>Нижегородская область</v>
          </cell>
          <cell r="G994">
            <v>0</v>
          </cell>
          <cell r="H994">
            <v>0</v>
          </cell>
        </row>
        <row r="995">
          <cell r="C995" t="str">
            <v>Новая ЦКАД - Уфа512</v>
          </cell>
          <cell r="D995" t="str">
            <v>Центральный</v>
          </cell>
          <cell r="E995" t="str">
            <v>Участок дороги</v>
          </cell>
          <cell r="F995" t="str">
            <v>Нижегородская область</v>
          </cell>
          <cell r="G995">
            <v>0</v>
          </cell>
          <cell r="H995">
            <v>0</v>
          </cell>
        </row>
        <row r="996">
          <cell r="C996" t="str">
            <v>Новая ЦКАД - Уфа599</v>
          </cell>
          <cell r="D996" t="str">
            <v>Центральный</v>
          </cell>
          <cell r="E996" t="str">
            <v>Участок дороги</v>
          </cell>
          <cell r="F996" t="str">
            <v>Нижегородская область</v>
          </cell>
          <cell r="G996">
            <v>0</v>
          </cell>
          <cell r="H996">
            <v>0</v>
          </cell>
        </row>
        <row r="997">
          <cell r="C997" t="str">
            <v>Вологда0</v>
          </cell>
          <cell r="D997" t="str">
            <v>Центральный</v>
          </cell>
          <cell r="E997" t="str">
            <v>Участок дороги</v>
          </cell>
          <cell r="F997" t="str">
            <v>Вологодская область</v>
          </cell>
          <cell r="G997">
            <v>0</v>
          </cell>
          <cell r="H997">
            <v>0</v>
          </cell>
        </row>
        <row r="998">
          <cell r="C998" t="str">
            <v>Вологда12</v>
          </cell>
          <cell r="D998" t="str">
            <v>Центральный</v>
          </cell>
          <cell r="E998" t="str">
            <v>Участок дороги</v>
          </cell>
          <cell r="F998" t="str">
            <v>Вологодская область</v>
          </cell>
          <cell r="G998">
            <v>0</v>
          </cell>
          <cell r="H998">
            <v>0</v>
          </cell>
        </row>
        <row r="999">
          <cell r="C999" t="str">
            <v>Вологда64</v>
          </cell>
          <cell r="D999" t="str">
            <v>Центральный</v>
          </cell>
          <cell r="E999" t="str">
            <v>Участок дороги</v>
          </cell>
          <cell r="F999" t="str">
            <v>Вологодская область</v>
          </cell>
          <cell r="G999">
            <v>0</v>
          </cell>
          <cell r="H999">
            <v>0</v>
          </cell>
        </row>
        <row r="1000">
          <cell r="C1000" t="str">
            <v>Вологда84</v>
          </cell>
          <cell r="D1000" t="str">
            <v>Центральный</v>
          </cell>
          <cell r="E1000" t="str">
            <v>Участок дороги</v>
          </cell>
          <cell r="F1000" t="str">
            <v>Вологодская область</v>
          </cell>
          <cell r="G1000">
            <v>0</v>
          </cell>
          <cell r="H1000">
            <v>0</v>
          </cell>
        </row>
        <row r="1001">
          <cell r="C1001" t="str">
            <v>Вологда116</v>
          </cell>
          <cell r="D1001" t="str">
            <v>Центральный</v>
          </cell>
          <cell r="E1001" t="str">
            <v>Участок дороги</v>
          </cell>
          <cell r="F1001" t="str">
            <v>Вологодская область</v>
          </cell>
          <cell r="G1001">
            <v>0</v>
          </cell>
          <cell r="H1001">
            <v>0</v>
          </cell>
        </row>
        <row r="1002">
          <cell r="C1002" t="str">
            <v>Вологда144</v>
          </cell>
          <cell r="D1002" t="str">
            <v>Центральный</v>
          </cell>
          <cell r="E1002" t="str">
            <v>Участок дороги</v>
          </cell>
          <cell r="F1002" t="str">
            <v>Вологодская область</v>
          </cell>
          <cell r="G1002">
            <v>0</v>
          </cell>
          <cell r="H1002">
            <v>0</v>
          </cell>
        </row>
        <row r="1003">
          <cell r="C1003" t="str">
            <v>Вологда218</v>
          </cell>
          <cell r="D1003" t="str">
            <v>Центральный</v>
          </cell>
          <cell r="E1003" t="str">
            <v>Участок дороги</v>
          </cell>
          <cell r="F1003" t="str">
            <v>Вологодская область</v>
          </cell>
          <cell r="G1003">
            <v>0</v>
          </cell>
          <cell r="H1003">
            <v>0</v>
          </cell>
        </row>
        <row r="1004">
          <cell r="C1004" t="str">
            <v>Вологда298</v>
          </cell>
          <cell r="D1004" t="str">
            <v>Центральный</v>
          </cell>
          <cell r="E1004" t="str">
            <v>Участок дороги</v>
          </cell>
          <cell r="F1004" t="str">
            <v>Вологодская область</v>
          </cell>
          <cell r="G1004">
            <v>0</v>
          </cell>
          <cell r="H1004">
            <v>0</v>
          </cell>
        </row>
        <row r="1005">
          <cell r="C1005" t="str">
            <v>Вологда361</v>
          </cell>
          <cell r="D1005" t="str">
            <v>Северо-Западный</v>
          </cell>
          <cell r="E1005" t="str">
            <v>Участок дороги</v>
          </cell>
          <cell r="F1005" t="str">
            <v>Ленинградская область</v>
          </cell>
          <cell r="G1005">
            <v>0</v>
          </cell>
          <cell r="H1005">
            <v>0</v>
          </cell>
        </row>
        <row r="1006">
          <cell r="C1006" t="str">
            <v>Вологда392</v>
          </cell>
          <cell r="D1006" t="str">
            <v>Северо-Западный</v>
          </cell>
          <cell r="E1006" t="str">
            <v>Участок дороги</v>
          </cell>
          <cell r="F1006" t="str">
            <v>Ленинградская область</v>
          </cell>
          <cell r="G1006">
            <v>0</v>
          </cell>
          <cell r="H1006">
            <v>0</v>
          </cell>
        </row>
        <row r="1007">
          <cell r="C1007" t="str">
            <v>Вологда414</v>
          </cell>
          <cell r="D1007" t="str">
            <v>Северо-Западный</v>
          </cell>
          <cell r="E1007" t="str">
            <v>Участок дороги</v>
          </cell>
          <cell r="F1007" t="str">
            <v>Ленинградская область</v>
          </cell>
          <cell r="G1007">
            <v>0</v>
          </cell>
          <cell r="H1007">
            <v>0</v>
          </cell>
        </row>
        <row r="1008">
          <cell r="C1008" t="str">
            <v>Вологда429</v>
          </cell>
          <cell r="D1008" t="str">
            <v>Северо-Западный</v>
          </cell>
          <cell r="E1008" t="str">
            <v>Участок дороги</v>
          </cell>
          <cell r="F1008" t="str">
            <v>Ленинградская область</v>
          </cell>
          <cell r="G1008">
            <v>0</v>
          </cell>
          <cell r="H1008">
            <v>0</v>
          </cell>
        </row>
        <row r="1009">
          <cell r="C1009" t="str">
            <v>Вологда436</v>
          </cell>
          <cell r="D1009" t="str">
            <v>Северо-Западный</v>
          </cell>
          <cell r="E1009" t="str">
            <v>Участок дороги</v>
          </cell>
          <cell r="F1009" t="str">
            <v>Ленинградская область</v>
          </cell>
          <cell r="G1009">
            <v>0</v>
          </cell>
          <cell r="H1009">
            <v>0</v>
          </cell>
        </row>
        <row r="1010">
          <cell r="C1010" t="str">
            <v>Вологда443</v>
          </cell>
          <cell r="D1010" t="str">
            <v>Северо-Западный</v>
          </cell>
          <cell r="E1010" t="str">
            <v>Участок дороги</v>
          </cell>
          <cell r="F1010" t="str">
            <v>Ленинградская область</v>
          </cell>
          <cell r="G1010">
            <v>0</v>
          </cell>
          <cell r="H1010">
            <v>0</v>
          </cell>
        </row>
        <row r="1011">
          <cell r="C1011" t="str">
            <v>Екатеринбург - Шадринск - Курган0</v>
          </cell>
          <cell r="D1011" t="str">
            <v>Тюменский</v>
          </cell>
          <cell r="E1011" t="str">
            <v>Участок дороги</v>
          </cell>
          <cell r="F1011" t="str">
            <v>Свердловская область</v>
          </cell>
          <cell r="G1011">
            <v>0</v>
          </cell>
          <cell r="H1011">
            <v>0</v>
          </cell>
        </row>
        <row r="1012">
          <cell r="C1012" t="str">
            <v>Екатеринбург - Шадринск - Курган69</v>
          </cell>
          <cell r="D1012" t="str">
            <v>Тюменский</v>
          </cell>
          <cell r="E1012" t="str">
            <v>Участок дороги</v>
          </cell>
          <cell r="F1012" t="str">
            <v>Свердловская область</v>
          </cell>
          <cell r="G1012">
            <v>0</v>
          </cell>
          <cell r="H1012">
            <v>0</v>
          </cell>
        </row>
        <row r="1013">
          <cell r="C1013" t="str">
            <v>Екатеринбург - Шадринск - Курган114</v>
          </cell>
          <cell r="D1013" t="str">
            <v>Тюменский</v>
          </cell>
          <cell r="E1013" t="str">
            <v>Участок дороги</v>
          </cell>
          <cell r="F1013" t="str">
            <v>Курганская область</v>
          </cell>
          <cell r="G1013">
            <v>0</v>
          </cell>
          <cell r="H1013">
            <v>0</v>
          </cell>
        </row>
        <row r="1014">
          <cell r="C1014" t="str">
            <v>Екатеринбург - Шадринск - Курган140</v>
          </cell>
          <cell r="D1014" t="str">
            <v>Тюменский</v>
          </cell>
          <cell r="E1014" t="str">
            <v>Участок дороги</v>
          </cell>
          <cell r="F1014" t="str">
            <v>Курганская область</v>
          </cell>
          <cell r="G1014">
            <v>0</v>
          </cell>
          <cell r="H1014">
            <v>0</v>
          </cell>
        </row>
        <row r="1015">
          <cell r="C1015" t="str">
            <v>Екатеринбург - Шадринск - Курган195</v>
          </cell>
          <cell r="D1015" t="str">
            <v>Тюменский</v>
          </cell>
          <cell r="E1015" t="str">
            <v>Участок дороги</v>
          </cell>
          <cell r="F1015" t="str">
            <v>Курганская область</v>
          </cell>
          <cell r="G1015">
            <v>0</v>
          </cell>
          <cell r="H1015">
            <v>0</v>
          </cell>
        </row>
        <row r="1016">
          <cell r="C1016" t="str">
            <v>Екатеринбург - Шадринск - Курган236</v>
          </cell>
          <cell r="D1016" t="str">
            <v>Тюменский</v>
          </cell>
          <cell r="E1016" t="str">
            <v>Участок дороги</v>
          </cell>
          <cell r="F1016" t="str">
            <v>Курганская область</v>
          </cell>
          <cell r="G1016">
            <v>0</v>
          </cell>
          <cell r="H1016">
            <v>0</v>
          </cell>
        </row>
        <row r="1017">
          <cell r="C1017" t="str">
            <v>Екатеринбург - Шадринск - Курган253</v>
          </cell>
          <cell r="D1017" t="str">
            <v>Тюменский</v>
          </cell>
          <cell r="E1017" t="str">
            <v>Участок дороги</v>
          </cell>
          <cell r="F1017" t="str">
            <v>Курганская область</v>
          </cell>
          <cell r="G1017">
            <v>0</v>
          </cell>
          <cell r="H1017">
            <v>0</v>
          </cell>
        </row>
        <row r="1018">
          <cell r="C1018" t="str">
            <v>Калуга - Орел0</v>
          </cell>
          <cell r="D1018" t="str">
            <v>Центральный</v>
          </cell>
          <cell r="E1018" t="str">
            <v>Участок дороги</v>
          </cell>
          <cell r="F1018" t="str">
            <v>Калужская область</v>
          </cell>
          <cell r="G1018">
            <v>0</v>
          </cell>
          <cell r="H1018">
            <v>0</v>
          </cell>
        </row>
        <row r="1019">
          <cell r="C1019" t="str">
            <v>Калуга - Орел30</v>
          </cell>
          <cell r="D1019" t="str">
            <v>Центральный</v>
          </cell>
          <cell r="E1019" t="str">
            <v>Участок дороги</v>
          </cell>
          <cell r="F1019" t="str">
            <v>Калужская область</v>
          </cell>
          <cell r="G1019">
            <v>0</v>
          </cell>
          <cell r="H1019">
            <v>0</v>
          </cell>
        </row>
        <row r="1020">
          <cell r="C1020" t="str">
            <v>Калуга - Орел64</v>
          </cell>
          <cell r="D1020" t="str">
            <v>Центральный</v>
          </cell>
          <cell r="E1020" t="str">
            <v>Участок дороги</v>
          </cell>
          <cell r="F1020" t="str">
            <v>Тульская область</v>
          </cell>
          <cell r="G1020">
            <v>0</v>
          </cell>
          <cell r="H1020">
            <v>0</v>
          </cell>
        </row>
        <row r="1021">
          <cell r="C1021" t="str">
            <v>Калуга - Орел105</v>
          </cell>
          <cell r="D1021" t="str">
            <v>Центральный</v>
          </cell>
          <cell r="E1021" t="str">
            <v>Участок дороги</v>
          </cell>
          <cell r="F1021" t="str">
            <v>Тульская область</v>
          </cell>
          <cell r="G1021">
            <v>0</v>
          </cell>
          <cell r="H1021">
            <v>0</v>
          </cell>
        </row>
        <row r="1022">
          <cell r="C1022" t="str">
            <v>Калуга - Орел150</v>
          </cell>
          <cell r="D1022" t="str">
            <v>Центральный</v>
          </cell>
          <cell r="E1022" t="str">
            <v>Участок дороги</v>
          </cell>
          <cell r="F1022" t="str">
            <v>Орловская область</v>
          </cell>
          <cell r="G1022">
            <v>0</v>
          </cell>
          <cell r="H1022">
            <v>0</v>
          </cell>
        </row>
        <row r="1023">
          <cell r="C1023" t="str">
            <v>"Вятка"0</v>
          </cell>
          <cell r="D1023" t="str">
            <v>Приволжский</v>
          </cell>
          <cell r="E1023" t="str">
            <v>Участок дороги</v>
          </cell>
          <cell r="F1023" t="str">
            <v>Чувашская Республика</v>
          </cell>
          <cell r="G1023">
            <v>0</v>
          </cell>
          <cell r="H1023">
            <v>0</v>
          </cell>
        </row>
        <row r="1024">
          <cell r="C1024" t="str">
            <v>"Вятка"20</v>
          </cell>
          <cell r="D1024" t="str">
            <v>Приволжский</v>
          </cell>
          <cell r="E1024" t="str">
            <v>Участок дороги</v>
          </cell>
          <cell r="F1024" t="str">
            <v>Чувашская Республика</v>
          </cell>
          <cell r="G1024">
            <v>0</v>
          </cell>
          <cell r="H1024">
            <v>0</v>
          </cell>
        </row>
        <row r="1025">
          <cell r="C1025" t="str">
            <v>"Вятка"42</v>
          </cell>
          <cell r="D1025" t="str">
            <v>Приволжский</v>
          </cell>
          <cell r="E1025" t="str">
            <v>Участок дороги</v>
          </cell>
          <cell r="F1025" t="str">
            <v>Республика Марий Эл</v>
          </cell>
          <cell r="G1025">
            <v>0</v>
          </cell>
          <cell r="H1025">
            <v>0</v>
          </cell>
        </row>
        <row r="1026">
          <cell r="C1026" t="str">
            <v>"Вятка"92</v>
          </cell>
          <cell r="D1026" t="str">
            <v>Приволжский</v>
          </cell>
          <cell r="E1026" t="str">
            <v>Участок дороги</v>
          </cell>
          <cell r="F1026" t="str">
            <v>Республика Марий Эл</v>
          </cell>
          <cell r="G1026">
            <v>0</v>
          </cell>
          <cell r="H1026">
            <v>0</v>
          </cell>
        </row>
        <row r="1027">
          <cell r="C1027" t="str">
            <v>"Вятка"123</v>
          </cell>
          <cell r="D1027" t="str">
            <v>Приволжский</v>
          </cell>
          <cell r="E1027" t="str">
            <v>Участок дороги</v>
          </cell>
          <cell r="F1027" t="str">
            <v>Республика Марий Эл</v>
          </cell>
          <cell r="G1027">
            <v>0</v>
          </cell>
          <cell r="H1027">
            <v>0</v>
          </cell>
        </row>
        <row r="1028">
          <cell r="C1028" t="str">
            <v>"Вятка"174</v>
          </cell>
          <cell r="D1028" t="str">
            <v>Приволжский</v>
          </cell>
          <cell r="E1028" t="str">
            <v>Участок дороги</v>
          </cell>
          <cell r="F1028" t="str">
            <v>Кировская область</v>
          </cell>
          <cell r="G1028">
            <v>0</v>
          </cell>
          <cell r="H1028">
            <v>0</v>
          </cell>
        </row>
        <row r="1029">
          <cell r="C1029" t="str">
            <v>"Вятка"219</v>
          </cell>
          <cell r="D1029" t="str">
            <v>Приволжский</v>
          </cell>
          <cell r="E1029" t="str">
            <v>Участок дороги</v>
          </cell>
          <cell r="F1029" t="str">
            <v>Кировская область</v>
          </cell>
          <cell r="G1029">
            <v>0</v>
          </cell>
          <cell r="H1029">
            <v>0</v>
          </cell>
        </row>
        <row r="1030">
          <cell r="C1030" t="str">
            <v>"Вятка"254</v>
          </cell>
          <cell r="D1030" t="str">
            <v>Приволжский</v>
          </cell>
          <cell r="E1030" t="str">
            <v>Участок дороги</v>
          </cell>
          <cell r="F1030" t="str">
            <v>Кировская область</v>
          </cell>
          <cell r="G1030">
            <v>0</v>
          </cell>
          <cell r="H1030">
            <v>0</v>
          </cell>
        </row>
        <row r="1031">
          <cell r="C1031" t="str">
            <v>"Вятка"309</v>
          </cell>
          <cell r="D1031" t="str">
            <v>Приволжский</v>
          </cell>
          <cell r="E1031" t="str">
            <v>Участок дороги</v>
          </cell>
          <cell r="F1031" t="str">
            <v>Кировская область</v>
          </cell>
          <cell r="G1031">
            <v>0</v>
          </cell>
          <cell r="H1031">
            <v>0</v>
          </cell>
        </row>
        <row r="1032">
          <cell r="C1032" t="str">
            <v>"Вятка"339</v>
          </cell>
          <cell r="D1032" t="str">
            <v>Приволжский</v>
          </cell>
          <cell r="E1032" t="str">
            <v>Участок дороги</v>
          </cell>
          <cell r="F1032" t="str">
            <v>Кировская область</v>
          </cell>
          <cell r="G1032">
            <v>0</v>
          </cell>
          <cell r="H1032">
            <v>0</v>
          </cell>
        </row>
        <row r="1033">
          <cell r="C1033" t="str">
            <v>"Вятка"394</v>
          </cell>
          <cell r="D1033" t="str">
            <v>Приволжский</v>
          </cell>
          <cell r="E1033" t="str">
            <v>Участок дороги</v>
          </cell>
          <cell r="F1033" t="str">
            <v>Кировская область</v>
          </cell>
          <cell r="G1033">
            <v>0</v>
          </cell>
          <cell r="H1033">
            <v>0</v>
          </cell>
        </row>
        <row r="1034">
          <cell r="C1034" t="str">
            <v>"Вятка"464</v>
          </cell>
          <cell r="D1034" t="str">
            <v>Приволжский</v>
          </cell>
          <cell r="E1034" t="str">
            <v>Участок дороги</v>
          </cell>
          <cell r="F1034" t="str">
            <v>Кировская область</v>
          </cell>
          <cell r="G1034">
            <v>0</v>
          </cell>
          <cell r="H1034">
            <v>0</v>
          </cell>
        </row>
        <row r="1035">
          <cell r="C1035" t="str">
            <v>"Вятка"513</v>
          </cell>
          <cell r="D1035" t="str">
            <v>Северный</v>
          </cell>
          <cell r="E1035" t="str">
            <v>Участок дороги</v>
          </cell>
          <cell r="F1035" t="str">
            <v>Республика Коми</v>
          </cell>
          <cell r="G1035">
            <v>0</v>
          </cell>
          <cell r="H1035">
            <v>0</v>
          </cell>
        </row>
        <row r="1036">
          <cell r="C1036" t="str">
            <v>"Вятка"637</v>
          </cell>
          <cell r="D1036" t="str">
            <v>Северный</v>
          </cell>
          <cell r="E1036" t="str">
            <v>Участок дороги</v>
          </cell>
          <cell r="F1036" t="str">
            <v>Республика Коми</v>
          </cell>
          <cell r="G1036">
            <v>0</v>
          </cell>
          <cell r="H1036">
            <v>0</v>
          </cell>
        </row>
        <row r="1037">
          <cell r="C1037" t="str">
            <v>"Вятка"677</v>
          </cell>
          <cell r="D1037" t="str">
            <v>Северный</v>
          </cell>
          <cell r="E1037" t="str">
            <v>Участок дороги</v>
          </cell>
          <cell r="F1037" t="str">
            <v>Республика Коми</v>
          </cell>
          <cell r="G1037">
            <v>0</v>
          </cell>
          <cell r="H1037">
            <v>0</v>
          </cell>
        </row>
        <row r="1038">
          <cell r="C1038" t="str">
            <v>"Вятка"737</v>
          </cell>
          <cell r="D1038" t="str">
            <v>Северный</v>
          </cell>
          <cell r="E1038" t="str">
            <v>Участок дороги</v>
          </cell>
          <cell r="F1038" t="str">
            <v>Республика Коми</v>
          </cell>
          <cell r="G1038">
            <v>0</v>
          </cell>
          <cell r="H1038">
            <v>0</v>
          </cell>
        </row>
        <row r="1039">
          <cell r="C1039" t="str">
            <v>"Вятка"813</v>
          </cell>
          <cell r="D1039" t="str">
            <v>Северный</v>
          </cell>
          <cell r="E1039" t="str">
            <v>Участок дороги</v>
          </cell>
          <cell r="F1039" t="str">
            <v>Республика Коми</v>
          </cell>
          <cell r="G1039">
            <v>0</v>
          </cell>
          <cell r="H1039">
            <v>0</v>
          </cell>
        </row>
        <row r="1040">
          <cell r="C1040" t="str">
            <v>Новгород - Псков0</v>
          </cell>
          <cell r="D1040" t="str">
            <v>Центральный</v>
          </cell>
          <cell r="E1040" t="str">
            <v>Участок дороги</v>
          </cell>
          <cell r="F1040" t="str">
            <v>Новгородская область</v>
          </cell>
          <cell r="G1040">
            <v>0</v>
          </cell>
          <cell r="H1040">
            <v>0</v>
          </cell>
        </row>
        <row r="1041">
          <cell r="C1041" t="str">
            <v>Новгород - Псков6</v>
          </cell>
          <cell r="D1041" t="str">
            <v>Центральный</v>
          </cell>
          <cell r="E1041" t="str">
            <v>Участок дороги</v>
          </cell>
          <cell r="F1041" t="str">
            <v>Новгородская область</v>
          </cell>
          <cell r="G1041">
            <v>0</v>
          </cell>
          <cell r="H1041">
            <v>0</v>
          </cell>
        </row>
        <row r="1042">
          <cell r="C1042" t="str">
            <v>Новгород - Псков48</v>
          </cell>
          <cell r="D1042" t="str">
            <v>Центральный</v>
          </cell>
          <cell r="E1042" t="str">
            <v>Участок дороги</v>
          </cell>
          <cell r="F1042" t="str">
            <v>Новгородская область</v>
          </cell>
          <cell r="G1042">
            <v>0</v>
          </cell>
          <cell r="H1042">
            <v>0</v>
          </cell>
        </row>
        <row r="1043">
          <cell r="C1043" t="str">
            <v>Новгород - Псков73</v>
          </cell>
          <cell r="D1043" t="str">
            <v>Центральный</v>
          </cell>
          <cell r="E1043" t="str">
            <v>Участок дороги</v>
          </cell>
          <cell r="F1043" t="str">
            <v>Новгородская область</v>
          </cell>
          <cell r="G1043">
            <v>0</v>
          </cell>
          <cell r="H1043">
            <v>0</v>
          </cell>
        </row>
        <row r="1044">
          <cell r="C1044" t="str">
            <v>Новгород - Псков121</v>
          </cell>
          <cell r="D1044" t="str">
            <v>Центральный</v>
          </cell>
          <cell r="E1044" t="str">
            <v>Участок дороги</v>
          </cell>
          <cell r="F1044" t="str">
            <v>Псковская область</v>
          </cell>
          <cell r="G1044">
            <v>0</v>
          </cell>
          <cell r="H1044">
            <v>0</v>
          </cell>
        </row>
        <row r="1045">
          <cell r="C1045" t="str">
            <v>Астрахань - Элиста - Ставрополь0</v>
          </cell>
          <cell r="D1045" t="str">
            <v>Южный</v>
          </cell>
          <cell r="E1045" t="str">
            <v>Участок дороги</v>
          </cell>
          <cell r="F1045" t="str">
            <v>Астраханская область</v>
          </cell>
          <cell r="G1045">
            <v>0</v>
          </cell>
          <cell r="H1045">
            <v>0</v>
          </cell>
        </row>
        <row r="1046">
          <cell r="C1046" t="str">
            <v>Астрахань - Элиста - Ставрополь96</v>
          </cell>
          <cell r="D1046" t="str">
            <v>Южный</v>
          </cell>
          <cell r="E1046" t="str">
            <v>Участок дороги</v>
          </cell>
          <cell r="F1046" t="str">
            <v>Республика Калмыкия</v>
          </cell>
          <cell r="G1046">
            <v>0</v>
          </cell>
          <cell r="H1046">
            <v>0</v>
          </cell>
        </row>
        <row r="1047">
          <cell r="C1047" t="str">
            <v>Астрахань - Элиста - Ставрополь230</v>
          </cell>
          <cell r="D1047" t="str">
            <v>Южный</v>
          </cell>
          <cell r="E1047" t="str">
            <v>Участок дороги</v>
          </cell>
          <cell r="F1047" t="str">
            <v>Республика Калмыкия</v>
          </cell>
          <cell r="G1047">
            <v>0</v>
          </cell>
          <cell r="H1047">
            <v>0</v>
          </cell>
        </row>
        <row r="1048">
          <cell r="C1048" t="str">
            <v>Астрахань - Элиста - Ставрополь318</v>
          </cell>
          <cell r="D1048" t="str">
            <v>Южный</v>
          </cell>
          <cell r="E1048" t="str">
            <v>Участок дороги</v>
          </cell>
          <cell r="F1048" t="str">
            <v>Республика Калмыкия</v>
          </cell>
          <cell r="G1048">
            <v>0</v>
          </cell>
          <cell r="H1048">
            <v>0</v>
          </cell>
        </row>
        <row r="1049">
          <cell r="C1049" t="str">
            <v>Астрахань - Элиста - Ставрополь387</v>
          </cell>
          <cell r="D1049" t="str">
            <v>Южный</v>
          </cell>
          <cell r="E1049" t="str">
            <v>Участок дороги</v>
          </cell>
          <cell r="F1049" t="str">
            <v>Республика Калмыкия</v>
          </cell>
          <cell r="G1049">
            <v>0</v>
          </cell>
          <cell r="H1049">
            <v>0</v>
          </cell>
        </row>
        <row r="1050">
          <cell r="C1050" t="str">
            <v>Астрахань - Элиста - Ставрополь416</v>
          </cell>
          <cell r="D1050" t="str">
            <v>Южный</v>
          </cell>
          <cell r="E1050" t="str">
            <v>Участок дороги</v>
          </cell>
          <cell r="F1050" t="str">
            <v>Ставропольский край</v>
          </cell>
          <cell r="G1050">
            <v>0</v>
          </cell>
          <cell r="H1050">
            <v>0</v>
          </cell>
        </row>
        <row r="1051">
          <cell r="C1051" t="str">
            <v>Астрахань - Элиста - Ставрополь459</v>
          </cell>
          <cell r="D1051" t="str">
            <v>Южный</v>
          </cell>
          <cell r="E1051" t="str">
            <v>Участок дороги</v>
          </cell>
          <cell r="F1051" t="str">
            <v>Ставропольский край</v>
          </cell>
          <cell r="G1051">
            <v>0</v>
          </cell>
          <cell r="H1051">
            <v>0</v>
          </cell>
        </row>
        <row r="1052">
          <cell r="C1052" t="str">
            <v>Астрахань - Элиста - Ставрополь513</v>
          </cell>
          <cell r="D1052" t="str">
            <v>Южный</v>
          </cell>
          <cell r="E1052" t="str">
            <v>Участок дороги</v>
          </cell>
          <cell r="F1052" t="str">
            <v>Ставропольский край</v>
          </cell>
          <cell r="G1052">
            <v>0</v>
          </cell>
          <cell r="H1052">
            <v>0</v>
          </cell>
        </row>
        <row r="1053">
          <cell r="C1053" t="str">
            <v>Астрахань - Элиста - Ставрополь550</v>
          </cell>
          <cell r="D1053" t="str">
            <v>Южный</v>
          </cell>
          <cell r="E1053" t="str">
            <v>Участок дороги</v>
          </cell>
          <cell r="F1053" t="str">
            <v>Ставропольский край</v>
          </cell>
          <cell r="G1053">
            <v>0</v>
          </cell>
          <cell r="H1053">
            <v>0</v>
          </cell>
        </row>
        <row r="1054">
          <cell r="C1054" t="str">
            <v>Калининградская обл.0</v>
          </cell>
          <cell r="D1054" t="str">
            <v>Калининградский</v>
          </cell>
          <cell r="E1054" t="str">
            <v>Участок дороги</v>
          </cell>
          <cell r="F1054" t="str">
            <v>Калининградская область</v>
          </cell>
          <cell r="G1054">
            <v>0</v>
          </cell>
          <cell r="H1054">
            <v>0</v>
          </cell>
        </row>
        <row r="1055">
          <cell r="C1055" t="str">
            <v>Калининградская обл.19</v>
          </cell>
          <cell r="D1055" t="str">
            <v>Калининградский</v>
          </cell>
          <cell r="E1055" t="str">
            <v>Участок дороги</v>
          </cell>
          <cell r="F1055" t="str">
            <v>Калининградская область</v>
          </cell>
          <cell r="G1055">
            <v>0</v>
          </cell>
          <cell r="H1055">
            <v>0</v>
          </cell>
        </row>
        <row r="1056">
          <cell r="C1056" t="str">
            <v>Калининградская обл.49</v>
          </cell>
          <cell r="D1056" t="str">
            <v>Калининградский</v>
          </cell>
          <cell r="E1056" t="str">
            <v>Участок дороги</v>
          </cell>
          <cell r="F1056" t="str">
            <v>Калининградская область</v>
          </cell>
          <cell r="G1056">
            <v>0</v>
          </cell>
          <cell r="H1056">
            <v>0</v>
          </cell>
        </row>
        <row r="1057">
          <cell r="C1057" t="str">
            <v>Калининградская обл.93</v>
          </cell>
          <cell r="D1057" t="str">
            <v>Калининградский</v>
          </cell>
          <cell r="E1057" t="str">
            <v>Участок дороги</v>
          </cell>
          <cell r="F1057" t="str">
            <v>Калининградская область</v>
          </cell>
          <cell r="G1057">
            <v>0</v>
          </cell>
          <cell r="H1057">
            <v>0</v>
          </cell>
        </row>
        <row r="1058">
          <cell r="C1058" t="str">
            <v>Калининградская обл.121</v>
          </cell>
          <cell r="D1058" t="str">
            <v>Калининградский</v>
          </cell>
          <cell r="E1058" t="str">
            <v>Участок дороги</v>
          </cell>
          <cell r="F1058" t="str">
            <v>Калининградская область</v>
          </cell>
          <cell r="G1058">
            <v>0</v>
          </cell>
          <cell r="H1058">
            <v>0</v>
          </cell>
        </row>
        <row r="1059">
          <cell r="C1059" t="str">
            <v>Калининградская обл.129</v>
          </cell>
          <cell r="D1059" t="str">
            <v>Калининградский</v>
          </cell>
          <cell r="E1059" t="str">
            <v>Участок дороги</v>
          </cell>
          <cell r="F1059" t="str">
            <v>Калининградская область</v>
          </cell>
          <cell r="G1059">
            <v>0</v>
          </cell>
          <cell r="H1059">
            <v>0</v>
          </cell>
        </row>
        <row r="1060">
          <cell r="C1060" t="str">
            <v>Калининградская обл.163</v>
          </cell>
          <cell r="D1060" t="str">
            <v>Калининградский</v>
          </cell>
          <cell r="E1060" t="str">
            <v>Участок дороги</v>
          </cell>
          <cell r="F1060" t="str">
            <v>Калининградская область</v>
          </cell>
          <cell r="G1060">
            <v>0</v>
          </cell>
          <cell r="H1060">
            <v>0</v>
          </cell>
        </row>
        <row r="1061">
          <cell r="C1061" t="str">
            <v>Калининградская обл.189</v>
          </cell>
          <cell r="D1061" t="str">
            <v>Калининградский</v>
          </cell>
          <cell r="E1061" t="str">
            <v>Участок дороги</v>
          </cell>
          <cell r="F1061" t="str">
            <v>Калининградская область</v>
          </cell>
          <cell r="G1061">
            <v>0</v>
          </cell>
          <cell r="H1061">
            <v>0</v>
          </cell>
        </row>
        <row r="1062">
          <cell r="C1062" t="str">
            <v>"Байкал"0</v>
          </cell>
          <cell r="D1062" t="str">
            <v>Тюменский</v>
          </cell>
          <cell r="E1062" t="str">
            <v>Участок дороги</v>
          </cell>
          <cell r="F1062" t="str">
            <v>Челябинская область</v>
          </cell>
          <cell r="G1062">
            <v>0</v>
          </cell>
          <cell r="H1062">
            <v>0</v>
          </cell>
        </row>
        <row r="1063">
          <cell r="C1063" t="str">
            <v>"Байкал"35</v>
          </cell>
          <cell r="D1063" t="str">
            <v>Тюменский</v>
          </cell>
          <cell r="E1063" t="str">
            <v>Участок дороги</v>
          </cell>
          <cell r="F1063" t="str">
            <v>Челябинская область</v>
          </cell>
          <cell r="G1063">
            <v>0</v>
          </cell>
          <cell r="H1063">
            <v>0</v>
          </cell>
        </row>
        <row r="1064">
          <cell r="C1064" t="str">
            <v>"Байкал"89</v>
          </cell>
          <cell r="D1064" t="str">
            <v>Тюменский</v>
          </cell>
          <cell r="E1064" t="str">
            <v>Участок дороги</v>
          </cell>
          <cell r="F1064" t="str">
            <v>Курганская область</v>
          </cell>
          <cell r="G1064">
            <v>0</v>
          </cell>
          <cell r="H1064">
            <v>0</v>
          </cell>
        </row>
        <row r="1065">
          <cell r="C1065" t="str">
            <v>"Байкал"125</v>
          </cell>
          <cell r="D1065" t="str">
            <v>Тюменский</v>
          </cell>
          <cell r="E1065" t="str">
            <v>Участок дороги</v>
          </cell>
          <cell r="F1065" t="str">
            <v>Курганская область</v>
          </cell>
          <cell r="G1065">
            <v>0</v>
          </cell>
          <cell r="H1065">
            <v>0</v>
          </cell>
        </row>
        <row r="1066">
          <cell r="C1066" t="str">
            <v>"Байкал"168</v>
          </cell>
          <cell r="D1066" t="str">
            <v>Тюменский</v>
          </cell>
          <cell r="E1066" t="str">
            <v>Участок дороги</v>
          </cell>
          <cell r="F1066" t="str">
            <v>Курганская область</v>
          </cell>
          <cell r="G1066">
            <v>0</v>
          </cell>
          <cell r="H1066">
            <v>0</v>
          </cell>
        </row>
        <row r="1067">
          <cell r="C1067" t="str">
            <v>"Байкал"206</v>
          </cell>
          <cell r="D1067" t="str">
            <v>Тюменский</v>
          </cell>
          <cell r="E1067" t="str">
            <v>Участок дороги</v>
          </cell>
          <cell r="F1067" t="str">
            <v>Курганская область</v>
          </cell>
          <cell r="G1067">
            <v>0</v>
          </cell>
          <cell r="H1067">
            <v>0</v>
          </cell>
        </row>
        <row r="1068">
          <cell r="C1068" t="str">
            <v>"Байкал"285</v>
          </cell>
          <cell r="D1068" t="str">
            <v>Тюменский</v>
          </cell>
          <cell r="E1068" t="str">
            <v>Участок дороги</v>
          </cell>
          <cell r="F1068" t="str">
            <v>Курганская область</v>
          </cell>
          <cell r="G1068">
            <v>0</v>
          </cell>
          <cell r="H1068">
            <v>0</v>
          </cell>
        </row>
        <row r="1069">
          <cell r="C1069" t="str">
            <v>"Байкал"320</v>
          </cell>
          <cell r="D1069" t="str">
            <v>Тюменский</v>
          </cell>
          <cell r="E1069" t="str">
            <v>Участок дороги</v>
          </cell>
          <cell r="F1069" t="str">
            <v>Курганская область</v>
          </cell>
          <cell r="G1069">
            <v>0</v>
          </cell>
          <cell r="H1069">
            <v>0</v>
          </cell>
        </row>
        <row r="1070">
          <cell r="C1070" t="str">
            <v>"Байкал"360</v>
          </cell>
          <cell r="D1070" t="str">
            <v>Тюменский</v>
          </cell>
          <cell r="E1070" t="str">
            <v>Участок дороги</v>
          </cell>
          <cell r="F1070" t="str">
            <v>Курганская область</v>
          </cell>
          <cell r="G1070">
            <v>0</v>
          </cell>
          <cell r="H1070">
            <v>0</v>
          </cell>
        </row>
        <row r="1071">
          <cell r="C1071" t="str">
            <v>"Байкал"420</v>
          </cell>
          <cell r="D1071" t="str">
            <v>Тюменский</v>
          </cell>
          <cell r="E1071" t="str">
            <v>Участок дороги</v>
          </cell>
          <cell r="F1071" t="str">
            <v>Курганская область</v>
          </cell>
          <cell r="G1071">
            <v>0</v>
          </cell>
          <cell r="H1071">
            <v>0</v>
          </cell>
        </row>
        <row r="1072">
          <cell r="C1072" t="str">
            <v>"Байкал"465</v>
          </cell>
          <cell r="D1072" t="str">
            <v>Тюменский</v>
          </cell>
          <cell r="E1072" t="str">
            <v>Участок дороги</v>
          </cell>
          <cell r="F1072" t="str">
            <v>Курганская область</v>
          </cell>
          <cell r="G1072">
            <v>0</v>
          </cell>
          <cell r="H1072">
            <v>0</v>
          </cell>
        </row>
        <row r="1073">
          <cell r="C1073" t="str">
            <v>"Байкал"508</v>
          </cell>
          <cell r="D1073" t="str">
            <v>Тюменский</v>
          </cell>
          <cell r="E1073" t="str">
            <v>Участок дороги</v>
          </cell>
          <cell r="F1073">
            <v>0</v>
          </cell>
          <cell r="G1073">
            <v>0</v>
          </cell>
          <cell r="H1073">
            <v>0</v>
          </cell>
        </row>
        <row r="1074">
          <cell r="C1074" t="str">
            <v>"Байкал"550</v>
          </cell>
          <cell r="D1074" t="str">
            <v>Тюменский</v>
          </cell>
          <cell r="E1074" t="str">
            <v>Участок дороги</v>
          </cell>
          <cell r="F1074">
            <v>0</v>
          </cell>
          <cell r="G1074">
            <v>0</v>
          </cell>
          <cell r="H1074">
            <v>0</v>
          </cell>
        </row>
        <row r="1075">
          <cell r="C1075" t="str">
            <v>"Байкал"601</v>
          </cell>
          <cell r="D1075" t="str">
            <v>Тюменский</v>
          </cell>
          <cell r="E1075" t="str">
            <v>Участок дороги</v>
          </cell>
          <cell r="F1075">
            <v>0</v>
          </cell>
          <cell r="G1075">
            <v>0</v>
          </cell>
          <cell r="H1075">
            <v>0</v>
          </cell>
        </row>
        <row r="1076">
          <cell r="C1076" t="str">
            <v>"Байкал"644</v>
          </cell>
          <cell r="D1076" t="str">
            <v>Тюменский</v>
          </cell>
          <cell r="E1076" t="str">
            <v>Участок дороги</v>
          </cell>
          <cell r="F1076">
            <v>0</v>
          </cell>
          <cell r="G1076">
            <v>0</v>
          </cell>
          <cell r="H1076">
            <v>0</v>
          </cell>
        </row>
        <row r="1077">
          <cell r="C1077" t="str">
            <v>"Байкал"679</v>
          </cell>
          <cell r="D1077" t="str">
            <v>Тюменский</v>
          </cell>
          <cell r="E1077" t="str">
            <v>Участок дороги</v>
          </cell>
          <cell r="F1077" t="str">
            <v>Омская область</v>
          </cell>
          <cell r="G1077">
            <v>0</v>
          </cell>
          <cell r="H1077">
            <v>0</v>
          </cell>
        </row>
        <row r="1078">
          <cell r="C1078" t="str">
            <v>"Байкал"729</v>
          </cell>
          <cell r="D1078" t="str">
            <v>Тюменский</v>
          </cell>
          <cell r="E1078" t="str">
            <v>Участок дороги</v>
          </cell>
          <cell r="F1078" t="str">
            <v>Омская область</v>
          </cell>
          <cell r="G1078">
            <v>0</v>
          </cell>
          <cell r="H1078">
            <v>0</v>
          </cell>
        </row>
        <row r="1079">
          <cell r="C1079" t="str">
            <v>"Байкал"774</v>
          </cell>
          <cell r="D1079" t="str">
            <v>Тюменский</v>
          </cell>
          <cell r="E1079" t="str">
            <v>Участок дороги</v>
          </cell>
          <cell r="F1079" t="str">
            <v>Омская область</v>
          </cell>
          <cell r="G1079">
            <v>0</v>
          </cell>
          <cell r="H1079">
            <v>0</v>
          </cell>
        </row>
        <row r="1080">
          <cell r="C1080" t="str">
            <v>"Байкал"836</v>
          </cell>
          <cell r="D1080" t="str">
            <v>Тюменский</v>
          </cell>
          <cell r="E1080" t="str">
            <v>Участок дороги</v>
          </cell>
          <cell r="F1080" t="str">
            <v>Омская область</v>
          </cell>
          <cell r="G1080">
            <v>0</v>
          </cell>
          <cell r="H1080">
            <v>0</v>
          </cell>
        </row>
        <row r="1081">
          <cell r="C1081" t="str">
            <v>"Байкал"911</v>
          </cell>
          <cell r="D1081" t="str">
            <v>Тюменский</v>
          </cell>
          <cell r="E1081" t="str">
            <v>Участок дороги</v>
          </cell>
          <cell r="F1081" t="str">
            <v>Омская область</v>
          </cell>
          <cell r="G1081">
            <v>0</v>
          </cell>
          <cell r="H1081">
            <v>0</v>
          </cell>
        </row>
        <row r="1082">
          <cell r="C1082" t="str">
            <v>"Байкал"1033</v>
          </cell>
          <cell r="D1082" t="str">
            <v>Кузнецкий</v>
          </cell>
          <cell r="E1082" t="str">
            <v>Участок дороги</v>
          </cell>
          <cell r="F1082" t="str">
            <v>Новосибирская область</v>
          </cell>
          <cell r="G1082">
            <v>0</v>
          </cell>
          <cell r="H1082">
            <v>0</v>
          </cell>
        </row>
        <row r="1083">
          <cell r="C1083" t="str">
            <v>"Байкал"1126</v>
          </cell>
          <cell r="D1083" t="str">
            <v>Кузнецкий</v>
          </cell>
          <cell r="E1083" t="str">
            <v>Участок дороги</v>
          </cell>
          <cell r="F1083" t="str">
            <v>Новосибирская область</v>
          </cell>
          <cell r="G1083">
            <v>0</v>
          </cell>
          <cell r="H1083">
            <v>0</v>
          </cell>
        </row>
        <row r="1084">
          <cell r="C1084" t="str">
            <v>"Байкал"1186</v>
          </cell>
          <cell r="D1084" t="str">
            <v>Кузнецкий</v>
          </cell>
          <cell r="E1084" t="str">
            <v>Участок дороги</v>
          </cell>
          <cell r="F1084" t="str">
            <v>Новосибирская область</v>
          </cell>
          <cell r="G1084">
            <v>0</v>
          </cell>
          <cell r="H1084">
            <v>0</v>
          </cell>
        </row>
        <row r="1085">
          <cell r="C1085" t="str">
            <v>"Байкал"1231</v>
          </cell>
          <cell r="D1085" t="str">
            <v>Кузнецкий</v>
          </cell>
          <cell r="E1085" t="str">
            <v>Участок дороги</v>
          </cell>
          <cell r="F1085" t="str">
            <v>Новосибирская область</v>
          </cell>
          <cell r="G1085">
            <v>0</v>
          </cell>
          <cell r="H1085">
            <v>0</v>
          </cell>
        </row>
        <row r="1086">
          <cell r="C1086" t="str">
            <v>"Байкал"1314</v>
          </cell>
          <cell r="D1086" t="str">
            <v>Кузнецкий</v>
          </cell>
          <cell r="E1086" t="str">
            <v>Участок дороги</v>
          </cell>
          <cell r="F1086" t="str">
            <v>Новосибирская область</v>
          </cell>
          <cell r="G1086">
            <v>0</v>
          </cell>
          <cell r="H1086">
            <v>0</v>
          </cell>
        </row>
        <row r="1087">
          <cell r="C1087" t="str">
            <v>"Байкал"1349</v>
          </cell>
          <cell r="D1087" t="str">
            <v>Кузнецкий</v>
          </cell>
          <cell r="E1087" t="str">
            <v>Участок дороги</v>
          </cell>
          <cell r="F1087" t="str">
            <v>Новосибирская область</v>
          </cell>
          <cell r="G1087">
            <v>0</v>
          </cell>
          <cell r="H1087">
            <v>0</v>
          </cell>
        </row>
        <row r="1088">
          <cell r="C1088" t="str">
            <v>"Байкал"1376</v>
          </cell>
          <cell r="D1088" t="str">
            <v>Кузнецкий</v>
          </cell>
          <cell r="E1088" t="str">
            <v>Участок дороги</v>
          </cell>
          <cell r="F1088" t="str">
            <v>Новосибирская область</v>
          </cell>
          <cell r="G1088">
            <v>0</v>
          </cell>
          <cell r="H1088">
            <v>0</v>
          </cell>
        </row>
        <row r="1089">
          <cell r="C1089" t="str">
            <v>"Байкал"1435</v>
          </cell>
          <cell r="D1089" t="str">
            <v>Кузнецкий</v>
          </cell>
          <cell r="E1089" t="str">
            <v>Участок дороги</v>
          </cell>
          <cell r="F1089" t="str">
            <v>Новосибирская область</v>
          </cell>
          <cell r="G1089">
            <v>0</v>
          </cell>
          <cell r="H1089">
            <v>0</v>
          </cell>
        </row>
        <row r="1090">
          <cell r="C1090" t="str">
            <v>"Байкал"1506</v>
          </cell>
          <cell r="D1090" t="str">
            <v>Кузнецкий</v>
          </cell>
          <cell r="E1090" t="str">
            <v>Участок дороги</v>
          </cell>
          <cell r="F1090" t="str">
            <v>Новосибирская область</v>
          </cell>
          <cell r="G1090">
            <v>0</v>
          </cell>
          <cell r="H1090">
            <v>0</v>
          </cell>
        </row>
        <row r="1091">
          <cell r="C1091" t="str">
            <v>"Байкал"1546</v>
          </cell>
          <cell r="D1091" t="str">
            <v>Кузнецкий</v>
          </cell>
          <cell r="E1091" t="str">
            <v>Участок дороги</v>
          </cell>
          <cell r="F1091" t="str">
            <v>Новосибирская область</v>
          </cell>
          <cell r="G1091">
            <v>0</v>
          </cell>
          <cell r="H1091">
            <v>0</v>
          </cell>
        </row>
        <row r="1092">
          <cell r="C1092" t="str">
            <v>"Байкал"1639</v>
          </cell>
          <cell r="D1092" t="str">
            <v>Кузнецкий</v>
          </cell>
          <cell r="E1092" t="str">
            <v>Участок дороги</v>
          </cell>
          <cell r="F1092" t="str">
            <v>Кемеровская область</v>
          </cell>
          <cell r="G1092">
            <v>0</v>
          </cell>
          <cell r="H1092">
            <v>0</v>
          </cell>
        </row>
        <row r="1093">
          <cell r="C1093" t="str">
            <v>"Байкал"1669</v>
          </cell>
          <cell r="D1093" t="str">
            <v>Кузнецкий</v>
          </cell>
          <cell r="E1093" t="str">
            <v>Участок дороги</v>
          </cell>
          <cell r="F1093" t="str">
            <v>Кемеровская область</v>
          </cell>
          <cell r="G1093">
            <v>0</v>
          </cell>
          <cell r="H1093">
            <v>0</v>
          </cell>
        </row>
        <row r="1094">
          <cell r="C1094" t="str">
            <v>"Байкал"1804</v>
          </cell>
          <cell r="D1094" t="str">
            <v>Кузнецкий</v>
          </cell>
          <cell r="E1094" t="str">
            <v>Участок дороги</v>
          </cell>
          <cell r="F1094" t="str">
            <v>Кемеровская область</v>
          </cell>
          <cell r="G1094">
            <v>0</v>
          </cell>
          <cell r="H1094">
            <v>0</v>
          </cell>
        </row>
        <row r="1095">
          <cell r="C1095" t="str">
            <v>"Байкал"1829</v>
          </cell>
          <cell r="D1095" t="str">
            <v>Кузнецкий</v>
          </cell>
          <cell r="E1095" t="str">
            <v>Участок дороги</v>
          </cell>
          <cell r="F1095" t="str">
            <v>Кемеровская область</v>
          </cell>
          <cell r="G1095">
            <v>0</v>
          </cell>
          <cell r="H1095">
            <v>0</v>
          </cell>
        </row>
        <row r="1096">
          <cell r="C1096" t="str">
            <v>"Байкал"1879</v>
          </cell>
          <cell r="D1096" t="str">
            <v>Кузнецкий</v>
          </cell>
          <cell r="E1096" t="str">
            <v>Участок дороги</v>
          </cell>
          <cell r="F1096" t="str">
            <v>Кемеровская область</v>
          </cell>
          <cell r="G1096">
            <v>0</v>
          </cell>
          <cell r="H1096">
            <v>0</v>
          </cell>
        </row>
        <row r="1097">
          <cell r="C1097" t="str">
            <v>"Байкал"1956</v>
          </cell>
          <cell r="D1097" t="str">
            <v>Кузнецкий</v>
          </cell>
          <cell r="E1097" t="str">
            <v>Участок дороги</v>
          </cell>
          <cell r="F1097" t="str">
            <v>Кемеровская область</v>
          </cell>
          <cell r="G1097">
            <v>0</v>
          </cell>
          <cell r="H1097">
            <v>0</v>
          </cell>
        </row>
        <row r="1098">
          <cell r="C1098" t="str">
            <v>"Байкал"2023</v>
          </cell>
          <cell r="D1098" t="str">
            <v>Кузнецкий</v>
          </cell>
          <cell r="E1098" t="str">
            <v>Участок дороги</v>
          </cell>
          <cell r="F1098" t="str">
            <v>Кемеровская область</v>
          </cell>
          <cell r="G1098">
            <v>0</v>
          </cell>
          <cell r="H1098">
            <v>0</v>
          </cell>
        </row>
        <row r="1099">
          <cell r="C1099" t="str">
            <v>"Байкал"2061</v>
          </cell>
          <cell r="D1099" t="str">
            <v>Транссиб</v>
          </cell>
          <cell r="E1099" t="str">
            <v>Участок дороги</v>
          </cell>
          <cell r="F1099" t="str">
            <v>Красноярский край</v>
          </cell>
          <cell r="G1099">
            <v>0</v>
          </cell>
          <cell r="H1099">
            <v>0</v>
          </cell>
        </row>
        <row r="1100">
          <cell r="C1100" t="str">
            <v>"Байкал"2171</v>
          </cell>
          <cell r="D1100" t="str">
            <v>Транссиб</v>
          </cell>
          <cell r="E1100" t="str">
            <v>Участок дороги</v>
          </cell>
          <cell r="F1100" t="str">
            <v>Красноярский край</v>
          </cell>
          <cell r="G1100">
            <v>0</v>
          </cell>
          <cell r="H1100">
            <v>0</v>
          </cell>
        </row>
        <row r="1101">
          <cell r="C1101" t="str">
            <v>"Байкал"2186</v>
          </cell>
          <cell r="D1101" t="str">
            <v>Транссиб</v>
          </cell>
          <cell r="E1101" t="str">
            <v>Участок дороги</v>
          </cell>
          <cell r="F1101" t="str">
            <v>Красноярский край</v>
          </cell>
          <cell r="G1101">
            <v>0</v>
          </cell>
          <cell r="H1101">
            <v>0</v>
          </cell>
        </row>
        <row r="1102">
          <cell r="C1102" t="str">
            <v>"Байкал"2203</v>
          </cell>
          <cell r="D1102" t="str">
            <v>Транссиб</v>
          </cell>
          <cell r="E1102" t="str">
            <v>Участок дороги</v>
          </cell>
          <cell r="F1102" t="str">
            <v>Красноярский край</v>
          </cell>
          <cell r="G1102">
            <v>0</v>
          </cell>
          <cell r="H1102">
            <v>0</v>
          </cell>
        </row>
        <row r="1103">
          <cell r="C1103" t="str">
            <v>"Байкал"2258</v>
          </cell>
          <cell r="D1103" t="str">
            <v>Транссиб</v>
          </cell>
          <cell r="E1103" t="str">
            <v>Участок дороги</v>
          </cell>
          <cell r="F1103" t="str">
            <v>Красноярский край</v>
          </cell>
          <cell r="G1103">
            <v>0</v>
          </cell>
          <cell r="H1103">
            <v>0</v>
          </cell>
        </row>
        <row r="1104">
          <cell r="C1104" t="str">
            <v>"Байкал"2302</v>
          </cell>
          <cell r="D1104" t="str">
            <v>Транссиб</v>
          </cell>
          <cell r="E1104" t="str">
            <v>Участок дороги</v>
          </cell>
          <cell r="F1104" t="str">
            <v>Красноярский край</v>
          </cell>
          <cell r="G1104">
            <v>0</v>
          </cell>
          <cell r="H1104">
            <v>0</v>
          </cell>
        </row>
        <row r="1105">
          <cell r="C1105" t="str">
            <v>"Байкал"2331</v>
          </cell>
          <cell r="D1105" t="str">
            <v>Транссиб</v>
          </cell>
          <cell r="E1105" t="str">
            <v>Участок дороги</v>
          </cell>
          <cell r="F1105" t="str">
            <v>Красноярский край</v>
          </cell>
          <cell r="G1105">
            <v>0</v>
          </cell>
          <cell r="H1105">
            <v>0</v>
          </cell>
        </row>
        <row r="1106">
          <cell r="C1106" t="str">
            <v>"Байкал"2351</v>
          </cell>
          <cell r="D1106" t="str">
            <v>Транссиб</v>
          </cell>
          <cell r="E1106" t="str">
            <v>Участок дороги</v>
          </cell>
          <cell r="F1106" t="str">
            <v>Красноярский край</v>
          </cell>
          <cell r="G1106">
            <v>0</v>
          </cell>
          <cell r="H1106">
            <v>0</v>
          </cell>
        </row>
        <row r="1107">
          <cell r="C1107" t="str">
            <v>"Байкал"2414</v>
          </cell>
          <cell r="D1107" t="str">
            <v>Транссиб</v>
          </cell>
          <cell r="E1107" t="str">
            <v>Участок дороги</v>
          </cell>
          <cell r="F1107" t="str">
            <v>Красноярский край</v>
          </cell>
          <cell r="G1107">
            <v>0</v>
          </cell>
          <cell r="H1107">
            <v>0</v>
          </cell>
        </row>
        <row r="1108">
          <cell r="C1108" t="str">
            <v>"Байкал"2442</v>
          </cell>
          <cell r="D1108" t="str">
            <v>Транссиб</v>
          </cell>
          <cell r="E1108" t="str">
            <v>Участок дороги</v>
          </cell>
          <cell r="F1108" t="str">
            <v>Красноярский край</v>
          </cell>
          <cell r="G1108">
            <v>0</v>
          </cell>
          <cell r="H1108">
            <v>0</v>
          </cell>
        </row>
        <row r="1109">
          <cell r="C1109" t="str">
            <v>"Байкал"2472</v>
          </cell>
          <cell r="D1109" t="str">
            <v>Транссиб</v>
          </cell>
          <cell r="E1109" t="str">
            <v>Участок дороги</v>
          </cell>
          <cell r="F1109" t="str">
            <v>Красноярский край</v>
          </cell>
          <cell r="G1109">
            <v>0</v>
          </cell>
          <cell r="H1109">
            <v>0</v>
          </cell>
        </row>
        <row r="1110">
          <cell r="C1110" t="str">
            <v>"Байкал"2582</v>
          </cell>
          <cell r="D1110" t="str">
            <v>Транссиб</v>
          </cell>
          <cell r="E1110" t="str">
            <v>Участок дороги</v>
          </cell>
          <cell r="F1110" t="str">
            <v>Красноярский край</v>
          </cell>
          <cell r="G1110">
            <v>0</v>
          </cell>
          <cell r="H1110">
            <v>0</v>
          </cell>
        </row>
        <row r="1111">
          <cell r="C1111" t="str">
            <v>"Байкал"2594</v>
          </cell>
          <cell r="D1111" t="str">
            <v>Транссиб</v>
          </cell>
          <cell r="E1111" t="str">
            <v>Участок дороги</v>
          </cell>
          <cell r="F1111" t="str">
            <v>Иркутская область</v>
          </cell>
          <cell r="G1111">
            <v>0</v>
          </cell>
          <cell r="H1111">
            <v>0</v>
          </cell>
        </row>
        <row r="1112">
          <cell r="C1112" t="str">
            <v>"Байкал"2661</v>
          </cell>
          <cell r="D1112" t="str">
            <v>Транссиб</v>
          </cell>
          <cell r="E1112" t="str">
            <v>Участок дороги</v>
          </cell>
          <cell r="F1112" t="str">
            <v>Иркутская область</v>
          </cell>
          <cell r="G1112">
            <v>0</v>
          </cell>
          <cell r="H1112">
            <v>0</v>
          </cell>
        </row>
        <row r="1113">
          <cell r="C1113" t="str">
            <v>"Байкал"2751</v>
          </cell>
          <cell r="D1113" t="str">
            <v>Транссиб</v>
          </cell>
          <cell r="E1113" t="str">
            <v>Участок дороги</v>
          </cell>
          <cell r="F1113" t="str">
            <v>Иркутская область</v>
          </cell>
          <cell r="G1113">
            <v>0</v>
          </cell>
          <cell r="H1113">
            <v>0</v>
          </cell>
        </row>
        <row r="1114">
          <cell r="C1114" t="str">
            <v>"Байкал"2874</v>
          </cell>
          <cell r="D1114" t="str">
            <v>Транссиб</v>
          </cell>
          <cell r="E1114" t="str">
            <v>Участок дороги</v>
          </cell>
          <cell r="F1114" t="str">
            <v>Иркутская область</v>
          </cell>
          <cell r="G1114">
            <v>0</v>
          </cell>
          <cell r="H1114">
            <v>0</v>
          </cell>
        </row>
        <row r="1115">
          <cell r="C1115" t="str">
            <v>"Байкал"2944</v>
          </cell>
          <cell r="D1115" t="str">
            <v>Транссиб</v>
          </cell>
          <cell r="E1115" t="str">
            <v>Участок дороги</v>
          </cell>
          <cell r="F1115" t="str">
            <v>Иркутская область</v>
          </cell>
          <cell r="G1115">
            <v>0</v>
          </cell>
          <cell r="H1115">
            <v>0</v>
          </cell>
        </row>
        <row r="1116">
          <cell r="C1116" t="str">
            <v>"Байкал"2991</v>
          </cell>
          <cell r="D1116" t="str">
            <v>Транссиб</v>
          </cell>
          <cell r="E1116" t="str">
            <v>Участок дороги</v>
          </cell>
          <cell r="F1116" t="str">
            <v>Иркутская область</v>
          </cell>
          <cell r="G1116">
            <v>0</v>
          </cell>
          <cell r="H1116">
            <v>0</v>
          </cell>
        </row>
        <row r="1117">
          <cell r="C1117" t="str">
            <v>"Байкал"3007</v>
          </cell>
          <cell r="D1117" t="str">
            <v>Транссиб</v>
          </cell>
          <cell r="E1117" t="str">
            <v>Участок дороги</v>
          </cell>
          <cell r="F1117" t="str">
            <v>Иркутская область</v>
          </cell>
          <cell r="G1117">
            <v>0</v>
          </cell>
          <cell r="H1117">
            <v>0</v>
          </cell>
        </row>
        <row r="1118">
          <cell r="C1118" t="str">
            <v>"Байкал"3062</v>
          </cell>
          <cell r="D1118" t="str">
            <v>Транссиб</v>
          </cell>
          <cell r="E1118" t="str">
            <v>Участок дороги</v>
          </cell>
          <cell r="F1118" t="str">
            <v>Иркутская область</v>
          </cell>
          <cell r="G1118">
            <v>0</v>
          </cell>
          <cell r="H1118">
            <v>0</v>
          </cell>
        </row>
        <row r="1119">
          <cell r="C1119" t="str">
            <v>"Байкал"3093</v>
          </cell>
          <cell r="D1119" t="str">
            <v>Транссиб</v>
          </cell>
          <cell r="E1119" t="str">
            <v>Участок дороги</v>
          </cell>
          <cell r="F1119" t="str">
            <v>Иркутская область</v>
          </cell>
          <cell r="G1119">
            <v>0</v>
          </cell>
          <cell r="H1119">
            <v>0</v>
          </cell>
        </row>
        <row r="1120">
          <cell r="C1120" t="str">
            <v>"Байкал"3124</v>
          </cell>
          <cell r="D1120" t="str">
            <v>Транссиб</v>
          </cell>
          <cell r="E1120" t="str">
            <v>Участок дороги</v>
          </cell>
          <cell r="F1120" t="str">
            <v>Иркутская область</v>
          </cell>
          <cell r="G1120">
            <v>0</v>
          </cell>
          <cell r="H1120">
            <v>0</v>
          </cell>
        </row>
        <row r="1121">
          <cell r="C1121" t="str">
            <v>"Байкал"3138</v>
          </cell>
          <cell r="D1121" t="str">
            <v>Транссиб</v>
          </cell>
          <cell r="E1121" t="str">
            <v>Участок дороги</v>
          </cell>
          <cell r="F1121" t="str">
            <v>Иркутская область</v>
          </cell>
          <cell r="G1121">
            <v>0</v>
          </cell>
          <cell r="H1121">
            <v>0</v>
          </cell>
        </row>
        <row r="1122">
          <cell r="C1122" t="str">
            <v>"Байкал"3180</v>
          </cell>
          <cell r="D1122" t="str">
            <v>Транссиб</v>
          </cell>
          <cell r="E1122" t="str">
            <v>Участок дороги</v>
          </cell>
          <cell r="F1122" t="str">
            <v>Иркутская область</v>
          </cell>
          <cell r="G1122">
            <v>0</v>
          </cell>
          <cell r="H1122">
            <v>0</v>
          </cell>
        </row>
        <row r="1123">
          <cell r="C1123" t="str">
            <v>"Байкал"3209</v>
          </cell>
          <cell r="D1123" t="str">
            <v>Транссиб</v>
          </cell>
          <cell r="E1123" t="str">
            <v>Участок дороги</v>
          </cell>
          <cell r="F1123" t="str">
            <v>Иркутская область</v>
          </cell>
          <cell r="G1123">
            <v>0</v>
          </cell>
          <cell r="H1123">
            <v>0</v>
          </cell>
        </row>
        <row r="1124">
          <cell r="C1124" t="str">
            <v>"Байкал"3255</v>
          </cell>
          <cell r="D1124" t="str">
            <v>Транссиб</v>
          </cell>
          <cell r="E1124" t="str">
            <v>Участок дороги</v>
          </cell>
          <cell r="F1124" t="str">
            <v>Иркутская область</v>
          </cell>
          <cell r="G1124">
            <v>0</v>
          </cell>
          <cell r="H1124">
            <v>0</v>
          </cell>
        </row>
        <row r="1125">
          <cell r="C1125" t="str">
            <v>"Байкал"3273</v>
          </cell>
          <cell r="D1125" t="str">
            <v>Транссиб</v>
          </cell>
          <cell r="E1125" t="str">
            <v>Участок дороги</v>
          </cell>
          <cell r="F1125" t="str">
            <v>Иркутская область</v>
          </cell>
          <cell r="G1125">
            <v>0</v>
          </cell>
          <cell r="H1125">
            <v>0</v>
          </cell>
        </row>
        <row r="1126">
          <cell r="C1126" t="str">
            <v>"Байкал"3340</v>
          </cell>
          <cell r="D1126" t="str">
            <v>Транссиб</v>
          </cell>
          <cell r="E1126" t="str">
            <v>Участок дороги</v>
          </cell>
          <cell r="F1126" t="str">
            <v>Иркутская область</v>
          </cell>
          <cell r="G1126">
            <v>0</v>
          </cell>
          <cell r="H1126">
            <v>0</v>
          </cell>
        </row>
        <row r="1127">
          <cell r="C1127" t="str">
            <v>"Байкал"3375</v>
          </cell>
          <cell r="D1127" t="str">
            <v>Транссиб</v>
          </cell>
          <cell r="E1127" t="str">
            <v>Участок дороги</v>
          </cell>
          <cell r="F1127" t="str">
            <v>Республика Бурятия</v>
          </cell>
          <cell r="G1127">
            <v>0</v>
          </cell>
          <cell r="H1127">
            <v>0</v>
          </cell>
        </row>
        <row r="1128">
          <cell r="C1128" t="str">
            <v>"Байкал"3519</v>
          </cell>
          <cell r="D1128" t="str">
            <v>Транссиб</v>
          </cell>
          <cell r="E1128" t="str">
            <v>Участок дороги</v>
          </cell>
          <cell r="F1128" t="str">
            <v>Республика Бурятия</v>
          </cell>
          <cell r="G1128">
            <v>0</v>
          </cell>
          <cell r="H1128">
            <v>0</v>
          </cell>
        </row>
        <row r="1129">
          <cell r="C1129" t="str">
            <v>"Байкал"3593</v>
          </cell>
          <cell r="D1129" t="str">
            <v>Транссиб</v>
          </cell>
          <cell r="E1129" t="str">
            <v>Участок дороги</v>
          </cell>
          <cell r="F1129" t="str">
            <v>Республика Бурятия</v>
          </cell>
          <cell r="G1129">
            <v>0</v>
          </cell>
          <cell r="H1129">
            <v>0</v>
          </cell>
        </row>
        <row r="1130">
          <cell r="C1130" t="str">
            <v>"Байкал"3678</v>
          </cell>
          <cell r="D1130" t="str">
            <v>Транссиб</v>
          </cell>
          <cell r="E1130" t="str">
            <v>Участок дороги</v>
          </cell>
          <cell r="F1130" t="str">
            <v>Республика Бурятия</v>
          </cell>
          <cell r="G1130">
            <v>0</v>
          </cell>
          <cell r="H1130">
            <v>0</v>
          </cell>
        </row>
        <row r="1131">
          <cell r="C1131" t="str">
            <v>"Байкал"3730</v>
          </cell>
          <cell r="D1131" t="str">
            <v>Транссиб</v>
          </cell>
          <cell r="E1131" t="str">
            <v>Участок дороги</v>
          </cell>
          <cell r="F1131" t="str">
            <v>Республика Бурятия</v>
          </cell>
          <cell r="G1131">
            <v>0</v>
          </cell>
          <cell r="H1131">
            <v>0</v>
          </cell>
        </row>
        <row r="1132">
          <cell r="C1132" t="str">
            <v>"Байкал"3782</v>
          </cell>
          <cell r="D1132" t="str">
            <v>Транссиб</v>
          </cell>
          <cell r="E1132" t="str">
            <v>Участок дороги</v>
          </cell>
          <cell r="F1132" t="str">
            <v>Республика Бурятия</v>
          </cell>
          <cell r="G1132">
            <v>0</v>
          </cell>
          <cell r="H1132">
            <v>0</v>
          </cell>
        </row>
        <row r="1133">
          <cell r="C1133" t="str">
            <v>"Байкал"3847</v>
          </cell>
          <cell r="D1133" t="str">
            <v>Транссиб</v>
          </cell>
          <cell r="E1133" t="str">
            <v>Участок дороги</v>
          </cell>
          <cell r="F1133" t="str">
            <v>Республика Бурятия</v>
          </cell>
          <cell r="G1133">
            <v>0</v>
          </cell>
          <cell r="H1133">
            <v>0</v>
          </cell>
        </row>
        <row r="1134">
          <cell r="C1134" t="str">
            <v>"Байкал"3937</v>
          </cell>
          <cell r="D1134" t="str">
            <v>Транссиб</v>
          </cell>
          <cell r="E1134" t="str">
            <v>Участок дороги</v>
          </cell>
          <cell r="F1134" t="str">
            <v>Забайкальский край</v>
          </cell>
          <cell r="G1134">
            <v>0</v>
          </cell>
          <cell r="H1134">
            <v>0</v>
          </cell>
        </row>
        <row r="1135">
          <cell r="C1135" t="str">
            <v>"Байкал"4076</v>
          </cell>
          <cell r="D1135" t="str">
            <v>Транссиб</v>
          </cell>
          <cell r="E1135" t="str">
            <v>Участок дороги</v>
          </cell>
          <cell r="F1135" t="str">
            <v>Забайкальский край</v>
          </cell>
          <cell r="G1135">
            <v>0</v>
          </cell>
          <cell r="H1135">
            <v>0</v>
          </cell>
        </row>
        <row r="1136">
          <cell r="C1136" t="str">
            <v>"Байкал"4279</v>
          </cell>
          <cell r="D1136" t="str">
            <v>Транссиб</v>
          </cell>
          <cell r="E1136" t="str">
            <v>Участок дороги</v>
          </cell>
          <cell r="F1136" t="str">
            <v>Забайкальский край</v>
          </cell>
          <cell r="G1136">
            <v>0</v>
          </cell>
          <cell r="H1136">
            <v>0</v>
          </cell>
        </row>
        <row r="1137">
          <cell r="C1137" t="str">
            <v>"Байкал"4409</v>
          </cell>
          <cell r="D1137" t="str">
            <v>Транссиб</v>
          </cell>
          <cell r="E1137" t="str">
            <v>Участок дороги</v>
          </cell>
          <cell r="F1137" t="str">
            <v>Забайкальский край</v>
          </cell>
          <cell r="G1137">
            <v>0</v>
          </cell>
          <cell r="H1137">
            <v>0</v>
          </cell>
        </row>
        <row r="1138">
          <cell r="C1138" t="str">
            <v>"Байкал"4476</v>
          </cell>
          <cell r="D1138" t="str">
            <v>Транссиб</v>
          </cell>
          <cell r="E1138" t="str">
            <v>Участок дороги</v>
          </cell>
          <cell r="F1138" t="str">
            <v>Забайкальский край</v>
          </cell>
          <cell r="G1138">
            <v>0</v>
          </cell>
          <cell r="H1138">
            <v>0</v>
          </cell>
        </row>
        <row r="1139">
          <cell r="C1139" t="str">
            <v>"Байкал"4562</v>
          </cell>
          <cell r="D1139" t="str">
            <v>Транссиб</v>
          </cell>
          <cell r="E1139" t="str">
            <v>Участок дороги</v>
          </cell>
          <cell r="F1139" t="str">
            <v>Забайкальский край</v>
          </cell>
          <cell r="G1139">
            <v>0</v>
          </cell>
          <cell r="H1139">
            <v>0</v>
          </cell>
        </row>
        <row r="1140">
          <cell r="C1140" t="str">
            <v>"Байкал" - под. к г. Томск0</v>
          </cell>
          <cell r="D1140">
            <v>0</v>
          </cell>
          <cell r="E1140" t="str">
            <v>Участок дороги</v>
          </cell>
          <cell r="F1140" t="str">
            <v>Томская область</v>
          </cell>
          <cell r="G1140">
            <v>0</v>
          </cell>
          <cell r="H1140">
            <v>0</v>
          </cell>
        </row>
        <row r="1141">
          <cell r="C1141" t="str">
            <v>Барнаул - Рубцовск - гр. с Казахстаном0</v>
          </cell>
          <cell r="D1141" t="str">
            <v>Кузнецкий</v>
          </cell>
          <cell r="E1141" t="str">
            <v>Участок дороги</v>
          </cell>
          <cell r="F1141" t="str">
            <v>Алтайский край</v>
          </cell>
          <cell r="G1141">
            <v>0</v>
          </cell>
          <cell r="H1141">
            <v>0</v>
          </cell>
        </row>
        <row r="1142">
          <cell r="C1142" t="str">
            <v>Барнаул - Рубцовск - гр. с Казахстаном50</v>
          </cell>
          <cell r="D1142" t="str">
            <v>Кузнецкий</v>
          </cell>
          <cell r="E1142" t="str">
            <v>Участок дороги</v>
          </cell>
          <cell r="F1142" t="str">
            <v>Алтайский край</v>
          </cell>
          <cell r="G1142">
            <v>0</v>
          </cell>
          <cell r="H1142">
            <v>0</v>
          </cell>
        </row>
        <row r="1143">
          <cell r="C1143" t="str">
            <v>Барнаул - Рубцовск - гр. с Казахстаном82</v>
          </cell>
          <cell r="D1143" t="str">
            <v>Кузнецкий</v>
          </cell>
          <cell r="E1143" t="str">
            <v>Участок дороги</v>
          </cell>
          <cell r="F1143" t="str">
            <v>Алтайский край</v>
          </cell>
          <cell r="G1143">
            <v>0</v>
          </cell>
          <cell r="H1143">
            <v>0</v>
          </cell>
        </row>
        <row r="1144">
          <cell r="C1144" t="str">
            <v>Барнаул - Рубцовск - гр. с Казахстаном122</v>
          </cell>
          <cell r="D1144" t="str">
            <v>Кузнецкий</v>
          </cell>
          <cell r="E1144" t="str">
            <v>Участок дороги</v>
          </cell>
          <cell r="F1144" t="str">
            <v>Алтайский край</v>
          </cell>
          <cell r="G1144">
            <v>0</v>
          </cell>
          <cell r="H1144">
            <v>0</v>
          </cell>
        </row>
        <row r="1145">
          <cell r="C1145" t="str">
            <v>Барнаул - Рубцовск - гр. с Казахстаном170</v>
          </cell>
          <cell r="D1145" t="str">
            <v>Кузнецкий</v>
          </cell>
          <cell r="E1145" t="str">
            <v>Участок дороги</v>
          </cell>
          <cell r="F1145" t="str">
            <v>Алтайский край</v>
          </cell>
          <cell r="G1145">
            <v>0</v>
          </cell>
          <cell r="H1145">
            <v>0</v>
          </cell>
        </row>
        <row r="1146">
          <cell r="C1146" t="str">
            <v>Барнаул - Рубцовск - гр. с Казахстаном212</v>
          </cell>
          <cell r="D1146" t="str">
            <v>Кузнецкий</v>
          </cell>
          <cell r="E1146" t="str">
            <v>Участок дороги</v>
          </cell>
          <cell r="F1146" t="str">
            <v>Алтайский край</v>
          </cell>
          <cell r="G1146">
            <v>0</v>
          </cell>
          <cell r="H1146">
            <v>0</v>
          </cell>
        </row>
        <row r="1147">
          <cell r="C1147" t="str">
            <v>Барнаул - Рубцовск - гр. с Казахстаном282</v>
          </cell>
          <cell r="D1147" t="str">
            <v>Кузнецкий</v>
          </cell>
          <cell r="E1147" t="str">
            <v>Участок дороги</v>
          </cell>
          <cell r="F1147" t="str">
            <v>Алтайский край</v>
          </cell>
          <cell r="G1147">
            <v>0</v>
          </cell>
          <cell r="H1147">
            <v>0</v>
          </cell>
        </row>
        <row r="1148">
          <cell r="C1148" t="str">
            <v>Псков - Изборск - гр. с Эстонией0</v>
          </cell>
          <cell r="D1148" t="str">
            <v>Центральный</v>
          </cell>
          <cell r="E1148" t="str">
            <v>Участок дороги</v>
          </cell>
          <cell r="F1148" t="str">
            <v>Псковская область</v>
          </cell>
          <cell r="G1148">
            <v>0</v>
          </cell>
          <cell r="H1148">
            <v>0</v>
          </cell>
        </row>
        <row r="1149">
          <cell r="C1149" t="str">
            <v>Тюмень - Ишим - Омск0</v>
          </cell>
          <cell r="D1149" t="str">
            <v>Тюменский</v>
          </cell>
          <cell r="E1149" t="str">
            <v>Участок дороги</v>
          </cell>
          <cell r="F1149" t="str">
            <v>Тюменская область</v>
          </cell>
          <cell r="G1149">
            <v>0</v>
          </cell>
          <cell r="H1149">
            <v>0</v>
          </cell>
        </row>
        <row r="1150">
          <cell r="C1150" t="str">
            <v>Тюмень - Ишим - Омск75</v>
          </cell>
          <cell r="D1150" t="str">
            <v>Тюменский</v>
          </cell>
          <cell r="E1150" t="str">
            <v>Участок дороги</v>
          </cell>
          <cell r="F1150" t="str">
            <v>Тюменская область</v>
          </cell>
          <cell r="G1150">
            <v>0</v>
          </cell>
          <cell r="H1150">
            <v>0</v>
          </cell>
        </row>
        <row r="1151">
          <cell r="C1151" t="str">
            <v>Тюмень - Ишим - Омск96</v>
          </cell>
          <cell r="D1151" t="str">
            <v>Тюменский</v>
          </cell>
          <cell r="E1151" t="str">
            <v>Участок дороги</v>
          </cell>
          <cell r="F1151" t="str">
            <v>Тюменская область</v>
          </cell>
          <cell r="G1151">
            <v>0</v>
          </cell>
          <cell r="H1151">
            <v>0</v>
          </cell>
        </row>
        <row r="1152">
          <cell r="C1152" t="str">
            <v>Тюмень - Ишим - Омск148</v>
          </cell>
          <cell r="D1152" t="str">
            <v>Тюменский</v>
          </cell>
          <cell r="E1152" t="str">
            <v>Участок дороги</v>
          </cell>
          <cell r="F1152" t="str">
            <v>Тюменская область</v>
          </cell>
          <cell r="G1152">
            <v>0</v>
          </cell>
          <cell r="H1152">
            <v>0</v>
          </cell>
        </row>
        <row r="1153">
          <cell r="C1153" t="str">
            <v>Тюмень - Ишим - Омск173</v>
          </cell>
          <cell r="D1153" t="str">
            <v>Тюменский</v>
          </cell>
          <cell r="E1153" t="str">
            <v>Участок дороги</v>
          </cell>
          <cell r="F1153" t="str">
            <v>Тюменская область</v>
          </cell>
          <cell r="G1153">
            <v>0</v>
          </cell>
          <cell r="H1153">
            <v>0</v>
          </cell>
        </row>
        <row r="1154">
          <cell r="C1154" t="str">
            <v>Тюмень - Ишим - Омск223</v>
          </cell>
          <cell r="D1154" t="str">
            <v>Тюменский</v>
          </cell>
          <cell r="E1154" t="str">
            <v>Участок дороги</v>
          </cell>
          <cell r="F1154" t="str">
            <v>Тюменская область</v>
          </cell>
          <cell r="G1154">
            <v>0</v>
          </cell>
          <cell r="H1154">
            <v>0</v>
          </cell>
        </row>
        <row r="1155">
          <cell r="C1155" t="str">
            <v>Тюмень - Ишим - Омск303</v>
          </cell>
          <cell r="D1155" t="str">
            <v>Тюменский</v>
          </cell>
          <cell r="E1155" t="str">
            <v>Участок дороги</v>
          </cell>
          <cell r="F1155" t="str">
            <v>Тюменская область</v>
          </cell>
          <cell r="G1155">
            <v>0</v>
          </cell>
          <cell r="H1155">
            <v>0</v>
          </cell>
        </row>
        <row r="1156">
          <cell r="C1156" t="str">
            <v>Тюмень - Ишим - Омск361</v>
          </cell>
          <cell r="D1156" t="str">
            <v>Тюменский</v>
          </cell>
          <cell r="E1156" t="str">
            <v>Участок дороги</v>
          </cell>
          <cell r="F1156" t="str">
            <v>Тюменская область</v>
          </cell>
          <cell r="G1156">
            <v>0</v>
          </cell>
          <cell r="H1156">
            <v>0</v>
          </cell>
        </row>
        <row r="1157">
          <cell r="C1157" t="str">
            <v>Тюмень - Ишим - Омск422</v>
          </cell>
          <cell r="D1157" t="str">
            <v>Тюменский</v>
          </cell>
          <cell r="E1157" t="str">
            <v>Участок дороги</v>
          </cell>
          <cell r="F1157" t="str">
            <v>Омская область</v>
          </cell>
          <cell r="G1157">
            <v>0</v>
          </cell>
          <cell r="H1157">
            <v>0</v>
          </cell>
        </row>
        <row r="1158">
          <cell r="C1158" t="str">
            <v>Тюмень - Ишим - Омск472</v>
          </cell>
          <cell r="D1158" t="str">
            <v>Тюменский</v>
          </cell>
          <cell r="E1158" t="str">
            <v>Участок дороги</v>
          </cell>
          <cell r="F1158" t="str">
            <v>Омская область</v>
          </cell>
          <cell r="G1158">
            <v>0</v>
          </cell>
          <cell r="H1158">
            <v>0</v>
          </cell>
        </row>
        <row r="1159">
          <cell r="C1159" t="str">
            <v>Тюмень - Ишим - Омск571</v>
          </cell>
          <cell r="D1159" t="str">
            <v>Тюменский</v>
          </cell>
          <cell r="E1159" t="str">
            <v>Участок дороги</v>
          </cell>
          <cell r="F1159" t="str">
            <v>Омская область</v>
          </cell>
          <cell r="G1159">
            <v>0</v>
          </cell>
          <cell r="H1159">
            <v>0</v>
          </cell>
        </row>
        <row r="1160">
          <cell r="C1160" t="str">
            <v>Черкесск-Домбай0</v>
          </cell>
          <cell r="D1160" t="str">
            <v>Южный</v>
          </cell>
          <cell r="E1160" t="str">
            <v>Участок дороги</v>
          </cell>
          <cell r="F1160" t="str">
            <v>Республика Карачаево-Черкесия</v>
          </cell>
          <cell r="G1160">
            <v>0</v>
          </cell>
          <cell r="H1160">
            <v>0</v>
          </cell>
        </row>
        <row r="1161">
          <cell r="C1161" t="str">
            <v>Черкесск-Домбай15</v>
          </cell>
          <cell r="D1161" t="str">
            <v>Южный</v>
          </cell>
          <cell r="E1161" t="str">
            <v>Участок дороги</v>
          </cell>
          <cell r="F1161" t="str">
            <v>Республика Карачаево-Черкесия</v>
          </cell>
          <cell r="G1161">
            <v>0</v>
          </cell>
          <cell r="H1161">
            <v>0</v>
          </cell>
        </row>
        <row r="1162">
          <cell r="C1162" t="str">
            <v>Черкесск-Домбай55</v>
          </cell>
          <cell r="D1162" t="str">
            <v>Южный</v>
          </cell>
          <cell r="E1162" t="str">
            <v>Участок дороги</v>
          </cell>
          <cell r="F1162" t="str">
            <v>Республика Карачаево-Черкесия</v>
          </cell>
          <cell r="G1162">
            <v>0</v>
          </cell>
          <cell r="H1162">
            <v>0</v>
          </cell>
        </row>
        <row r="1163">
          <cell r="C1163" t="str">
            <v>Черкесск-Домбай100</v>
          </cell>
          <cell r="D1163" t="str">
            <v>Южный</v>
          </cell>
          <cell r="E1163" t="str">
            <v>Участок дороги</v>
          </cell>
          <cell r="F1163" t="str">
            <v>Республика Карачаево-Черкесия</v>
          </cell>
          <cell r="G1163">
            <v>0</v>
          </cell>
          <cell r="H1163">
            <v>0</v>
          </cell>
        </row>
        <row r="1164">
          <cell r="C1164" t="str">
            <v>Нытва - Кудымкакр0</v>
          </cell>
          <cell r="D1164" t="str">
            <v>Приволжский</v>
          </cell>
          <cell r="E1164" t="str">
            <v>Участок дороги</v>
          </cell>
          <cell r="F1164" t="str">
            <v>Пермский край</v>
          </cell>
          <cell r="G1164">
            <v>0</v>
          </cell>
          <cell r="H1164">
            <v>0</v>
          </cell>
        </row>
        <row r="1165">
          <cell r="C1165" t="str">
            <v>Нытва - Кудымкакр45</v>
          </cell>
          <cell r="D1165" t="str">
            <v>Приволжский</v>
          </cell>
          <cell r="E1165" t="str">
            <v>Участок дороги</v>
          </cell>
          <cell r="F1165" t="str">
            <v>Пермский край</v>
          </cell>
          <cell r="G1165">
            <v>0</v>
          </cell>
          <cell r="H1165">
            <v>0</v>
          </cell>
        </row>
        <row r="1166">
          <cell r="C1166" t="str">
            <v>"Чуйский тракт"0</v>
          </cell>
          <cell r="D1166" t="str">
            <v>Кузнецкий</v>
          </cell>
          <cell r="E1166" t="str">
            <v>Участок дороги</v>
          </cell>
          <cell r="F1166" t="str">
            <v>Новосибирская область</v>
          </cell>
          <cell r="G1166">
            <v>0</v>
          </cell>
          <cell r="H1166">
            <v>0</v>
          </cell>
        </row>
        <row r="1167">
          <cell r="C1167" t="str">
            <v>"Чуйский тракт"19</v>
          </cell>
          <cell r="D1167" t="str">
            <v>Кузнецкий</v>
          </cell>
          <cell r="E1167" t="str">
            <v>Участок дороги</v>
          </cell>
          <cell r="F1167" t="str">
            <v>Новосибирская область</v>
          </cell>
          <cell r="G1167">
            <v>0</v>
          </cell>
          <cell r="H1167">
            <v>0</v>
          </cell>
        </row>
        <row r="1168">
          <cell r="C1168" t="str">
            <v>"Чуйский тракт"34</v>
          </cell>
          <cell r="D1168" t="str">
            <v>Кузнецкий</v>
          </cell>
          <cell r="E1168" t="str">
            <v>Участок дороги</v>
          </cell>
          <cell r="F1168" t="str">
            <v>Новосибирская область</v>
          </cell>
          <cell r="G1168">
            <v>0</v>
          </cell>
          <cell r="H1168">
            <v>0</v>
          </cell>
        </row>
        <row r="1169">
          <cell r="C1169" t="str">
            <v>"Чуйский тракт"159</v>
          </cell>
          <cell r="D1169" t="str">
            <v>Кузнецкий</v>
          </cell>
          <cell r="E1169" t="str">
            <v>Участок дороги</v>
          </cell>
          <cell r="F1169" t="str">
            <v>Новосибирская область</v>
          </cell>
          <cell r="G1169">
            <v>0</v>
          </cell>
          <cell r="H1169">
            <v>0</v>
          </cell>
        </row>
        <row r="1170">
          <cell r="C1170" t="str">
            <v>"Чуйский тракт"167</v>
          </cell>
          <cell r="D1170" t="str">
            <v>Кузнецкий</v>
          </cell>
          <cell r="E1170" t="str">
            <v>Участок дороги</v>
          </cell>
          <cell r="F1170" t="str">
            <v>Новосибирская область</v>
          </cell>
          <cell r="G1170">
            <v>0</v>
          </cell>
          <cell r="H1170">
            <v>0</v>
          </cell>
        </row>
        <row r="1171">
          <cell r="C1171" t="str">
            <v>"Чуйский тракт"189</v>
          </cell>
          <cell r="D1171" t="str">
            <v>Кузнецкий</v>
          </cell>
          <cell r="E1171" t="str">
            <v>Участок дороги</v>
          </cell>
          <cell r="F1171" t="str">
            <v>Алтайский край</v>
          </cell>
          <cell r="G1171">
            <v>0</v>
          </cell>
          <cell r="H1171">
            <v>0</v>
          </cell>
        </row>
        <row r="1172">
          <cell r="C1172" t="str">
            <v>"Чуйский тракт"239</v>
          </cell>
          <cell r="D1172" t="str">
            <v>Кузнецкий</v>
          </cell>
          <cell r="E1172" t="str">
            <v>Участок дороги</v>
          </cell>
          <cell r="F1172" t="str">
            <v>Алтайский край</v>
          </cell>
          <cell r="G1172">
            <v>0</v>
          </cell>
          <cell r="H1172">
            <v>0</v>
          </cell>
        </row>
        <row r="1173">
          <cell r="C1173" t="str">
            <v>"Чуйский тракт"291</v>
          </cell>
          <cell r="D1173" t="str">
            <v>Кузнецкий</v>
          </cell>
          <cell r="E1173" t="str">
            <v>Участок дороги</v>
          </cell>
          <cell r="F1173" t="str">
            <v>Алтайский край</v>
          </cell>
          <cell r="G1173">
            <v>0</v>
          </cell>
          <cell r="H1173">
            <v>0</v>
          </cell>
        </row>
        <row r="1174">
          <cell r="C1174" t="str">
            <v>"Чуйский тракт"357</v>
          </cell>
          <cell r="D1174" t="str">
            <v>Кузнецкий</v>
          </cell>
          <cell r="E1174" t="str">
            <v>Участок дороги</v>
          </cell>
          <cell r="F1174" t="str">
            <v>Алтайский край</v>
          </cell>
          <cell r="G1174">
            <v>0</v>
          </cell>
          <cell r="H1174">
            <v>0</v>
          </cell>
        </row>
        <row r="1175">
          <cell r="C1175" t="str">
            <v>"Чуйский тракт"430</v>
          </cell>
          <cell r="D1175" t="str">
            <v>Кузнецкий</v>
          </cell>
          <cell r="E1175" t="str">
            <v>Участок дороги</v>
          </cell>
          <cell r="F1175" t="str">
            <v>Алтайский край</v>
          </cell>
          <cell r="G1175">
            <v>0</v>
          </cell>
          <cell r="H1175">
            <v>0</v>
          </cell>
        </row>
        <row r="1176">
          <cell r="C1176" t="str">
            <v>"Чуйский тракт"475</v>
          </cell>
          <cell r="D1176" t="str">
            <v>Кузнецкий</v>
          </cell>
          <cell r="E1176" t="str">
            <v>Участок дороги</v>
          </cell>
          <cell r="F1176" t="str">
            <v>Алтайский край</v>
          </cell>
          <cell r="G1176">
            <v>0</v>
          </cell>
          <cell r="H1176">
            <v>0</v>
          </cell>
        </row>
        <row r="1177">
          <cell r="C1177" t="str">
            <v>"Чуйский тракт"504</v>
          </cell>
          <cell r="D1177" t="str">
            <v>Кузнецкий</v>
          </cell>
          <cell r="E1177" t="str">
            <v>Участок дороги</v>
          </cell>
          <cell r="F1177" t="str">
            <v>Республика Алтай</v>
          </cell>
          <cell r="G1177">
            <v>0</v>
          </cell>
          <cell r="H1177">
            <v>0</v>
          </cell>
        </row>
        <row r="1178">
          <cell r="C1178" t="str">
            <v>"Чуйский тракт"559</v>
          </cell>
          <cell r="D1178" t="str">
            <v>Кузнецкий</v>
          </cell>
          <cell r="E1178" t="str">
            <v>Участок дороги</v>
          </cell>
          <cell r="F1178" t="str">
            <v>Республика Алтай</v>
          </cell>
          <cell r="G1178">
            <v>0</v>
          </cell>
          <cell r="H1178">
            <v>0</v>
          </cell>
        </row>
        <row r="1179">
          <cell r="C1179" t="str">
            <v>"Чуйский тракт"593</v>
          </cell>
          <cell r="D1179" t="str">
            <v>Кузнецкий</v>
          </cell>
          <cell r="E1179" t="str">
            <v>Участок дороги</v>
          </cell>
          <cell r="F1179" t="str">
            <v>Республика Алтай</v>
          </cell>
          <cell r="G1179">
            <v>0</v>
          </cell>
          <cell r="H1179">
            <v>0</v>
          </cell>
        </row>
        <row r="1180">
          <cell r="C1180" t="str">
            <v>"Чуйский тракт"610</v>
          </cell>
          <cell r="D1180" t="str">
            <v>Кузнецкий</v>
          </cell>
          <cell r="E1180" t="str">
            <v>Участок дороги</v>
          </cell>
          <cell r="F1180" t="str">
            <v>Республика Алтай</v>
          </cell>
          <cell r="G1180">
            <v>0</v>
          </cell>
          <cell r="H1180">
            <v>0</v>
          </cell>
        </row>
        <row r="1181">
          <cell r="C1181" t="str">
            <v>"Чуйский тракт"634</v>
          </cell>
          <cell r="D1181" t="str">
            <v>Кузнецкий</v>
          </cell>
          <cell r="E1181" t="str">
            <v>Участок дороги</v>
          </cell>
          <cell r="F1181" t="str">
            <v>Республика Алтай</v>
          </cell>
          <cell r="G1181">
            <v>0</v>
          </cell>
          <cell r="H1181">
            <v>0</v>
          </cell>
        </row>
        <row r="1182">
          <cell r="C1182" t="str">
            <v>"Чуйский тракт"670</v>
          </cell>
          <cell r="D1182" t="str">
            <v>Кузнецкий</v>
          </cell>
          <cell r="E1182" t="str">
            <v>Участок дороги</v>
          </cell>
          <cell r="F1182" t="str">
            <v>Республика Алтай</v>
          </cell>
          <cell r="G1182">
            <v>0</v>
          </cell>
          <cell r="H1182">
            <v>0</v>
          </cell>
        </row>
        <row r="1183">
          <cell r="C1183" t="str">
            <v>"Чуйский тракт"732</v>
          </cell>
          <cell r="D1183" t="str">
            <v>Кузнецкий</v>
          </cell>
          <cell r="E1183" t="str">
            <v>Участок дороги</v>
          </cell>
          <cell r="F1183" t="str">
            <v>Республика Алтай</v>
          </cell>
          <cell r="G1183">
            <v>0</v>
          </cell>
          <cell r="H1183">
            <v>0</v>
          </cell>
        </row>
        <row r="1184">
          <cell r="C1184" t="str">
            <v>"Чуйский тракт"766</v>
          </cell>
          <cell r="D1184" t="str">
            <v>Кузнецкий</v>
          </cell>
          <cell r="E1184" t="str">
            <v>Участок дороги</v>
          </cell>
          <cell r="F1184" t="str">
            <v>Республика Алтай</v>
          </cell>
          <cell r="G1184">
            <v>0</v>
          </cell>
          <cell r="H1184">
            <v>0</v>
          </cell>
        </row>
        <row r="1185">
          <cell r="C1185" t="str">
            <v>"Чуйский тракт"831</v>
          </cell>
          <cell r="D1185" t="str">
            <v>Кузнецкий</v>
          </cell>
          <cell r="E1185" t="str">
            <v>Участок дороги</v>
          </cell>
          <cell r="F1185" t="str">
            <v>Республика Алтай</v>
          </cell>
          <cell r="G1185">
            <v>0</v>
          </cell>
          <cell r="H1185">
            <v>0</v>
          </cell>
        </row>
        <row r="1186">
          <cell r="C1186" t="str">
            <v>"Чуйский тракт"854</v>
          </cell>
          <cell r="D1186" t="str">
            <v>Кузнецкий</v>
          </cell>
          <cell r="E1186" t="str">
            <v>Участок дороги</v>
          </cell>
          <cell r="F1186" t="str">
            <v>Республика Алтай</v>
          </cell>
          <cell r="G1186">
            <v>0</v>
          </cell>
          <cell r="H1186">
            <v>0</v>
          </cell>
        </row>
        <row r="1187">
          <cell r="C1187" t="str">
            <v>"Чуйский тракт"1005</v>
          </cell>
          <cell r="D1187" t="str">
            <v>Кузнецкий</v>
          </cell>
          <cell r="E1187" t="str">
            <v>Участок дороги</v>
          </cell>
          <cell r="F1187" t="str">
            <v>Республика Алтай</v>
          </cell>
          <cell r="G1187">
            <v>0</v>
          </cell>
          <cell r="H1187">
            <v>0</v>
          </cell>
        </row>
        <row r="1188">
          <cell r="C1188" t="str">
            <v>"Чуйский тракт" под. к г. Барнаул0</v>
          </cell>
          <cell r="D1188" t="str">
            <v>Кузнецкий</v>
          </cell>
          <cell r="E1188" t="str">
            <v>Участок дороги</v>
          </cell>
          <cell r="F1188" t="str">
            <v>Алтайский край</v>
          </cell>
          <cell r="G1188">
            <v>0</v>
          </cell>
          <cell r="H1188">
            <v>0</v>
          </cell>
        </row>
        <row r="1189">
          <cell r="C1189" t="str">
            <v>Самара-Б. Черниговка-Казахстан0</v>
          </cell>
          <cell r="D1189" t="str">
            <v>Приволжский</v>
          </cell>
          <cell r="E1189" t="str">
            <v>Участок дороги</v>
          </cell>
          <cell r="F1189" t="str">
            <v>Самарская область</v>
          </cell>
          <cell r="G1189">
            <v>0</v>
          </cell>
          <cell r="H1189">
            <v>0</v>
          </cell>
        </row>
        <row r="1190">
          <cell r="C1190" t="str">
            <v>Самара-Б. Черниговка-Казахстан91</v>
          </cell>
          <cell r="D1190" t="str">
            <v>Приволжский</v>
          </cell>
          <cell r="E1190" t="str">
            <v>Участок дороги</v>
          </cell>
          <cell r="F1190" t="str">
            <v>Самарская область</v>
          </cell>
          <cell r="G1190">
            <v>0</v>
          </cell>
          <cell r="H1190">
            <v>0</v>
          </cell>
        </row>
        <row r="1191">
          <cell r="C1191" t="str">
            <v>Самара-Б. Черниговка-Казахстан131</v>
          </cell>
          <cell r="D1191" t="str">
            <v>Приволжский</v>
          </cell>
          <cell r="E1191" t="str">
            <v>Участок дороги</v>
          </cell>
          <cell r="F1191" t="str">
            <v>Самарская область</v>
          </cell>
          <cell r="G1191">
            <v>0</v>
          </cell>
          <cell r="H1191">
            <v>0</v>
          </cell>
        </row>
        <row r="1192">
          <cell r="C1192" t="str">
            <v>Оренбург - Илек - гр. с Казахстаном0</v>
          </cell>
          <cell r="D1192" t="str">
            <v>Приволжский</v>
          </cell>
          <cell r="E1192" t="str">
            <v>Участок дороги</v>
          </cell>
          <cell r="F1192" t="str">
            <v>Оренбургская область</v>
          </cell>
          <cell r="G1192">
            <v>0</v>
          </cell>
          <cell r="H1192">
            <v>0</v>
          </cell>
        </row>
        <row r="1193">
          <cell r="C1193" t="str">
            <v>Оренбург - Илек - гр. с Казахстаном122</v>
          </cell>
          <cell r="D1193" t="str">
            <v>Приволжский</v>
          </cell>
          <cell r="E1193" t="str">
            <v>Участок дороги</v>
          </cell>
          <cell r="F1193" t="str">
            <v>Оренбургская область</v>
          </cell>
          <cell r="G1193">
            <v>0</v>
          </cell>
          <cell r="H1193">
            <v>0</v>
          </cell>
        </row>
        <row r="1194">
          <cell r="C1194" t="str">
            <v>Владикавказ - гр. Грузии0</v>
          </cell>
          <cell r="D1194" t="str">
            <v>Южный</v>
          </cell>
          <cell r="E1194" t="str">
            <v>Участок дороги</v>
          </cell>
          <cell r="F1194" t="str">
            <v>Республика Северная Осетия-Алания</v>
          </cell>
          <cell r="G1194">
            <v>0</v>
          </cell>
          <cell r="H1194">
            <v>0</v>
          </cell>
        </row>
        <row r="1195">
          <cell r="C1195" t="str">
            <v>Владикавказ - гр. Грузии12</v>
          </cell>
          <cell r="D1195" t="str">
            <v>Южный</v>
          </cell>
          <cell r="E1195" t="str">
            <v>Участок дороги</v>
          </cell>
          <cell r="F1195" t="str">
            <v>Республика Северная Осетия-Алания</v>
          </cell>
          <cell r="G1195">
            <v>0</v>
          </cell>
          <cell r="H1195">
            <v>0</v>
          </cell>
        </row>
        <row r="1196">
          <cell r="C1196" t="str">
            <v>Владикавказ - гр. Грузии27</v>
          </cell>
          <cell r="D1196" t="str">
            <v>Южный</v>
          </cell>
          <cell r="E1196" t="str">
            <v>Участок дороги</v>
          </cell>
          <cell r="F1196" t="str">
            <v>Республика Северная Осетия-Алания</v>
          </cell>
          <cell r="G1196">
            <v>0</v>
          </cell>
          <cell r="H1196">
            <v>0</v>
          </cell>
        </row>
        <row r="1197">
          <cell r="C1197" t="str">
            <v>Владикавказ - гр. Грузии187</v>
          </cell>
          <cell r="D1197" t="str">
            <v>Южный</v>
          </cell>
          <cell r="E1197" t="str">
            <v>Участок дороги</v>
          </cell>
          <cell r="F1197" t="str">
            <v>Республика Северная Осетия-Алания</v>
          </cell>
          <cell r="G1197">
            <v>0</v>
          </cell>
          <cell r="H1197">
            <v>0</v>
          </cell>
        </row>
        <row r="1198">
          <cell r="C1198" t="str">
            <v>Владикавказ - гр. Грузии228</v>
          </cell>
          <cell r="D1198" t="str">
            <v>Южный</v>
          </cell>
          <cell r="E1198" t="str">
            <v>Участок дороги</v>
          </cell>
          <cell r="F1198" t="str">
            <v>Республика Северная Осетия-Алания</v>
          </cell>
          <cell r="G1198">
            <v>0</v>
          </cell>
          <cell r="H1198">
            <v>0</v>
          </cell>
        </row>
        <row r="1199">
          <cell r="C1199" t="str">
            <v>Уссури"0</v>
          </cell>
          <cell r="D1199" t="str">
            <v>Приморский</v>
          </cell>
          <cell r="E1199" t="str">
            <v>Участок дороги</v>
          </cell>
          <cell r="F1199" t="str">
            <v>Хабаровский край</v>
          </cell>
          <cell r="G1199">
            <v>0</v>
          </cell>
          <cell r="H1199">
            <v>0</v>
          </cell>
        </row>
        <row r="1200">
          <cell r="C1200" t="str">
            <v>Уссури"65</v>
          </cell>
          <cell r="D1200" t="str">
            <v>Приморский</v>
          </cell>
          <cell r="E1200" t="str">
            <v>Участок дороги</v>
          </cell>
          <cell r="F1200" t="str">
            <v>Хабаровский край</v>
          </cell>
          <cell r="G1200">
            <v>0</v>
          </cell>
          <cell r="H1200">
            <v>0</v>
          </cell>
        </row>
        <row r="1201">
          <cell r="C1201" t="str">
            <v>Уссури"125</v>
          </cell>
          <cell r="D1201" t="str">
            <v>Приморский</v>
          </cell>
          <cell r="E1201" t="str">
            <v>Участок дороги</v>
          </cell>
          <cell r="F1201" t="str">
            <v>Хабаровский край</v>
          </cell>
          <cell r="G1201">
            <v>0</v>
          </cell>
          <cell r="H1201">
            <v>0</v>
          </cell>
        </row>
        <row r="1202">
          <cell r="C1202" t="str">
            <v>Уссури"224</v>
          </cell>
          <cell r="D1202" t="str">
            <v>Приморский</v>
          </cell>
          <cell r="E1202" t="str">
            <v>Участок дороги</v>
          </cell>
          <cell r="F1202" t="str">
            <v>Хабаровский край</v>
          </cell>
          <cell r="G1202">
            <v>0</v>
          </cell>
          <cell r="H1202">
            <v>0</v>
          </cell>
        </row>
        <row r="1203">
          <cell r="C1203" t="str">
            <v>Уссури"275</v>
          </cell>
          <cell r="D1203" t="str">
            <v>Приморский</v>
          </cell>
          <cell r="E1203" t="str">
            <v>Участок дороги</v>
          </cell>
          <cell r="F1203" t="str">
            <v>Приморский край</v>
          </cell>
          <cell r="G1203">
            <v>0</v>
          </cell>
          <cell r="H1203">
            <v>0</v>
          </cell>
        </row>
        <row r="1204">
          <cell r="C1204" t="str">
            <v>Уссури"354</v>
          </cell>
          <cell r="D1204" t="str">
            <v>Приморский</v>
          </cell>
          <cell r="E1204" t="str">
            <v>Участок дороги</v>
          </cell>
          <cell r="F1204" t="str">
            <v>Приморский край</v>
          </cell>
          <cell r="G1204">
            <v>0</v>
          </cell>
          <cell r="H1204">
            <v>0</v>
          </cell>
        </row>
        <row r="1205">
          <cell r="C1205" t="str">
            <v>Уссури"414</v>
          </cell>
          <cell r="D1205" t="str">
            <v>Приморский</v>
          </cell>
          <cell r="E1205" t="str">
            <v>Участок дороги</v>
          </cell>
          <cell r="F1205" t="str">
            <v>Приморский край</v>
          </cell>
          <cell r="G1205">
            <v>0</v>
          </cell>
          <cell r="H1205">
            <v>0</v>
          </cell>
        </row>
        <row r="1206">
          <cell r="C1206" t="str">
            <v>Уссури"464</v>
          </cell>
          <cell r="D1206" t="str">
            <v>Приморский</v>
          </cell>
          <cell r="E1206" t="str">
            <v>Участок дороги</v>
          </cell>
          <cell r="F1206" t="str">
            <v>Приморский край</v>
          </cell>
          <cell r="G1206">
            <v>0</v>
          </cell>
          <cell r="H1206">
            <v>0</v>
          </cell>
        </row>
        <row r="1207">
          <cell r="C1207" t="str">
            <v>Уссури"547</v>
          </cell>
          <cell r="D1207" t="str">
            <v>Приморский</v>
          </cell>
          <cell r="E1207" t="str">
            <v>Участок дороги</v>
          </cell>
          <cell r="F1207" t="str">
            <v>Приморский край</v>
          </cell>
          <cell r="G1207">
            <v>0</v>
          </cell>
          <cell r="H1207">
            <v>0</v>
          </cell>
        </row>
        <row r="1208">
          <cell r="C1208" t="str">
            <v>Уссури"586</v>
          </cell>
          <cell r="D1208" t="str">
            <v>Приморский</v>
          </cell>
          <cell r="E1208" t="str">
            <v>Участок дороги</v>
          </cell>
          <cell r="F1208" t="str">
            <v>Приморский край</v>
          </cell>
          <cell r="G1208">
            <v>0</v>
          </cell>
          <cell r="H1208">
            <v>0</v>
          </cell>
        </row>
        <row r="1209">
          <cell r="C1209" t="str">
            <v>Уссури"661</v>
          </cell>
          <cell r="D1209" t="str">
            <v>Приморский</v>
          </cell>
          <cell r="E1209" t="str">
            <v>Участок дороги</v>
          </cell>
          <cell r="F1209" t="str">
            <v>Приморский край</v>
          </cell>
          <cell r="G1209">
            <v>0</v>
          </cell>
          <cell r="H1209">
            <v>0</v>
          </cell>
        </row>
        <row r="1210">
          <cell r="C1210" t="str">
            <v>Уссури"679</v>
          </cell>
          <cell r="D1210" t="str">
            <v>Приморский</v>
          </cell>
          <cell r="E1210" t="str">
            <v>Участок дороги</v>
          </cell>
          <cell r="F1210" t="str">
            <v>Приморский край</v>
          </cell>
          <cell r="G1210">
            <v>0</v>
          </cell>
          <cell r="H1210">
            <v>0</v>
          </cell>
        </row>
        <row r="1211">
          <cell r="C1211" t="str">
            <v>Уссури"719</v>
          </cell>
          <cell r="D1211" t="str">
            <v>Приморский</v>
          </cell>
          <cell r="E1211" t="str">
            <v>Участок дороги</v>
          </cell>
          <cell r="F1211" t="str">
            <v>Приморский край</v>
          </cell>
          <cell r="G1211">
            <v>0</v>
          </cell>
          <cell r="H1211">
            <v>0</v>
          </cell>
        </row>
        <row r="1212">
          <cell r="C1212" t="str">
            <v>Уссури"759</v>
          </cell>
          <cell r="D1212" t="str">
            <v>Приморский</v>
          </cell>
          <cell r="E1212" t="str">
            <v>Участок дороги</v>
          </cell>
          <cell r="F1212" t="str">
            <v>Приморский край</v>
          </cell>
          <cell r="G1212">
            <v>0</v>
          </cell>
          <cell r="H1212">
            <v>0</v>
          </cell>
        </row>
        <row r="1213">
          <cell r="C1213" t="str">
            <v>Прохладное-Эльбрус0</v>
          </cell>
          <cell r="D1213" t="str">
            <v>Южный</v>
          </cell>
          <cell r="E1213" t="str">
            <v>Участок дороги</v>
          </cell>
          <cell r="F1213" t="str">
            <v>Кабардино-Балкарская Республика</v>
          </cell>
          <cell r="G1213">
            <v>0</v>
          </cell>
          <cell r="H1213">
            <v>0</v>
          </cell>
        </row>
        <row r="1214">
          <cell r="C1214" t="str">
            <v>Прохладное-Эльбрус61</v>
          </cell>
          <cell r="D1214" t="str">
            <v>Южный</v>
          </cell>
          <cell r="E1214" t="str">
            <v>Участок дороги</v>
          </cell>
          <cell r="F1214" t="str">
            <v>Кабардино-Балкарская Республика</v>
          </cell>
          <cell r="G1214">
            <v>0</v>
          </cell>
          <cell r="H1214">
            <v>0</v>
          </cell>
        </row>
        <row r="1215">
          <cell r="C1215" t="str">
            <v>"Енисей"0</v>
          </cell>
          <cell r="D1215" t="str">
            <v>Транссиб</v>
          </cell>
          <cell r="E1215" t="str">
            <v>Участок дороги</v>
          </cell>
          <cell r="F1215" t="str">
            <v>Красноярский край</v>
          </cell>
          <cell r="G1215">
            <v>0</v>
          </cell>
          <cell r="H1215">
            <v>0</v>
          </cell>
        </row>
        <row r="1216">
          <cell r="C1216" t="str">
            <v>"Енисей"35</v>
          </cell>
          <cell r="D1216" t="str">
            <v>Транссиб</v>
          </cell>
          <cell r="E1216" t="str">
            <v>Участок дороги</v>
          </cell>
          <cell r="F1216" t="str">
            <v>Красноярский край</v>
          </cell>
          <cell r="G1216">
            <v>0</v>
          </cell>
          <cell r="H1216">
            <v>0</v>
          </cell>
        </row>
        <row r="1217">
          <cell r="C1217" t="str">
            <v>"Енисей"145</v>
          </cell>
          <cell r="D1217" t="str">
            <v>Транссиб</v>
          </cell>
          <cell r="E1217" t="str">
            <v>Участок дороги</v>
          </cell>
          <cell r="F1217" t="str">
            <v>Красноярский край</v>
          </cell>
          <cell r="G1217">
            <v>0</v>
          </cell>
          <cell r="H1217">
            <v>0</v>
          </cell>
        </row>
        <row r="1218">
          <cell r="C1218" t="str">
            <v>"Енисей"226</v>
          </cell>
          <cell r="D1218" t="str">
            <v>Транссиб</v>
          </cell>
          <cell r="E1218" t="str">
            <v>Участок дороги</v>
          </cell>
          <cell r="F1218" t="str">
            <v>Красноярский край</v>
          </cell>
          <cell r="G1218">
            <v>0</v>
          </cell>
          <cell r="H1218">
            <v>0</v>
          </cell>
        </row>
        <row r="1219">
          <cell r="C1219" t="str">
            <v>"Енисей"310</v>
          </cell>
          <cell r="D1219" t="str">
            <v>Транссиб</v>
          </cell>
          <cell r="E1219" t="str">
            <v>Участок дороги</v>
          </cell>
          <cell r="F1219" t="str">
            <v>Республика Хакасия</v>
          </cell>
          <cell r="G1219">
            <v>0</v>
          </cell>
          <cell r="H1219">
            <v>0</v>
          </cell>
        </row>
        <row r="1220">
          <cell r="C1220" t="str">
            <v>"Енисей"373</v>
          </cell>
          <cell r="D1220" t="str">
            <v>Транссиб</v>
          </cell>
          <cell r="E1220" t="str">
            <v>Участок дороги</v>
          </cell>
          <cell r="F1220" t="str">
            <v>Республика Хакасия</v>
          </cell>
          <cell r="G1220">
            <v>0</v>
          </cell>
          <cell r="H1220">
            <v>0</v>
          </cell>
        </row>
        <row r="1221">
          <cell r="C1221" t="str">
            <v>"Енисей"391</v>
          </cell>
          <cell r="D1221" t="str">
            <v>Транссиб</v>
          </cell>
          <cell r="E1221" t="str">
            <v>Участок дороги</v>
          </cell>
          <cell r="F1221" t="str">
            <v>Республика Хакасия</v>
          </cell>
          <cell r="G1221">
            <v>0</v>
          </cell>
          <cell r="H1221">
            <v>0</v>
          </cell>
        </row>
        <row r="1222">
          <cell r="C1222" t="str">
            <v>"Енисей"418</v>
          </cell>
          <cell r="D1222" t="str">
            <v>Транссиб</v>
          </cell>
          <cell r="E1222" t="str">
            <v>Участок дороги</v>
          </cell>
          <cell r="F1222" t="str">
            <v>Республика Хакасия</v>
          </cell>
          <cell r="G1222">
            <v>0</v>
          </cell>
          <cell r="H1222">
            <v>0</v>
          </cell>
        </row>
        <row r="1223">
          <cell r="C1223" t="str">
            <v>"Енисей"468</v>
          </cell>
          <cell r="D1223" t="str">
            <v>Транссиб</v>
          </cell>
          <cell r="E1223" t="str">
            <v>Участок дороги</v>
          </cell>
          <cell r="F1223" t="str">
            <v>Республика Хакасия</v>
          </cell>
          <cell r="G1223">
            <v>0</v>
          </cell>
          <cell r="H1223">
            <v>0</v>
          </cell>
        </row>
        <row r="1224">
          <cell r="C1224" t="str">
            <v>"Енисей"496</v>
          </cell>
          <cell r="D1224" t="str">
            <v>Транссиб</v>
          </cell>
          <cell r="E1224" t="str">
            <v>Участок дороги</v>
          </cell>
          <cell r="F1224" t="str">
            <v>Красноярский край</v>
          </cell>
          <cell r="G1224">
            <v>0</v>
          </cell>
          <cell r="H1224">
            <v>0</v>
          </cell>
        </row>
        <row r="1225">
          <cell r="C1225" t="str">
            <v>"Енисей"764</v>
          </cell>
          <cell r="D1225" t="str">
            <v>Транссиб</v>
          </cell>
          <cell r="E1225" t="str">
            <v>Участок дороги</v>
          </cell>
          <cell r="F1225" t="str">
            <v>Республика Тыва</v>
          </cell>
          <cell r="G1225">
            <v>0</v>
          </cell>
          <cell r="H1225">
            <v>0</v>
          </cell>
        </row>
        <row r="1226">
          <cell r="C1226" t="str">
            <v>"Енисей"834</v>
          </cell>
          <cell r="D1226" t="str">
            <v>Транссиб</v>
          </cell>
          <cell r="E1226" t="str">
            <v>Участок дороги</v>
          </cell>
          <cell r="F1226" t="str">
            <v>Республика Тыва</v>
          </cell>
          <cell r="G1226">
            <v>0</v>
          </cell>
          <cell r="H1226">
            <v>0</v>
          </cell>
        </row>
        <row r="1227">
          <cell r="C1227" t="str">
            <v>"Енисей"932</v>
          </cell>
          <cell r="D1227" t="str">
            <v>Транссиб</v>
          </cell>
          <cell r="E1227" t="str">
            <v>Участок дороги</v>
          </cell>
          <cell r="F1227" t="str">
            <v>Республика Тыва</v>
          </cell>
          <cell r="G1227">
            <v>0</v>
          </cell>
          <cell r="H1227">
            <v>0</v>
          </cell>
        </row>
        <row r="1228">
          <cell r="C1228" t="str">
            <v>"Енисей"998</v>
          </cell>
          <cell r="D1228" t="str">
            <v>Транссиб</v>
          </cell>
          <cell r="E1228" t="str">
            <v>Участок дороги</v>
          </cell>
          <cell r="F1228" t="str">
            <v>Республика Тыва</v>
          </cell>
          <cell r="G1228">
            <v>0</v>
          </cell>
          <cell r="H1228">
            <v>0</v>
          </cell>
        </row>
        <row r="1229">
          <cell r="C1229" t="str">
            <v>"Енисей"1054</v>
          </cell>
          <cell r="D1229" t="str">
            <v>Транссиб</v>
          </cell>
          <cell r="E1229" t="str">
            <v>Участок дороги</v>
          </cell>
          <cell r="F1229" t="str">
            <v>Республика Тыва</v>
          </cell>
          <cell r="G1229">
            <v>0</v>
          </cell>
          <cell r="H1229">
            <v>0</v>
          </cell>
        </row>
        <row r="1230">
          <cell r="C1230" t="str">
            <v>Тюмень - Ханты-Мансийск0</v>
          </cell>
          <cell r="D1230" t="str">
            <v>Тюменский</v>
          </cell>
          <cell r="E1230" t="str">
            <v>Участок дороги</v>
          </cell>
          <cell r="F1230" t="str">
            <v>Тюменская область</v>
          </cell>
          <cell r="G1230">
            <v>0</v>
          </cell>
          <cell r="H1230">
            <v>0</v>
          </cell>
        </row>
        <row r="1231">
          <cell r="C1231" t="str">
            <v>Тюмень - Ханты-Мансийск106</v>
          </cell>
          <cell r="D1231" t="str">
            <v>Тюменский</v>
          </cell>
          <cell r="E1231" t="str">
            <v>Участок дороги</v>
          </cell>
          <cell r="F1231" t="str">
            <v>Тюменская область</v>
          </cell>
          <cell r="G1231">
            <v>0</v>
          </cell>
          <cell r="H1231">
            <v>0</v>
          </cell>
        </row>
        <row r="1232">
          <cell r="C1232" t="str">
            <v>Тюмень - Ханты-Мансийск237</v>
          </cell>
          <cell r="D1232" t="str">
            <v>Тюменский</v>
          </cell>
          <cell r="E1232" t="str">
            <v>Участок дороги</v>
          </cell>
          <cell r="F1232" t="str">
            <v>Тюменская область</v>
          </cell>
          <cell r="G1232">
            <v>0</v>
          </cell>
          <cell r="H1232">
            <v>0</v>
          </cell>
        </row>
        <row r="1233">
          <cell r="C1233" t="str">
            <v>Тюмень - Ханты-Мансийск372</v>
          </cell>
          <cell r="D1233" t="str">
            <v>Тюменский</v>
          </cell>
          <cell r="E1233" t="str">
            <v>Участок дороги</v>
          </cell>
          <cell r="F1233" t="str">
            <v>Тюменская область</v>
          </cell>
          <cell r="G1233">
            <v>0</v>
          </cell>
          <cell r="H1233">
            <v>0</v>
          </cell>
        </row>
        <row r="1234">
          <cell r="C1234" t="str">
            <v>Тюмень - Ханты-Мансийск534</v>
          </cell>
          <cell r="D1234" t="str">
            <v>Тюменский</v>
          </cell>
          <cell r="E1234" t="str">
            <v>Участок дороги</v>
          </cell>
          <cell r="F1234" t="str">
            <v>Ханты-Мансийский автономный округ - Югра</v>
          </cell>
          <cell r="G1234">
            <v>0</v>
          </cell>
          <cell r="H1234">
            <v>0</v>
          </cell>
        </row>
        <row r="1235">
          <cell r="C1235" t="str">
            <v>Тюмень - Ханты-Мансийск661</v>
          </cell>
          <cell r="D1235" t="str">
            <v>Тюменский</v>
          </cell>
          <cell r="E1235" t="str">
            <v>Участок дороги</v>
          </cell>
          <cell r="F1235" t="str">
            <v>Ханты-Мансийский автономный округ - Югра</v>
          </cell>
          <cell r="G1235">
            <v>0</v>
          </cell>
          <cell r="H1235">
            <v>0</v>
          </cell>
        </row>
        <row r="1236">
          <cell r="C1236" t="str">
            <v>Тюмень - Ханты-Мансийск711</v>
          </cell>
          <cell r="D1236" t="str">
            <v>Тюменский</v>
          </cell>
          <cell r="E1236" t="str">
            <v>Участок дороги</v>
          </cell>
          <cell r="F1236" t="str">
            <v>Ханты-Мансийский автономный округ - Югра</v>
          </cell>
          <cell r="G1236">
            <v>0</v>
          </cell>
          <cell r="H1236">
            <v>0</v>
          </cell>
        </row>
        <row r="1237">
          <cell r="C1237" t="str">
            <v>Тюмень - Ханты-Мансийск721</v>
          </cell>
          <cell r="D1237" t="str">
            <v>Тюменский</v>
          </cell>
          <cell r="E1237" t="str">
            <v>Участок дороги</v>
          </cell>
          <cell r="F1237" t="str">
            <v>Ханты-Мансийский автономный округ - Югра</v>
          </cell>
          <cell r="G1237">
            <v>0</v>
          </cell>
          <cell r="H1237">
            <v>0</v>
          </cell>
        </row>
        <row r="1238">
          <cell r="C1238" t="str">
            <v>Тюмень - Ханты-Мансийск771</v>
          </cell>
          <cell r="D1238" t="str">
            <v>Тюменский</v>
          </cell>
          <cell r="E1238" t="str">
            <v>Участок дороги</v>
          </cell>
          <cell r="F1238" t="str">
            <v>Ханты-Мансийский автономный округ - Югра</v>
          </cell>
          <cell r="G1238">
            <v>0</v>
          </cell>
          <cell r="H1238">
            <v>0</v>
          </cell>
        </row>
        <row r="1239">
          <cell r="C1239" t="str">
            <v>Тюмень - Ханты-Мансийск783</v>
          </cell>
          <cell r="D1239" t="str">
            <v>Тюменский</v>
          </cell>
          <cell r="E1239" t="str">
            <v>Участок дороги</v>
          </cell>
          <cell r="F1239" t="str">
            <v>Ханты-Мансийский автономный округ - Югра</v>
          </cell>
          <cell r="G1239">
            <v>0</v>
          </cell>
          <cell r="H1239">
            <v>0</v>
          </cell>
        </row>
        <row r="1240">
          <cell r="C1240" t="str">
            <v>Тюмень - Ханты-Мансийск789</v>
          </cell>
          <cell r="D1240" t="str">
            <v>Тюменский</v>
          </cell>
          <cell r="E1240" t="str">
            <v>Участок дороги</v>
          </cell>
          <cell r="F1240" t="str">
            <v>Ханты-Мансийский автономный округ - Югра</v>
          </cell>
          <cell r="G1240">
            <v>0</v>
          </cell>
          <cell r="H1240">
            <v>0</v>
          </cell>
        </row>
        <row r="1241">
          <cell r="C1241" t="str">
            <v>Тюмень - Ханты-Мансийск794</v>
          </cell>
          <cell r="D1241" t="str">
            <v>Тюменский</v>
          </cell>
          <cell r="E1241" t="str">
            <v>Участок дороги</v>
          </cell>
          <cell r="F1241" t="str">
            <v>Ханты-Мансийский автономный округ - Югра</v>
          </cell>
          <cell r="G1241">
            <v>0</v>
          </cell>
          <cell r="H1241">
            <v>0</v>
          </cell>
        </row>
        <row r="1242">
          <cell r="C1242" t="str">
            <v>Тюмень - Ханты-Мансийск829</v>
          </cell>
          <cell r="D1242" t="str">
            <v>Тюменский</v>
          </cell>
          <cell r="E1242" t="str">
            <v>Участок дороги</v>
          </cell>
          <cell r="F1242" t="str">
            <v>Ханты-Мансийский автономный округ - Югра</v>
          </cell>
          <cell r="G1242">
            <v>0</v>
          </cell>
          <cell r="H1242">
            <v>0</v>
          </cell>
        </row>
        <row r="1243">
          <cell r="C1243" t="str">
            <v>Омск - Черлак - гр. с Казахстаном0</v>
          </cell>
          <cell r="D1243" t="str">
            <v>Тюменский</v>
          </cell>
          <cell r="E1243" t="str">
            <v>Участок дороги</v>
          </cell>
          <cell r="F1243" t="str">
            <v>Омская область</v>
          </cell>
          <cell r="G1243">
            <v>0</v>
          </cell>
          <cell r="H1243">
            <v>0</v>
          </cell>
        </row>
        <row r="1244">
          <cell r="C1244" t="str">
            <v>Омск - Черлак - гр. с Казахстаном140</v>
          </cell>
          <cell r="D1244" t="str">
            <v>Тюменский</v>
          </cell>
          <cell r="E1244" t="str">
            <v>Участок дороги</v>
          </cell>
          <cell r="F1244" t="str">
            <v>Омская область</v>
          </cell>
          <cell r="G1244">
            <v>0</v>
          </cell>
          <cell r="H1244">
            <v>0</v>
          </cell>
        </row>
        <row r="1245">
          <cell r="C1245" t="str">
            <v>Южно-Сахалинск - Корсаков0</v>
          </cell>
          <cell r="D1245" t="str">
            <v>Сахалинский</v>
          </cell>
          <cell r="E1245" t="str">
            <v>Участок дороги</v>
          </cell>
          <cell r="F1245" t="str">
            <v>Сахалинская область</v>
          </cell>
          <cell r="G1245">
            <v>0</v>
          </cell>
          <cell r="H1245">
            <v>0</v>
          </cell>
        </row>
        <row r="1246">
          <cell r="C1246" t="str">
            <v>"Амур"0</v>
          </cell>
          <cell r="D1246" t="str">
            <v>Приморский</v>
          </cell>
          <cell r="E1246" t="str">
            <v>Участок дороги</v>
          </cell>
          <cell r="F1246" t="str">
            <v>Амурская область</v>
          </cell>
          <cell r="G1246">
            <v>0</v>
          </cell>
          <cell r="H1246">
            <v>0</v>
          </cell>
        </row>
        <row r="1247">
          <cell r="C1247" t="str">
            <v>"Амур"134</v>
          </cell>
          <cell r="D1247" t="str">
            <v>Приморский</v>
          </cell>
          <cell r="E1247" t="str">
            <v>Участок дороги</v>
          </cell>
          <cell r="F1247" t="str">
            <v>Амурская область</v>
          </cell>
          <cell r="G1247">
            <v>0</v>
          </cell>
          <cell r="H1247">
            <v>0</v>
          </cell>
        </row>
        <row r="1248">
          <cell r="C1248" t="str">
            <v>"Амур"193</v>
          </cell>
          <cell r="D1248" t="str">
            <v>Приморский</v>
          </cell>
          <cell r="E1248" t="str">
            <v>Участок дороги</v>
          </cell>
          <cell r="F1248" t="str">
            <v>Амурская область</v>
          </cell>
          <cell r="G1248">
            <v>0</v>
          </cell>
          <cell r="H1248">
            <v>0</v>
          </cell>
        </row>
        <row r="1249">
          <cell r="C1249" t="str">
            <v>"Амур"363</v>
          </cell>
          <cell r="D1249" t="str">
            <v>Приморский</v>
          </cell>
          <cell r="E1249" t="str">
            <v>Участок дороги</v>
          </cell>
          <cell r="F1249" t="str">
            <v>Амурская область</v>
          </cell>
          <cell r="G1249">
            <v>0</v>
          </cell>
          <cell r="H1249">
            <v>0</v>
          </cell>
        </row>
        <row r="1250">
          <cell r="C1250" t="str">
            <v>"Амур"483</v>
          </cell>
          <cell r="D1250" t="str">
            <v>Приморский</v>
          </cell>
          <cell r="E1250" t="str">
            <v>Участок дороги</v>
          </cell>
          <cell r="F1250" t="str">
            <v>Амурская область</v>
          </cell>
          <cell r="G1250">
            <v>0</v>
          </cell>
          <cell r="H1250">
            <v>0</v>
          </cell>
        </row>
        <row r="1251">
          <cell r="C1251" t="str">
            <v>"Амур"516</v>
          </cell>
          <cell r="D1251" t="str">
            <v>Приморский</v>
          </cell>
          <cell r="E1251" t="str">
            <v>Участок дороги</v>
          </cell>
          <cell r="F1251" t="str">
            <v>Амурская область</v>
          </cell>
          <cell r="G1251">
            <v>0</v>
          </cell>
          <cell r="H1251">
            <v>0</v>
          </cell>
        </row>
        <row r="1252">
          <cell r="C1252" t="str">
            <v>"Амур"540</v>
          </cell>
          <cell r="D1252" t="str">
            <v>Приморский</v>
          </cell>
          <cell r="E1252" t="str">
            <v>Участок дороги</v>
          </cell>
          <cell r="F1252" t="str">
            <v>Амурская область</v>
          </cell>
          <cell r="G1252">
            <v>0</v>
          </cell>
          <cell r="H1252">
            <v>0</v>
          </cell>
        </row>
        <row r="1253">
          <cell r="C1253" t="str">
            <v>"Амур"586</v>
          </cell>
          <cell r="D1253" t="str">
            <v>Приморский</v>
          </cell>
          <cell r="E1253" t="str">
            <v>Участок дороги</v>
          </cell>
          <cell r="F1253" t="str">
            <v>Амурская область</v>
          </cell>
          <cell r="G1253">
            <v>0</v>
          </cell>
          <cell r="H1253">
            <v>0</v>
          </cell>
        </row>
        <row r="1254">
          <cell r="C1254" t="str">
            <v>"Амур"619</v>
          </cell>
          <cell r="D1254" t="str">
            <v>Приморский</v>
          </cell>
          <cell r="E1254" t="str">
            <v>Участок дороги</v>
          </cell>
          <cell r="F1254" t="str">
            <v>Амурская область</v>
          </cell>
          <cell r="G1254">
            <v>0</v>
          </cell>
          <cell r="H1254">
            <v>0</v>
          </cell>
        </row>
        <row r="1255">
          <cell r="C1255" t="str">
            <v>"Амур"658</v>
          </cell>
          <cell r="D1255" t="str">
            <v>Приморский</v>
          </cell>
          <cell r="E1255" t="str">
            <v>Участок дороги</v>
          </cell>
          <cell r="F1255" t="str">
            <v>Амурская область</v>
          </cell>
          <cell r="G1255">
            <v>0</v>
          </cell>
          <cell r="H1255">
            <v>0</v>
          </cell>
        </row>
        <row r="1256">
          <cell r="C1256" t="str">
            <v>"Амур"697</v>
          </cell>
          <cell r="D1256" t="str">
            <v>Приморский</v>
          </cell>
          <cell r="E1256" t="str">
            <v>Участок дороги</v>
          </cell>
          <cell r="F1256" t="str">
            <v>Амурская область</v>
          </cell>
          <cell r="G1256">
            <v>0</v>
          </cell>
          <cell r="H1256">
            <v>0</v>
          </cell>
        </row>
        <row r="1257">
          <cell r="C1257" t="str">
            <v>"Амур"783</v>
          </cell>
          <cell r="D1257" t="str">
            <v>Приморский</v>
          </cell>
          <cell r="E1257" t="str">
            <v>Участок дороги</v>
          </cell>
          <cell r="F1257" t="str">
            <v>Еврейская автономная область</v>
          </cell>
          <cell r="G1257">
            <v>0</v>
          </cell>
          <cell r="H1257">
            <v>0</v>
          </cell>
        </row>
        <row r="1258">
          <cell r="C1258" t="str">
            <v>"Амур"893</v>
          </cell>
          <cell r="D1258" t="str">
            <v>Приморский</v>
          </cell>
          <cell r="E1258" t="str">
            <v>Участок дороги</v>
          </cell>
          <cell r="F1258" t="str">
            <v>Еврейская автономная область</v>
          </cell>
          <cell r="G1258">
            <v>0</v>
          </cell>
          <cell r="H1258">
            <v>0</v>
          </cell>
        </row>
        <row r="1259">
          <cell r="C1259" t="str">
            <v>"Амур"1038</v>
          </cell>
          <cell r="D1259" t="str">
            <v>Приморский</v>
          </cell>
          <cell r="E1259" t="str">
            <v>Участок дороги</v>
          </cell>
          <cell r="F1259" t="str">
            <v>Еврейская автономная область</v>
          </cell>
          <cell r="G1259">
            <v>0</v>
          </cell>
          <cell r="H1259">
            <v>0</v>
          </cell>
        </row>
        <row r="1260">
          <cell r="C1260" t="str">
            <v>"Амур"1113</v>
          </cell>
          <cell r="D1260" t="str">
            <v>Приморский</v>
          </cell>
          <cell r="E1260" t="str">
            <v>Участок дороги</v>
          </cell>
          <cell r="F1260" t="str">
            <v>Хабаровский край</v>
          </cell>
          <cell r="G1260">
            <v>0</v>
          </cell>
          <cell r="H1260">
            <v>0</v>
          </cell>
        </row>
        <row r="1261">
          <cell r="C1261" t="str">
            <v>"Амур" - под. к г. Благовещенск0</v>
          </cell>
          <cell r="D1261" t="str">
            <v>Приморский</v>
          </cell>
          <cell r="E1261" t="str">
            <v>Участок дороги</v>
          </cell>
          <cell r="F1261" t="str">
            <v>Амурская область</v>
          </cell>
          <cell r="G1261">
            <v>0</v>
          </cell>
          <cell r="H1261">
            <v>0</v>
          </cell>
        </row>
        <row r="1262">
          <cell r="C1262" t="str">
            <v>"Амур" - под. к г. Благовещенск75</v>
          </cell>
          <cell r="D1262" t="str">
            <v>Приморский</v>
          </cell>
          <cell r="E1262" t="str">
            <v>Участок дороги</v>
          </cell>
          <cell r="F1262" t="str">
            <v>Амурская область</v>
          </cell>
          <cell r="G1262">
            <v>0</v>
          </cell>
          <cell r="H1262">
            <v>0</v>
          </cell>
        </row>
        <row r="1263">
          <cell r="C1263" t="str">
            <v>Южно-Сахалинск - Холмск0</v>
          </cell>
          <cell r="D1263" t="str">
            <v>Сахалинский</v>
          </cell>
          <cell r="E1263" t="str">
            <v>Участок дороги</v>
          </cell>
          <cell r="F1263" t="str">
            <v>Сахалинская область</v>
          </cell>
          <cell r="G1263">
            <v>0</v>
          </cell>
          <cell r="H1263">
            <v>0</v>
          </cell>
        </row>
        <row r="1264">
          <cell r="C1264" t="str">
            <v>Южно-Сахалинск - Холмск49</v>
          </cell>
          <cell r="D1264" t="str">
            <v>Сахалинский</v>
          </cell>
          <cell r="E1264" t="str">
            <v>Участок дороги</v>
          </cell>
          <cell r="F1264" t="str">
            <v>Сахалинская область</v>
          </cell>
          <cell r="G1264">
            <v>0</v>
          </cell>
          <cell r="H1264">
            <v>0</v>
          </cell>
        </row>
        <row r="1265">
          <cell r="C1265" t="str">
            <v>Улан-Удэ - Кяхта - гр. с Монголией0</v>
          </cell>
          <cell r="D1265" t="str">
            <v>Транссиб</v>
          </cell>
          <cell r="E1265" t="str">
            <v>Участок дороги</v>
          </cell>
          <cell r="F1265" t="str">
            <v>Республика Бурятия</v>
          </cell>
          <cell r="G1265">
            <v>0</v>
          </cell>
          <cell r="H1265">
            <v>0</v>
          </cell>
        </row>
        <row r="1266">
          <cell r="C1266" t="str">
            <v>Улан-Удэ - Кяхта - гр. с Монголией25</v>
          </cell>
          <cell r="D1266" t="str">
            <v>Транссиб</v>
          </cell>
          <cell r="E1266" t="str">
            <v>Участок дороги</v>
          </cell>
          <cell r="F1266" t="str">
            <v>Республика Бурятия</v>
          </cell>
          <cell r="G1266">
            <v>0</v>
          </cell>
          <cell r="H1266">
            <v>0</v>
          </cell>
        </row>
        <row r="1267">
          <cell r="C1267" t="str">
            <v>Улан-Удэ - Кяхта - гр. с Монголией110</v>
          </cell>
          <cell r="D1267" t="str">
            <v>Транссиб</v>
          </cell>
          <cell r="E1267" t="str">
            <v>Участок дороги</v>
          </cell>
          <cell r="F1267" t="str">
            <v>Республика Бурятия</v>
          </cell>
          <cell r="G1267">
            <v>0</v>
          </cell>
          <cell r="H1267">
            <v>0</v>
          </cell>
        </row>
        <row r="1268">
          <cell r="C1268" t="str">
            <v>Иркутск - Усть-Ордынск0</v>
          </cell>
          <cell r="D1268" t="str">
            <v>Транссиб</v>
          </cell>
          <cell r="E1268" t="str">
            <v>Участок дороги</v>
          </cell>
          <cell r="F1268" t="str">
            <v>Иркутская область</v>
          </cell>
          <cell r="G1268">
            <v>0</v>
          </cell>
          <cell r="H1268">
            <v>0</v>
          </cell>
        </row>
        <row r="1269">
          <cell r="C1269" t="str">
            <v>Новая Чита-Невер0</v>
          </cell>
          <cell r="D1269" t="str">
            <v>Транссиб</v>
          </cell>
          <cell r="E1269" t="str">
            <v>Участок дороги</v>
          </cell>
          <cell r="F1269" t="str">
            <v>Забайкальский край</v>
          </cell>
          <cell r="G1269">
            <v>0</v>
          </cell>
          <cell r="H1269">
            <v>0</v>
          </cell>
        </row>
        <row r="1270">
          <cell r="C1270" t="str">
            <v>Новая Чита-Невер81</v>
          </cell>
          <cell r="D1270" t="str">
            <v>Транссиб</v>
          </cell>
          <cell r="E1270" t="str">
            <v>Участок дороги</v>
          </cell>
          <cell r="F1270" t="str">
            <v>Забайкальский край</v>
          </cell>
          <cell r="G1270">
            <v>0</v>
          </cell>
          <cell r="H1270">
            <v>0</v>
          </cell>
        </row>
        <row r="1271">
          <cell r="C1271" t="str">
            <v>Новая Чита-Невер225</v>
          </cell>
          <cell r="D1271" t="str">
            <v>Транссиб</v>
          </cell>
          <cell r="E1271" t="str">
            <v>Участок дороги</v>
          </cell>
          <cell r="F1271" t="str">
            <v>Забайкальский край</v>
          </cell>
          <cell r="G1271">
            <v>0</v>
          </cell>
          <cell r="H1271">
            <v>0</v>
          </cell>
        </row>
        <row r="1272">
          <cell r="C1272" t="str">
            <v>Новая Чита-Невер265</v>
          </cell>
          <cell r="D1272" t="str">
            <v>Транссиб</v>
          </cell>
          <cell r="E1272" t="str">
            <v>Участок дороги</v>
          </cell>
          <cell r="F1272" t="str">
            <v>Забайкальский край</v>
          </cell>
          <cell r="G1272">
            <v>0</v>
          </cell>
          <cell r="H1272">
            <v>0</v>
          </cell>
        </row>
        <row r="1273">
          <cell r="C1273" t="str">
            <v>Новая Чита-Невер357</v>
          </cell>
          <cell r="D1273" t="str">
            <v>Транссиб</v>
          </cell>
          <cell r="E1273" t="str">
            <v>Участок дороги</v>
          </cell>
          <cell r="F1273" t="str">
            <v>Забайкальский край</v>
          </cell>
          <cell r="G1273">
            <v>0</v>
          </cell>
          <cell r="H1273">
            <v>0</v>
          </cell>
        </row>
        <row r="1274">
          <cell r="C1274" t="str">
            <v>Новая Чита-Невер598</v>
          </cell>
          <cell r="D1274" t="str">
            <v>Транссиб</v>
          </cell>
          <cell r="E1274" t="str">
            <v>Участок дороги</v>
          </cell>
          <cell r="F1274" t="str">
            <v>Забайкальский край</v>
          </cell>
          <cell r="G1274">
            <v>0</v>
          </cell>
          <cell r="H1274">
            <v>0</v>
          </cell>
        </row>
        <row r="1275">
          <cell r="C1275" t="str">
            <v>Чита - Забайкальск - гр. с Китаем0</v>
          </cell>
          <cell r="D1275" t="str">
            <v>Транссиб</v>
          </cell>
          <cell r="E1275" t="str">
            <v>Участок дороги</v>
          </cell>
          <cell r="F1275" t="str">
            <v>Забайкальский край</v>
          </cell>
          <cell r="G1275">
            <v>0</v>
          </cell>
          <cell r="H1275">
            <v>0</v>
          </cell>
        </row>
        <row r="1276">
          <cell r="C1276" t="str">
            <v>Чита - Забайкальск - гр. с Китаем64</v>
          </cell>
          <cell r="D1276" t="str">
            <v>Транссиб</v>
          </cell>
          <cell r="E1276" t="str">
            <v>Участок дороги</v>
          </cell>
          <cell r="F1276" t="str">
            <v>Забайкальский край</v>
          </cell>
          <cell r="G1276">
            <v>0</v>
          </cell>
          <cell r="H1276">
            <v>0</v>
          </cell>
        </row>
        <row r="1277">
          <cell r="C1277" t="str">
            <v>Чита - Забайкальск - гр. с Китаем163</v>
          </cell>
          <cell r="D1277" t="str">
            <v>Транссиб</v>
          </cell>
          <cell r="E1277" t="str">
            <v>Участок дороги</v>
          </cell>
          <cell r="F1277" t="str">
            <v>Забайкальский край</v>
          </cell>
          <cell r="G1277">
            <v>0</v>
          </cell>
          <cell r="H1277">
            <v>0</v>
          </cell>
        </row>
        <row r="1278">
          <cell r="C1278" t="str">
            <v>Чита - Забайкальск - гр. с Китаем198</v>
          </cell>
          <cell r="D1278" t="str">
            <v>Транссиб</v>
          </cell>
          <cell r="E1278" t="str">
            <v>Участок дороги</v>
          </cell>
          <cell r="F1278" t="str">
            <v>Забайкальский край</v>
          </cell>
          <cell r="G1278">
            <v>0</v>
          </cell>
          <cell r="H1278">
            <v>0</v>
          </cell>
        </row>
        <row r="1279">
          <cell r="C1279" t="str">
            <v>Чита - Забайкальск - гр. с Китаем260</v>
          </cell>
          <cell r="D1279" t="str">
            <v>Транссиб</v>
          </cell>
          <cell r="E1279" t="str">
            <v>Участок дороги</v>
          </cell>
          <cell r="F1279" t="str">
            <v>Забайкальский край</v>
          </cell>
          <cell r="G1279">
            <v>0</v>
          </cell>
          <cell r="H1279">
            <v>0</v>
          </cell>
        </row>
        <row r="1280">
          <cell r="C1280" t="str">
            <v>Чита - Забайкальск - гр. с Китаем387</v>
          </cell>
          <cell r="D1280" t="str">
            <v>Транссиб</v>
          </cell>
          <cell r="E1280" t="str">
            <v>Участок дороги</v>
          </cell>
          <cell r="F1280" t="str">
            <v>Забайкальский край</v>
          </cell>
          <cell r="G1280">
            <v>0</v>
          </cell>
          <cell r="H1280">
            <v>0</v>
          </cell>
        </row>
        <row r="1281">
          <cell r="C1281" t="str">
            <v>Обход Деденево0</v>
          </cell>
          <cell r="D1281" t="str">
            <v>Центральный</v>
          </cell>
          <cell r="E1281" t="str">
            <v>Участок дороги</v>
          </cell>
          <cell r="F1281" t="str">
            <v>Московская область</v>
          </cell>
          <cell r="G1281">
            <v>0</v>
          </cell>
          <cell r="H1281">
            <v>0</v>
          </cell>
        </row>
        <row r="1282">
          <cell r="C1282" t="str">
            <v>Обход Деденево14</v>
          </cell>
          <cell r="D1282" t="str">
            <v>Центральный</v>
          </cell>
          <cell r="E1282" t="str">
            <v>Участок дороги</v>
          </cell>
          <cell r="F1282" t="str">
            <v>Московская область</v>
          </cell>
          <cell r="G1282">
            <v>0</v>
          </cell>
          <cell r="H1282">
            <v>0</v>
          </cell>
        </row>
        <row r="1283">
          <cell r="C1283" t="str">
            <v>"Лена"0</v>
          </cell>
          <cell r="D1283" t="str">
            <v>Приморский</v>
          </cell>
          <cell r="E1283" t="str">
            <v>Участок дороги</v>
          </cell>
          <cell r="F1283" t="str">
            <v>Амурская область</v>
          </cell>
          <cell r="G1283">
            <v>0</v>
          </cell>
          <cell r="H1283">
            <v>0</v>
          </cell>
        </row>
        <row r="1284">
          <cell r="C1284" t="str">
            <v>"Лена"187</v>
          </cell>
          <cell r="D1284" t="str">
            <v>Приморский</v>
          </cell>
          <cell r="E1284" t="str">
            <v>Участок дороги</v>
          </cell>
          <cell r="F1284" t="str">
            <v>Амурская область</v>
          </cell>
          <cell r="G1284">
            <v>0</v>
          </cell>
          <cell r="H1284">
            <v>0</v>
          </cell>
        </row>
        <row r="1285">
          <cell r="C1285" t="str">
            <v>"Лена"372</v>
          </cell>
          <cell r="D1285" t="str">
            <v>Якутия уголь</v>
          </cell>
          <cell r="E1285" t="str">
            <v>Участок дороги</v>
          </cell>
          <cell r="F1285" t="str">
            <v>Республика Саха (Якутия)</v>
          </cell>
          <cell r="G1285">
            <v>0</v>
          </cell>
          <cell r="H1285">
            <v>0</v>
          </cell>
        </row>
        <row r="1286">
          <cell r="C1286" t="str">
            <v>"Лена"652</v>
          </cell>
          <cell r="D1286" t="str">
            <v>Якутия уголь</v>
          </cell>
          <cell r="E1286" t="str">
            <v>Участок дороги</v>
          </cell>
          <cell r="F1286" t="str">
            <v>Республика Саха (Якутия)</v>
          </cell>
          <cell r="G1286">
            <v>0</v>
          </cell>
          <cell r="H1286">
            <v>0</v>
          </cell>
        </row>
        <row r="1287">
          <cell r="C1287" t="str">
            <v>"Лена"731</v>
          </cell>
          <cell r="D1287" t="str">
            <v>Якутия уголь</v>
          </cell>
          <cell r="E1287" t="str">
            <v>Участок дороги</v>
          </cell>
          <cell r="F1287" t="str">
            <v>Республика Саха (Якутия)</v>
          </cell>
          <cell r="G1287">
            <v>0</v>
          </cell>
          <cell r="H1287">
            <v>0</v>
          </cell>
        </row>
        <row r="1288">
          <cell r="C1288" t="str">
            <v>"Лена"1191</v>
          </cell>
          <cell r="D1288" t="str">
            <v>Якутия уголь</v>
          </cell>
          <cell r="E1288" t="str">
            <v>Участок дороги</v>
          </cell>
          <cell r="F1288" t="str">
            <v>Республика Саха (Якутия)</v>
          </cell>
          <cell r="G1288">
            <v>0</v>
          </cell>
          <cell r="H1288">
            <v>0</v>
          </cell>
        </row>
        <row r="1289">
          <cell r="C1289" t="str">
            <v>"Колыма"0</v>
          </cell>
          <cell r="D1289" t="str">
            <v>Якутия уголь</v>
          </cell>
          <cell r="E1289" t="str">
            <v>Участок дороги</v>
          </cell>
          <cell r="F1289" t="str">
            <v>Республика Саха (Якутия)</v>
          </cell>
          <cell r="G1289">
            <v>0</v>
          </cell>
          <cell r="H1289">
            <v>0</v>
          </cell>
        </row>
        <row r="1290">
          <cell r="C1290" t="str">
            <v>"Колыма"58</v>
          </cell>
          <cell r="D1290" t="str">
            <v>Якутия уголь</v>
          </cell>
          <cell r="E1290" t="str">
            <v>Участок дороги</v>
          </cell>
          <cell r="F1290" t="str">
            <v>Республика Саха (Якутия)</v>
          </cell>
          <cell r="G1290">
            <v>0</v>
          </cell>
          <cell r="H1290">
            <v>0</v>
          </cell>
        </row>
        <row r="1291">
          <cell r="C1291" t="str">
            <v>"Колыма"160</v>
          </cell>
          <cell r="D1291" t="str">
            <v>Якутия уголь</v>
          </cell>
          <cell r="E1291" t="str">
            <v>Участок дороги</v>
          </cell>
          <cell r="F1291" t="str">
            <v>Республика Саха (Якутия)</v>
          </cell>
          <cell r="G1291">
            <v>0</v>
          </cell>
          <cell r="H1291">
            <v>0</v>
          </cell>
        </row>
        <row r="1292">
          <cell r="C1292" t="str">
            <v>"Колыма"239</v>
          </cell>
          <cell r="D1292" t="str">
            <v>Якутия уголь</v>
          </cell>
          <cell r="E1292" t="str">
            <v>Участок дороги</v>
          </cell>
          <cell r="F1292" t="str">
            <v>Республика Саха (Якутия)</v>
          </cell>
          <cell r="G1292">
            <v>0</v>
          </cell>
          <cell r="H1292">
            <v>0</v>
          </cell>
        </row>
        <row r="1293">
          <cell r="C1293" t="str">
            <v>"Колыма"409</v>
          </cell>
          <cell r="D1293" t="str">
            <v>Якутия уголь</v>
          </cell>
          <cell r="E1293" t="str">
            <v>Участок дороги</v>
          </cell>
          <cell r="F1293" t="str">
            <v>Республика Саха (Якутия)</v>
          </cell>
          <cell r="G1293">
            <v>0</v>
          </cell>
          <cell r="H1293">
            <v>0</v>
          </cell>
        </row>
        <row r="1294">
          <cell r="C1294" t="str">
            <v>"Колыма"1114</v>
          </cell>
          <cell r="D1294">
            <v>0</v>
          </cell>
          <cell r="E1294" t="str">
            <v>Участок дороги</v>
          </cell>
          <cell r="F1294" t="str">
            <v>Магаданская область</v>
          </cell>
          <cell r="G1294">
            <v>0</v>
          </cell>
          <cell r="H1294">
            <v>0</v>
          </cell>
        </row>
        <row r="1295">
          <cell r="C1295" t="str">
            <v>"Колыма"1160</v>
          </cell>
          <cell r="D1295">
            <v>0</v>
          </cell>
          <cell r="E1295" t="str">
            <v>Участок дороги</v>
          </cell>
          <cell r="F1295" t="str">
            <v>Магаданская область</v>
          </cell>
          <cell r="G1295">
            <v>0</v>
          </cell>
          <cell r="H1295">
            <v>0</v>
          </cell>
        </row>
        <row r="1296">
          <cell r="C1296" t="str">
            <v>"Колыма"1455</v>
          </cell>
          <cell r="D1296">
            <v>0</v>
          </cell>
          <cell r="E1296" t="str">
            <v>Участок дороги</v>
          </cell>
          <cell r="F1296" t="str">
            <v>Магаданская область</v>
          </cell>
          <cell r="G1296">
            <v>0</v>
          </cell>
          <cell r="H1296">
            <v>0</v>
          </cell>
        </row>
        <row r="1297">
          <cell r="C1297" t="str">
            <v>"Колыма"1635</v>
          </cell>
          <cell r="D1297">
            <v>0</v>
          </cell>
          <cell r="E1297" t="str">
            <v>Участок дороги</v>
          </cell>
          <cell r="F1297" t="str">
            <v>Магаданская область</v>
          </cell>
          <cell r="G1297">
            <v>0</v>
          </cell>
          <cell r="H1297">
            <v>0</v>
          </cell>
        </row>
        <row r="1298">
          <cell r="C1298" t="str">
            <v>Порты Финского залива</v>
          </cell>
          <cell r="D1298" t="str">
            <v>Северо-Западный</v>
          </cell>
          <cell r="E1298" t="str">
            <v>Группа портов</v>
          </cell>
          <cell r="F1298" t="str">
            <v>Ленинградская область</v>
          </cell>
          <cell r="G1298">
            <v>0</v>
          </cell>
          <cell r="H1298">
            <v>0</v>
          </cell>
        </row>
        <row r="1299">
          <cell r="C1299" t="str">
            <v>Порт Калининград</v>
          </cell>
          <cell r="D1299" t="str">
            <v>Калининградский</v>
          </cell>
          <cell r="E1299" t="str">
            <v>Группа портов</v>
          </cell>
          <cell r="F1299" t="str">
            <v>Калининградская область</v>
          </cell>
          <cell r="G1299">
            <v>0</v>
          </cell>
          <cell r="H1299">
            <v>0</v>
          </cell>
        </row>
        <row r="1300">
          <cell r="C1300" t="str">
            <v>Порты Черного моря</v>
          </cell>
          <cell r="D1300" t="str">
            <v>Южный</v>
          </cell>
          <cell r="E1300" t="str">
            <v>Группа портов</v>
          </cell>
          <cell r="F1300" t="str">
            <v>Краснодарский край</v>
          </cell>
          <cell r="G1300">
            <v>0</v>
          </cell>
          <cell r="H1300">
            <v>0</v>
          </cell>
        </row>
        <row r="1301">
          <cell r="C1301" t="str">
            <v>Порты Азовского моря</v>
          </cell>
          <cell r="D1301" t="str">
            <v>Южный</v>
          </cell>
          <cell r="E1301" t="str">
            <v>Группа портов</v>
          </cell>
          <cell r="F1301" t="str">
            <v>Ростовская область</v>
          </cell>
          <cell r="G1301">
            <v>0</v>
          </cell>
          <cell r="H1301">
            <v>0</v>
          </cell>
        </row>
        <row r="1302">
          <cell r="C1302" t="str">
            <v>Порты Приморского края</v>
          </cell>
          <cell r="D1302" t="str">
            <v>Приморский</v>
          </cell>
          <cell r="E1302" t="str">
            <v>Группа портов</v>
          </cell>
          <cell r="F1302" t="str">
            <v>Приморский край</v>
          </cell>
          <cell r="G1302">
            <v>0</v>
          </cell>
          <cell r="H1302">
            <v>0</v>
          </cell>
        </row>
        <row r="1303">
          <cell r="C1303" t="str">
            <v>Порты Хабаровского края</v>
          </cell>
          <cell r="D1303" t="str">
            <v>Приморский</v>
          </cell>
          <cell r="E1303" t="str">
            <v>Группа портов</v>
          </cell>
          <cell r="F1303" t="str">
            <v>Хабаровский край</v>
          </cell>
          <cell r="G1303">
            <v>0</v>
          </cell>
          <cell r="H1303">
            <v>0</v>
          </cell>
        </row>
        <row r="1304">
          <cell r="C1304" t="str">
            <v>Порт Мурманск</v>
          </cell>
          <cell r="D1304" t="str">
            <v>Северо-Западный</v>
          </cell>
          <cell r="E1304" t="str">
            <v>Группа портов</v>
          </cell>
          <cell r="F1304" t="str">
            <v>Мурманская область</v>
          </cell>
          <cell r="G1304">
            <v>0</v>
          </cell>
          <cell r="H1304">
            <v>0</v>
          </cell>
        </row>
        <row r="1305">
          <cell r="C1305" t="str">
            <v>Порт Архангельск</v>
          </cell>
          <cell r="D1305" t="str">
            <v>Северо-Западный</v>
          </cell>
          <cell r="E1305" t="str">
            <v>Группа портов</v>
          </cell>
          <cell r="F1305" t="str">
            <v>Архангельская область</v>
          </cell>
          <cell r="G1305">
            <v>0</v>
          </cell>
          <cell r="H1305">
            <v>0</v>
          </cell>
        </row>
        <row r="1306">
          <cell r="C1306" t="str">
            <v>Порты Сахалинской области</v>
          </cell>
          <cell r="D1306" t="str">
            <v>Сахалинский</v>
          </cell>
          <cell r="E1306" t="str">
            <v>Группа портов</v>
          </cell>
          <cell r="F1306" t="str">
            <v>Сахалинская область</v>
          </cell>
          <cell r="G1306">
            <v>0</v>
          </cell>
          <cell r="H1306">
            <v>0</v>
          </cell>
        </row>
        <row r="1307">
          <cell r="C1307" t="str">
            <v>ТЧЭ-7 Войновка</v>
          </cell>
          <cell r="D1307" t="str">
            <v>Тюменский</v>
          </cell>
          <cell r="E1307" t="str">
            <v>Депо</v>
          </cell>
          <cell r="F1307" t="str">
            <v>Тюменская область</v>
          </cell>
          <cell r="G1307">
            <v>0</v>
          </cell>
          <cell r="H1307">
            <v>0</v>
          </cell>
        </row>
        <row r="1308">
          <cell r="C1308" t="str">
            <v>ТЧЭ-13 Егоршино</v>
          </cell>
          <cell r="D1308" t="str">
            <v>Тюменский</v>
          </cell>
          <cell r="E1308" t="str">
            <v>Депо</v>
          </cell>
          <cell r="F1308" t="str">
            <v>Свердловская область</v>
          </cell>
          <cell r="G1308">
            <v>0</v>
          </cell>
          <cell r="H1308">
            <v>0</v>
          </cell>
        </row>
        <row r="1309">
          <cell r="C1309" t="str">
            <v>ТЧЭ-12 Серов-Сортировочный</v>
          </cell>
          <cell r="D1309" t="str">
            <v>Тюменский</v>
          </cell>
          <cell r="E1309" t="str">
            <v>Депо</v>
          </cell>
          <cell r="F1309" t="str">
            <v>Свердловская область</v>
          </cell>
          <cell r="G1309">
            <v>0</v>
          </cell>
          <cell r="H1309">
            <v>0</v>
          </cell>
        </row>
        <row r="1310">
          <cell r="C1310" t="str">
            <v>ТЧЭ-18 Сургут</v>
          </cell>
          <cell r="D1310" t="str">
            <v>Тюменский</v>
          </cell>
          <cell r="E1310" t="str">
            <v>Депо</v>
          </cell>
          <cell r="F1310" t="str">
            <v>Ханты-Мансийский автономный округ - Югра</v>
          </cell>
          <cell r="G1310">
            <v>0</v>
          </cell>
          <cell r="H1310">
            <v>0</v>
          </cell>
        </row>
        <row r="1311">
          <cell r="C1311" t="str">
            <v>ТЧЭ-10 Чусовское</v>
          </cell>
          <cell r="D1311" t="str">
            <v>Приволжский</v>
          </cell>
          <cell r="E1311" t="str">
            <v>Депо</v>
          </cell>
          <cell r="F1311" t="str">
            <v>Пермский край</v>
          </cell>
          <cell r="G1311">
            <v>0</v>
          </cell>
          <cell r="H1311">
            <v>0</v>
          </cell>
        </row>
        <row r="1312">
          <cell r="C1312" t="str">
            <v>ТЧЭ-5 Cвердловск-Сорт.</v>
          </cell>
          <cell r="D1312" t="str">
            <v>Тюменский</v>
          </cell>
          <cell r="E1312" t="str">
            <v>Депо</v>
          </cell>
          <cell r="F1312" t="str">
            <v>Свердловская область</v>
          </cell>
          <cell r="G1312">
            <v>0</v>
          </cell>
          <cell r="H1312">
            <v>0</v>
          </cell>
        </row>
        <row r="1313">
          <cell r="C1313" t="str">
            <v>ТЧЭ-17 Пермь-Сорт.</v>
          </cell>
          <cell r="D1313" t="str">
            <v>Приволжский</v>
          </cell>
          <cell r="E1313" t="str">
            <v>Депо</v>
          </cell>
          <cell r="F1313" t="str">
            <v>Пермский край</v>
          </cell>
          <cell r="G1313">
            <v>0</v>
          </cell>
          <cell r="H1313">
            <v>0</v>
          </cell>
        </row>
        <row r="1314">
          <cell r="C1314" t="str">
            <v>ТЧЭ-6 Свердловск-Пасс.</v>
          </cell>
          <cell r="D1314" t="str">
            <v>Тюменский</v>
          </cell>
          <cell r="E1314" t="str">
            <v>Депо</v>
          </cell>
          <cell r="F1314" t="str">
            <v>Свердловская область</v>
          </cell>
          <cell r="G1314">
            <v>0</v>
          </cell>
          <cell r="H1314">
            <v>0</v>
          </cell>
        </row>
        <row r="1315">
          <cell r="C1315" t="str">
            <v>ТЧЭ-24 Воркута </v>
          </cell>
          <cell r="D1315" t="str">
            <v>Северный</v>
          </cell>
          <cell r="E1315" t="str">
            <v>Депо</v>
          </cell>
          <cell r="F1315" t="str">
            <v>Республика Коми</v>
          </cell>
          <cell r="G1315">
            <v>0</v>
          </cell>
          <cell r="H1315">
            <v>0</v>
          </cell>
        </row>
        <row r="1316">
          <cell r="C1316" t="str">
            <v>ТЧЭ-5 Иваново</v>
          </cell>
          <cell r="D1316" t="str">
            <v>Центральный</v>
          </cell>
          <cell r="E1316" t="str">
            <v>Депо</v>
          </cell>
          <cell r="F1316" t="str">
            <v>Ивановская область</v>
          </cell>
          <cell r="G1316">
            <v>0</v>
          </cell>
          <cell r="H1316">
            <v>0</v>
          </cell>
        </row>
        <row r="1317">
          <cell r="C1317" t="str">
            <v>ТЧЭ-15 Исакогорка </v>
          </cell>
          <cell r="D1317" t="str">
            <v>Северо-Западный</v>
          </cell>
          <cell r="E1317" t="str">
            <v>Депо</v>
          </cell>
          <cell r="F1317" t="str">
            <v>Архангельская область</v>
          </cell>
          <cell r="G1317">
            <v>0</v>
          </cell>
          <cell r="H1317">
            <v>0</v>
          </cell>
        </row>
        <row r="1318">
          <cell r="C1318" t="str">
            <v>ТЧЭ-19 Котлас</v>
          </cell>
          <cell r="D1318" t="str">
            <v>Северо-Западный</v>
          </cell>
          <cell r="E1318" t="str">
            <v>Депо</v>
          </cell>
          <cell r="F1318" t="str">
            <v>Архангельская область</v>
          </cell>
          <cell r="G1318">
            <v>0</v>
          </cell>
          <cell r="H1318">
            <v>0</v>
          </cell>
        </row>
        <row r="1319">
          <cell r="C1319" t="str">
            <v>ТЧЭ-11 Лоста [до 2009 года - Вологда]</v>
          </cell>
          <cell r="D1319" t="str">
            <v>Центральный</v>
          </cell>
          <cell r="E1319" t="str">
            <v>Депо</v>
          </cell>
          <cell r="F1319" t="str">
            <v>Вологодская область</v>
          </cell>
          <cell r="G1319">
            <v>0</v>
          </cell>
          <cell r="H1319">
            <v>0</v>
          </cell>
        </row>
        <row r="1320">
          <cell r="C1320" t="str">
            <v>ТЧЭ-13 Няндома</v>
          </cell>
          <cell r="D1320" t="str">
            <v>Северо-Западный</v>
          </cell>
          <cell r="E1320" t="str">
            <v>Депо</v>
          </cell>
          <cell r="F1320" t="str">
            <v>Архангельская область</v>
          </cell>
          <cell r="G1320">
            <v>0</v>
          </cell>
          <cell r="H1320">
            <v>0</v>
          </cell>
        </row>
        <row r="1321">
          <cell r="C1321" t="str">
            <v>ТЧЭ-22 Печора </v>
          </cell>
          <cell r="D1321" t="str">
            <v>Северный</v>
          </cell>
          <cell r="E1321" t="str">
            <v>Депо</v>
          </cell>
          <cell r="F1321" t="str">
            <v>Республика Коми</v>
          </cell>
          <cell r="G1321">
            <v>0</v>
          </cell>
          <cell r="H1321">
            <v>0</v>
          </cell>
        </row>
        <row r="1322">
          <cell r="C1322" t="str">
            <v>ТЧЭ-6 Буй</v>
          </cell>
          <cell r="D1322" t="str">
            <v>Центральный</v>
          </cell>
          <cell r="E1322" t="str">
            <v>Депо</v>
          </cell>
          <cell r="F1322" t="str">
            <v>Костромская область</v>
          </cell>
          <cell r="G1322">
            <v>0</v>
          </cell>
          <cell r="H1322">
            <v>0</v>
          </cell>
        </row>
        <row r="1323">
          <cell r="C1323" t="str">
            <v>ТЧЭ-21 Сосногорск </v>
          </cell>
          <cell r="D1323" t="str">
            <v>Северный</v>
          </cell>
          <cell r="E1323" t="str">
            <v>Депо</v>
          </cell>
          <cell r="F1323" t="str">
            <v>Республика Коми</v>
          </cell>
          <cell r="G1323">
            <v>0</v>
          </cell>
          <cell r="H1323">
            <v>0</v>
          </cell>
        </row>
        <row r="1324">
          <cell r="C1324" t="str">
            <v>ТЧЭ-1 Ярославль-Главный</v>
          </cell>
          <cell r="D1324" t="str">
            <v>Центральный</v>
          </cell>
          <cell r="E1324" t="str">
            <v>Депо</v>
          </cell>
          <cell r="F1324" t="str">
            <v>Ярославская область</v>
          </cell>
          <cell r="G1324">
            <v>0</v>
          </cell>
          <cell r="H1324">
            <v>0</v>
          </cell>
        </row>
        <row r="1325">
          <cell r="C1325" t="str">
            <v>ТЧЭ-31 Великие Луки</v>
          </cell>
          <cell r="D1325" t="str">
            <v>Центральный</v>
          </cell>
          <cell r="E1325" t="str">
            <v>Депо</v>
          </cell>
          <cell r="F1325" t="str">
            <v>Псковская область</v>
          </cell>
          <cell r="G1325">
            <v>0</v>
          </cell>
          <cell r="H1325">
            <v>0</v>
          </cell>
        </row>
        <row r="1326">
          <cell r="C1326" t="str">
            <v>ТЧЭ-18 Дно</v>
          </cell>
          <cell r="D1326" t="str">
            <v>Центральный</v>
          </cell>
          <cell r="E1326" t="str">
            <v>Депо</v>
          </cell>
          <cell r="F1326" t="str">
            <v>Псковская область</v>
          </cell>
          <cell r="G1326">
            <v>0</v>
          </cell>
          <cell r="H1326">
            <v>0</v>
          </cell>
        </row>
        <row r="1327">
          <cell r="C1327" t="str">
            <v>ТЧЭ-14 Санкт-Петербург-Варшавский</v>
          </cell>
          <cell r="D1327" t="str">
            <v>Северо-Западный</v>
          </cell>
          <cell r="E1327" t="str">
            <v>Депо</v>
          </cell>
          <cell r="F1327" t="str">
            <v>Ленинградская область</v>
          </cell>
          <cell r="G1327">
            <v>0</v>
          </cell>
          <cell r="H1327">
            <v>0</v>
          </cell>
        </row>
        <row r="1328">
          <cell r="C1328" t="str">
            <v>ТЧЭ-4 Бологовское</v>
          </cell>
          <cell r="D1328" t="str">
            <v>Центральный</v>
          </cell>
          <cell r="E1328" t="str">
            <v>Депо</v>
          </cell>
          <cell r="F1328" t="str">
            <v>Тверская область</v>
          </cell>
          <cell r="G1328">
            <v>0</v>
          </cell>
          <cell r="H1328">
            <v>0</v>
          </cell>
        </row>
        <row r="1329">
          <cell r="C1329" t="str">
            <v>ТЧЭ-21 Волховстрой</v>
          </cell>
          <cell r="D1329" t="str">
            <v>Северо-Западный</v>
          </cell>
          <cell r="E1329" t="str">
            <v>Депо</v>
          </cell>
          <cell r="F1329" t="str">
            <v>Ленинградская область</v>
          </cell>
          <cell r="G1329">
            <v>0</v>
          </cell>
          <cell r="H1329">
            <v>0</v>
          </cell>
        </row>
        <row r="1330">
          <cell r="C1330" t="str">
            <v>ТЧЭ-26 Кемь</v>
          </cell>
          <cell r="D1330" t="str">
            <v>Северо-Западный</v>
          </cell>
          <cell r="E1330" t="str">
            <v>Депо</v>
          </cell>
          <cell r="F1330" t="str">
            <v>Республика Карелия</v>
          </cell>
          <cell r="G1330">
            <v>0</v>
          </cell>
          <cell r="H1330">
            <v>0</v>
          </cell>
        </row>
        <row r="1331">
          <cell r="C1331" t="str">
            <v>ТЧ-6 Крюково</v>
          </cell>
          <cell r="D1331" t="str">
            <v>Центральный</v>
          </cell>
          <cell r="E1331" t="str">
            <v>Депо</v>
          </cell>
          <cell r="F1331" t="str">
            <v>Московская область</v>
          </cell>
          <cell r="G1331">
            <v>0</v>
          </cell>
          <cell r="H1331">
            <v>0</v>
          </cell>
        </row>
        <row r="1332">
          <cell r="C1332" t="str">
            <v>ТЧЭ-28 Мурманск</v>
          </cell>
          <cell r="D1332" t="str">
            <v>Северо-Западный</v>
          </cell>
          <cell r="E1332" t="str">
            <v>Депо</v>
          </cell>
          <cell r="F1332" t="str">
            <v>Мурманская область</v>
          </cell>
          <cell r="G1332">
            <v>0</v>
          </cell>
          <cell r="H1332">
            <v>0</v>
          </cell>
        </row>
        <row r="1333">
          <cell r="C1333" t="str">
            <v>ТЧЭ-12 Санкт-Петербург-Финляндский</v>
          </cell>
          <cell r="D1333" t="str">
            <v>Северо-Западный</v>
          </cell>
          <cell r="E1333" t="str">
            <v>Депо</v>
          </cell>
          <cell r="F1333" t="str">
            <v>Ленинградская область</v>
          </cell>
          <cell r="G1333">
            <v>0</v>
          </cell>
          <cell r="H1333">
            <v>0</v>
          </cell>
        </row>
        <row r="1334">
          <cell r="C1334" t="str">
            <v>Мечел (ЮжУ ЖД)</v>
          </cell>
          <cell r="D1334" t="str">
            <v>Тюменский</v>
          </cell>
          <cell r="E1334" t="str">
            <v>Депо_маневр</v>
          </cell>
          <cell r="F1334" t="str">
            <v>Челябинская область</v>
          </cell>
          <cell r="G1334">
            <v>0</v>
          </cell>
          <cell r="H1334">
            <v>0</v>
          </cell>
        </row>
        <row r="1335">
          <cell r="C1335" t="str">
            <v>НТМК (Сверд ЖД)</v>
          </cell>
          <cell r="D1335" t="str">
            <v>Тюменский</v>
          </cell>
          <cell r="E1335" t="str">
            <v>Депо_маневр</v>
          </cell>
          <cell r="F1335" t="str">
            <v>Свердловская область</v>
          </cell>
          <cell r="G1335">
            <v>0</v>
          </cell>
          <cell r="H1335">
            <v>0</v>
          </cell>
        </row>
        <row r="1336">
          <cell r="C1336" t="str">
            <v>Северсталь (Сев ЖД)</v>
          </cell>
          <cell r="D1336" t="str">
            <v>Центральный</v>
          </cell>
          <cell r="E1336" t="str">
            <v>Депо_маневр</v>
          </cell>
          <cell r="F1336" t="str">
            <v>Вологодская область</v>
          </cell>
          <cell r="G1336">
            <v>0</v>
          </cell>
          <cell r="H1336">
            <v>0</v>
          </cell>
        </row>
        <row r="1337">
          <cell r="C1337" t="str">
            <v>НЛМК (ЮВОСТ ЖД)</v>
          </cell>
          <cell r="D1337" t="str">
            <v>Центральный</v>
          </cell>
          <cell r="E1337" t="str">
            <v>Депо_маневр</v>
          </cell>
          <cell r="F1337" t="str">
            <v>Липецкая область</v>
          </cell>
          <cell r="G1337">
            <v>0</v>
          </cell>
          <cell r="H1337">
            <v>0</v>
          </cell>
        </row>
        <row r="1338">
          <cell r="C1338" t="str">
            <v>Запсиб (КРАСН ЖД)</v>
          </cell>
          <cell r="D1338" t="str">
            <v>Кузнецкий</v>
          </cell>
          <cell r="E1338" t="str">
            <v>Депо_маневр</v>
          </cell>
          <cell r="F1338" t="str">
            <v>Кемеровская область</v>
          </cell>
          <cell r="G1338">
            <v>0</v>
          </cell>
          <cell r="H1338">
            <v>0</v>
          </cell>
        </row>
        <row r="1339">
          <cell r="C1339" t="str">
            <v>ММК (ЮжУ ЖД)</v>
          </cell>
          <cell r="D1339" t="str">
            <v>Тюменский</v>
          </cell>
          <cell r="E1339" t="str">
            <v>Депо_маневр</v>
          </cell>
          <cell r="F1339" t="str">
            <v>Челябинская область</v>
          </cell>
          <cell r="G1339">
            <v>0</v>
          </cell>
          <cell r="H1339">
            <v>0</v>
          </cell>
        </row>
        <row r="1340">
          <cell r="C1340" t="str">
            <v>Кузнецкий метал. комбинат (КРАСН ЖД)</v>
          </cell>
          <cell r="D1340" t="str">
            <v>Кузнецкий</v>
          </cell>
          <cell r="E1340" t="str">
            <v>Депо_маневр</v>
          </cell>
          <cell r="F1340" t="str">
            <v>Кемеровская область</v>
          </cell>
          <cell r="G1340">
            <v>0</v>
          </cell>
          <cell r="H1340">
            <v>0</v>
          </cell>
        </row>
        <row r="1341">
          <cell r="C1341" t="str">
            <v>ТЧЭ-18 Дно-ООО "БалтТрансСервис"</v>
          </cell>
          <cell r="D1341" t="str">
            <v>Центральный</v>
          </cell>
          <cell r="E1341" t="str">
            <v>Депо</v>
          </cell>
          <cell r="F1341" t="str">
            <v>Псковская область</v>
          </cell>
          <cell r="G1341">
            <v>0</v>
          </cell>
          <cell r="H1341">
            <v>0</v>
          </cell>
        </row>
        <row r="1342">
          <cell r="C1342" t="str">
            <v>ТЧЭ-31 Великие Луки-ООО "ТрансОйл"</v>
          </cell>
          <cell r="D1342" t="str">
            <v>Центральный</v>
          </cell>
          <cell r="E1342" t="str">
            <v>Депо</v>
          </cell>
          <cell r="F1342" t="str">
            <v>Псковская область</v>
          </cell>
          <cell r="G1342">
            <v>0</v>
          </cell>
          <cell r="H1342">
            <v>0</v>
          </cell>
        </row>
        <row r="1343">
          <cell r="C1343" t="str">
            <v>Демьянка</v>
          </cell>
          <cell r="D1343" t="str">
            <v>Тюменский</v>
          </cell>
          <cell r="E1343" t="str">
            <v>Депо</v>
          </cell>
          <cell r="F1343" t="str">
            <v>Ханты-Мансийский автономный округ - Югра</v>
          </cell>
          <cell r="G1343">
            <v>0</v>
          </cell>
          <cell r="H1343">
            <v>0</v>
          </cell>
        </row>
        <row r="1344">
          <cell r="C1344" t="str">
            <v>Пурпе</v>
          </cell>
          <cell r="D1344" t="str">
            <v>Тюменский</v>
          </cell>
          <cell r="E1344" t="str">
            <v>Депо</v>
          </cell>
          <cell r="F1344" t="str">
            <v>Ханты-Мансийский автономный округ - Югра</v>
          </cell>
          <cell r="G1344">
            <v>0</v>
          </cell>
          <cell r="H1344">
            <v>0</v>
          </cell>
        </row>
        <row r="1345">
          <cell r="C1345" t="str">
            <v>Коротчаево</v>
          </cell>
          <cell r="D1345" t="str">
            <v>Тюменский</v>
          </cell>
          <cell r="E1345" t="str">
            <v>Депо</v>
          </cell>
          <cell r="F1345" t="str">
            <v>Тюменская область</v>
          </cell>
          <cell r="G1345">
            <v>0</v>
          </cell>
          <cell r="H1345">
            <v>0</v>
          </cell>
        </row>
        <row r="1346">
          <cell r="C1346" t="str">
            <v>Сонковский узел</v>
          </cell>
          <cell r="D1346" t="str">
            <v>Центральный</v>
          </cell>
          <cell r="E1346" t="str">
            <v>Депо</v>
          </cell>
          <cell r="F1346" t="str">
            <v>Тверская область</v>
          </cell>
          <cell r="G1346">
            <v>0</v>
          </cell>
          <cell r="H1346">
            <v>0</v>
          </cell>
        </row>
        <row r="1347">
          <cell r="C1347" t="str">
            <v>Маломырский рудник</v>
          </cell>
          <cell r="D1347" t="str">
            <v>Приморский</v>
          </cell>
          <cell r="E1347" t="str">
            <v>ГОК</v>
          </cell>
          <cell r="F1347" t="str">
            <v>Амурская область</v>
          </cell>
          <cell r="G1347">
            <v>0</v>
          </cell>
          <cell r="H1347">
            <v>0</v>
          </cell>
        </row>
        <row r="1348">
          <cell r="C1348" t="str">
            <v>Лебединский ГОК</v>
          </cell>
          <cell r="D1348" t="str">
            <v>Центральный</v>
          </cell>
          <cell r="E1348" t="str">
            <v>ГОК</v>
          </cell>
          <cell r="F1348" t="str">
            <v>Белгородская область</v>
          </cell>
          <cell r="G1348">
            <v>0</v>
          </cell>
          <cell r="H1348">
            <v>0</v>
          </cell>
        </row>
        <row r="1349">
          <cell r="C1349" t="str">
            <v>Стойленский ГОК</v>
          </cell>
          <cell r="D1349" t="str">
            <v>Центральный</v>
          </cell>
          <cell r="E1349" t="str">
            <v>ГОК</v>
          </cell>
          <cell r="F1349" t="str">
            <v>Белгородская область</v>
          </cell>
          <cell r="G1349">
            <v>0</v>
          </cell>
          <cell r="H1349">
            <v>0</v>
          </cell>
        </row>
        <row r="1350">
          <cell r="C1350" t="str">
            <v>Коршуновский ГОК</v>
          </cell>
          <cell r="D1350" t="str">
            <v>Транссиб</v>
          </cell>
          <cell r="E1350" t="str">
            <v>ГОК</v>
          </cell>
          <cell r="F1350" t="str">
            <v>Иркутская область</v>
          </cell>
          <cell r="G1350">
            <v>0</v>
          </cell>
          <cell r="H1350">
            <v>0</v>
          </cell>
        </row>
        <row r="1351">
          <cell r="C1351" t="str">
            <v>Востсибуголь</v>
          </cell>
          <cell r="D1351" t="str">
            <v>Транссиб</v>
          </cell>
          <cell r="E1351" t="str">
            <v>ГОК</v>
          </cell>
          <cell r="F1351" t="str">
            <v>Иркутская область</v>
          </cell>
          <cell r="G1351">
            <v>0</v>
          </cell>
          <cell r="H1351">
            <v>0</v>
          </cell>
        </row>
        <row r="1352">
          <cell r="C1352" t="str">
            <v>Разрез Тулунуголь</v>
          </cell>
          <cell r="D1352" t="str">
            <v>Транссиб</v>
          </cell>
          <cell r="E1352" t="str">
            <v>ГОК</v>
          </cell>
          <cell r="F1352" t="str">
            <v>Иркутская область</v>
          </cell>
          <cell r="G1352">
            <v>0</v>
          </cell>
          <cell r="H1352">
            <v>0</v>
          </cell>
        </row>
        <row r="1353">
          <cell r="C1353" t="str">
            <v>Виноградовский разрез</v>
          </cell>
          <cell r="D1353" t="str">
            <v>Кузнецкий</v>
          </cell>
          <cell r="E1353" t="str">
            <v>ГОК</v>
          </cell>
          <cell r="F1353" t="str">
            <v>Кемеровская область</v>
          </cell>
          <cell r="G1353">
            <v>0</v>
          </cell>
          <cell r="H1353">
            <v>0</v>
          </cell>
        </row>
        <row r="1354">
          <cell r="C1354" t="str">
            <v>Бачатский угольный разрез</v>
          </cell>
          <cell r="D1354" t="str">
            <v>Кузнецкий</v>
          </cell>
          <cell r="E1354" t="str">
            <v>ГОК</v>
          </cell>
          <cell r="F1354" t="str">
            <v>Кемеровская область</v>
          </cell>
          <cell r="G1354">
            <v>0</v>
          </cell>
          <cell r="H1354">
            <v>0</v>
          </cell>
        </row>
        <row r="1355">
          <cell r="C1355" t="str">
            <v>Калтанский угольный разрез</v>
          </cell>
          <cell r="D1355" t="str">
            <v>Кузнецкий</v>
          </cell>
          <cell r="E1355" t="str">
            <v>ГОК</v>
          </cell>
          <cell r="F1355" t="str">
            <v>Кемеровская область</v>
          </cell>
          <cell r="G1355">
            <v>0</v>
          </cell>
          <cell r="H1355">
            <v>0</v>
          </cell>
        </row>
        <row r="1356">
          <cell r="C1356" t="str">
            <v>Кедровский угольный разрез</v>
          </cell>
          <cell r="D1356" t="str">
            <v>Кузнецкий</v>
          </cell>
          <cell r="E1356" t="str">
            <v>ГОК</v>
          </cell>
          <cell r="F1356" t="str">
            <v>Кемеровская область</v>
          </cell>
          <cell r="G1356">
            <v>0</v>
          </cell>
          <cell r="H1356">
            <v>0</v>
          </cell>
        </row>
        <row r="1357">
          <cell r="C1357" t="str">
            <v>Краснобродский угольный разрез</v>
          </cell>
          <cell r="D1357" t="str">
            <v>Кузнецкий</v>
          </cell>
          <cell r="E1357" t="str">
            <v>ГОК</v>
          </cell>
          <cell r="F1357" t="str">
            <v>Кемеровская область</v>
          </cell>
          <cell r="G1357">
            <v>0</v>
          </cell>
          <cell r="H1357">
            <v>0</v>
          </cell>
        </row>
        <row r="1358">
          <cell r="C1358" t="str">
            <v>Кузбассразрезуголь/Разные</v>
          </cell>
          <cell r="D1358" t="str">
            <v>Кузнецкий</v>
          </cell>
          <cell r="E1358" t="str">
            <v>ГОК</v>
          </cell>
          <cell r="F1358" t="str">
            <v>Кемеровская область</v>
          </cell>
          <cell r="G1358">
            <v>0</v>
          </cell>
          <cell r="H1358">
            <v>0</v>
          </cell>
        </row>
        <row r="1359">
          <cell r="C1359" t="str">
            <v>Талдинский угольный разрез</v>
          </cell>
          <cell r="D1359" t="str">
            <v>Кузнецкий</v>
          </cell>
          <cell r="E1359" t="str">
            <v>ГОК</v>
          </cell>
          <cell r="F1359" t="str">
            <v>Кемеровская область</v>
          </cell>
          <cell r="G1359">
            <v>0</v>
          </cell>
          <cell r="H1359">
            <v>0</v>
          </cell>
        </row>
        <row r="1360">
          <cell r="C1360" t="str">
            <v>Красногорский разрез</v>
          </cell>
          <cell r="D1360" t="str">
            <v>Кузнецкий</v>
          </cell>
          <cell r="E1360" t="str">
            <v>ГОК</v>
          </cell>
          <cell r="F1360" t="str">
            <v>Кемеровская область</v>
          </cell>
          <cell r="G1360">
            <v>0</v>
          </cell>
          <cell r="H1360">
            <v>0</v>
          </cell>
        </row>
        <row r="1361">
          <cell r="C1361" t="str">
            <v>Южный Кузбасс/ Сибиргинский</v>
          </cell>
          <cell r="D1361" t="str">
            <v>Кузнецкий</v>
          </cell>
          <cell r="E1361" t="str">
            <v>ГОК</v>
          </cell>
          <cell r="F1361" t="str">
            <v>Кемеровская область</v>
          </cell>
          <cell r="G1361">
            <v>0</v>
          </cell>
          <cell r="H1361">
            <v>0</v>
          </cell>
        </row>
        <row r="1362">
          <cell r="C1362" t="str">
            <v>Южный Кузбасс/ Томусинский</v>
          </cell>
          <cell r="D1362" t="str">
            <v>Кузнецкий</v>
          </cell>
          <cell r="E1362" t="str">
            <v>ГОК</v>
          </cell>
          <cell r="F1362" t="str">
            <v>Кемеровская область</v>
          </cell>
          <cell r="G1362">
            <v>0</v>
          </cell>
          <cell r="H1362">
            <v>0</v>
          </cell>
        </row>
        <row r="1363">
          <cell r="C1363" t="str">
            <v>Распадская</v>
          </cell>
          <cell r="D1363" t="str">
            <v>Кузнецкий</v>
          </cell>
          <cell r="E1363" t="str">
            <v>ГОК</v>
          </cell>
          <cell r="F1363" t="str">
            <v>Кемеровская область</v>
          </cell>
          <cell r="G1363">
            <v>0</v>
          </cell>
          <cell r="H1363">
            <v>0</v>
          </cell>
        </row>
        <row r="1364">
          <cell r="C1364" t="str">
            <v>Киселевский разрез</v>
          </cell>
          <cell r="D1364" t="str">
            <v>Кузнецкий</v>
          </cell>
          <cell r="E1364" t="str">
            <v>ГОК</v>
          </cell>
          <cell r="F1364" t="str">
            <v>Кемеровская область</v>
          </cell>
          <cell r="G1364">
            <v>0</v>
          </cell>
          <cell r="H1364">
            <v>0</v>
          </cell>
        </row>
        <row r="1365">
          <cell r="C1365" t="str">
            <v>Салек</v>
          </cell>
          <cell r="D1365" t="str">
            <v>Кузнецкий</v>
          </cell>
          <cell r="E1365" t="str">
            <v>ГОК</v>
          </cell>
          <cell r="F1365" t="str">
            <v>Кемеровская область</v>
          </cell>
          <cell r="G1365">
            <v>0</v>
          </cell>
          <cell r="H1365">
            <v>0</v>
          </cell>
        </row>
        <row r="1366">
          <cell r="C1366" t="str">
            <v>Черниговец</v>
          </cell>
          <cell r="D1366" t="str">
            <v>Кузнецкий</v>
          </cell>
          <cell r="E1366" t="str">
            <v>ГОК</v>
          </cell>
          <cell r="F1366" t="str">
            <v>Кемеровская область</v>
          </cell>
          <cell r="G1366">
            <v>0</v>
          </cell>
          <cell r="H1366">
            <v>0</v>
          </cell>
        </row>
        <row r="1367">
          <cell r="C1367" t="str">
            <v>Барзасский разрез</v>
          </cell>
          <cell r="D1367" t="str">
            <v>Кузнецкий</v>
          </cell>
          <cell r="E1367" t="str">
            <v>ГОК</v>
          </cell>
          <cell r="F1367" t="str">
            <v>Кемеровская область</v>
          </cell>
          <cell r="G1367">
            <v>0</v>
          </cell>
          <cell r="H1367">
            <v>0</v>
          </cell>
        </row>
        <row r="1368">
          <cell r="C1368" t="str">
            <v>Березовский разрез</v>
          </cell>
          <cell r="D1368" t="str">
            <v>Кузнецкий</v>
          </cell>
          <cell r="E1368" t="str">
            <v>ГОК</v>
          </cell>
          <cell r="F1368" t="str">
            <v>Кемеровская область</v>
          </cell>
          <cell r="G1368">
            <v>0</v>
          </cell>
          <cell r="H1368">
            <v>0</v>
          </cell>
        </row>
        <row r="1369">
          <cell r="C1369" t="str">
            <v>Олимпиадинский ГОК</v>
          </cell>
          <cell r="D1369" t="str">
            <v>Транссиб</v>
          </cell>
          <cell r="E1369" t="str">
            <v>ГОК</v>
          </cell>
          <cell r="F1369" t="str">
            <v>Красноярский край</v>
          </cell>
          <cell r="G1369">
            <v>0</v>
          </cell>
          <cell r="H1369">
            <v>0</v>
          </cell>
        </row>
        <row r="1370">
          <cell r="C1370" t="str">
            <v>Михайловский ГОК</v>
          </cell>
          <cell r="D1370" t="str">
            <v>Центральный</v>
          </cell>
          <cell r="E1370" t="str">
            <v>ГОК</v>
          </cell>
          <cell r="F1370" t="str">
            <v>Курская область</v>
          </cell>
          <cell r="G1370">
            <v>0</v>
          </cell>
          <cell r="H1370">
            <v>0</v>
          </cell>
        </row>
        <row r="1371">
          <cell r="C1371" t="str">
            <v>Ковдорский ГОК</v>
          </cell>
          <cell r="D1371" t="str">
            <v>Северо-Западный</v>
          </cell>
          <cell r="E1371" t="str">
            <v>ГОК</v>
          </cell>
          <cell r="F1371" t="str">
            <v>Мурманская область</v>
          </cell>
          <cell r="G1371">
            <v>0</v>
          </cell>
          <cell r="H1371">
            <v>0</v>
          </cell>
        </row>
        <row r="1372">
          <cell r="C1372" t="str">
            <v>Апатит ГОК</v>
          </cell>
          <cell r="D1372" t="str">
            <v>Северо-Западный</v>
          </cell>
          <cell r="E1372" t="str">
            <v>ГОК</v>
          </cell>
          <cell r="F1372" t="str">
            <v>Мурманская область</v>
          </cell>
          <cell r="G1372">
            <v>0</v>
          </cell>
          <cell r="H1372">
            <v>0</v>
          </cell>
        </row>
        <row r="1373">
          <cell r="C1373" t="str">
            <v>Оленегорский ГОК</v>
          </cell>
          <cell r="D1373" t="str">
            <v>Северо-Западный</v>
          </cell>
          <cell r="E1373" t="str">
            <v>ГОК</v>
          </cell>
          <cell r="F1373" t="str">
            <v>Мурманская область</v>
          </cell>
          <cell r="G1373">
            <v>0</v>
          </cell>
          <cell r="H1373">
            <v>0</v>
          </cell>
        </row>
        <row r="1374">
          <cell r="C1374" t="str">
            <v>Качканарский ГОК</v>
          </cell>
          <cell r="D1374" t="str">
            <v>Тюменский</v>
          </cell>
          <cell r="E1374" t="str">
            <v>ГОК</v>
          </cell>
          <cell r="F1374" t="str">
            <v>Свердловская область</v>
          </cell>
          <cell r="G1374">
            <v>0</v>
          </cell>
          <cell r="H1374">
            <v>0</v>
          </cell>
        </row>
        <row r="1375">
          <cell r="C1375" t="str">
            <v>Горловский участок/ Прочие</v>
          </cell>
          <cell r="D1375" t="str">
            <v>Кузнецкий</v>
          </cell>
          <cell r="E1375" t="str">
            <v>ГОК</v>
          </cell>
          <cell r="F1375" t="str">
            <v>Новосибирская область</v>
          </cell>
          <cell r="G1375">
            <v>0</v>
          </cell>
          <cell r="H1375">
            <v>0</v>
          </cell>
        </row>
        <row r="1376">
          <cell r="C1376" t="str">
            <v>Карельский окатыш</v>
          </cell>
          <cell r="D1376" t="str">
            <v>Северо-Западный</v>
          </cell>
          <cell r="E1376" t="str">
            <v>ГОК</v>
          </cell>
          <cell r="F1376" t="str">
            <v>Республика Карелия</v>
          </cell>
          <cell r="G1376">
            <v>0</v>
          </cell>
          <cell r="H1376">
            <v>0</v>
          </cell>
        </row>
        <row r="1377">
          <cell r="C1377" t="str">
            <v>Алроса/ Удачный, Юбилейный, Нюрба, Мирный</v>
          </cell>
          <cell r="D1377" t="str">
            <v>Якутия алмазы</v>
          </cell>
          <cell r="E1377" t="str">
            <v>ГОК</v>
          </cell>
          <cell r="F1377" t="str">
            <v>Республика Саха (Якутия)</v>
          </cell>
          <cell r="G1377">
            <v>0</v>
          </cell>
          <cell r="H1377">
            <v>0</v>
          </cell>
        </row>
        <row r="1378">
          <cell r="C1378" t="str">
            <v>Нюрбинский ГОК</v>
          </cell>
          <cell r="D1378" t="str">
            <v>Якутия алмазы</v>
          </cell>
          <cell r="E1378" t="str">
            <v>ГОК</v>
          </cell>
          <cell r="F1378" t="str">
            <v>Республика Саха (Якутия)</v>
          </cell>
          <cell r="G1378">
            <v>0</v>
          </cell>
          <cell r="H1378">
            <v>0</v>
          </cell>
        </row>
        <row r="1379">
          <cell r="C1379" t="str">
            <v>Айхальский ГОК</v>
          </cell>
          <cell r="D1379" t="str">
            <v>Якутия алмазы</v>
          </cell>
          <cell r="E1379" t="str">
            <v>ГОК</v>
          </cell>
          <cell r="F1379" t="str">
            <v>Республика Саха (Якутия)</v>
          </cell>
          <cell r="G1379">
            <v>0</v>
          </cell>
          <cell r="H1379">
            <v>0</v>
          </cell>
        </row>
        <row r="1380">
          <cell r="C1380" t="str">
            <v>Алроса/ Мирный</v>
          </cell>
          <cell r="D1380" t="str">
            <v>Якутия алмазы</v>
          </cell>
          <cell r="E1380" t="str">
            <v>ГОК</v>
          </cell>
          <cell r="F1380" t="str">
            <v>Республика Саха (Якутия)</v>
          </cell>
          <cell r="G1380">
            <v>0</v>
          </cell>
          <cell r="H1380">
            <v>0</v>
          </cell>
        </row>
        <row r="1381">
          <cell r="C1381" t="str">
            <v>Якутуголь/Нерюнги</v>
          </cell>
          <cell r="D1381" t="str">
            <v>Якутия уголь</v>
          </cell>
          <cell r="E1381" t="str">
            <v>ГОК</v>
          </cell>
          <cell r="F1381" t="str">
            <v>Республика Саха (Якутия)</v>
          </cell>
          <cell r="G1381">
            <v>0</v>
          </cell>
          <cell r="H1381">
            <v>0</v>
          </cell>
        </row>
        <row r="1382">
          <cell r="C1382" t="str">
            <v>Востсибуголь/ Тулунуголь</v>
          </cell>
          <cell r="D1382" t="str">
            <v>Транссиб</v>
          </cell>
          <cell r="E1382" t="str">
            <v>ГОК</v>
          </cell>
          <cell r="F1382" t="str">
            <v>Иркутская область</v>
          </cell>
          <cell r="G1382">
            <v>0</v>
          </cell>
          <cell r="H1382">
            <v>0</v>
          </cell>
        </row>
        <row r="1383">
          <cell r="C1383" t="str">
            <v>Востсибуголь/ Черемховуголь</v>
          </cell>
          <cell r="D1383" t="str">
            <v>Транссиб</v>
          </cell>
          <cell r="E1383" t="str">
            <v>ГОК</v>
          </cell>
          <cell r="F1383" t="str">
            <v>Иркутская область</v>
          </cell>
          <cell r="G1383">
            <v>0</v>
          </cell>
          <cell r="H1383">
            <v>0</v>
          </cell>
        </row>
        <row r="1384">
          <cell r="C1384" t="str">
            <v>Прочие ГОКи Кемеровской области</v>
          </cell>
          <cell r="D1384" t="str">
            <v>Кузнецкий</v>
          </cell>
          <cell r="E1384" t="str">
            <v>ГОК</v>
          </cell>
          <cell r="F1384" t="str">
            <v>Кемеровская область</v>
          </cell>
          <cell r="G1384">
            <v>0</v>
          </cell>
          <cell r="H1384">
            <v>0</v>
          </cell>
        </row>
        <row r="1385">
          <cell r="C1385" t="str">
            <v>Прочие ГОКи Новосибирской области</v>
          </cell>
          <cell r="D1385" t="str">
            <v>Кузнецкий</v>
          </cell>
          <cell r="E1385" t="str">
            <v>ГОК</v>
          </cell>
          <cell r="F1385" t="str">
            <v>Новосибирская область</v>
          </cell>
          <cell r="G1385">
            <v>0</v>
          </cell>
          <cell r="H1385">
            <v>0</v>
          </cell>
        </row>
        <row r="1386">
          <cell r="C1386" t="str">
            <v>Прочие ГОКи Амурской области</v>
          </cell>
          <cell r="D1386" t="str">
            <v>Приморский</v>
          </cell>
          <cell r="E1386" t="str">
            <v>ГОК</v>
          </cell>
          <cell r="F1386" t="str">
            <v>Амурская область</v>
          </cell>
          <cell r="G1386">
            <v>0</v>
          </cell>
          <cell r="H1386">
            <v>0</v>
          </cell>
        </row>
        <row r="1387">
          <cell r="C1387" t="str">
            <v>Прочие ГОКи Красноярского края</v>
          </cell>
          <cell r="D1387" t="str">
            <v>Транссиб</v>
          </cell>
          <cell r="E1387" t="str">
            <v>ГОК</v>
          </cell>
          <cell r="F1387" t="str">
            <v>Красноярский край</v>
          </cell>
          <cell r="G1387">
            <v>0</v>
          </cell>
          <cell r="H1387">
            <v>0</v>
          </cell>
        </row>
        <row r="1388">
          <cell r="C1388" t="str">
            <v>Прочие ГОКи Курской области</v>
          </cell>
          <cell r="D1388" t="str">
            <v>Центральный</v>
          </cell>
          <cell r="E1388" t="str">
            <v>ГОК</v>
          </cell>
          <cell r="F1388" t="str">
            <v>Курская область</v>
          </cell>
          <cell r="G1388">
            <v>0</v>
          </cell>
          <cell r="H1388">
            <v>0</v>
          </cell>
        </row>
        <row r="1389">
          <cell r="C1389" t="str">
            <v>Прочие ГОКи Мурманской области</v>
          </cell>
          <cell r="D1389" t="str">
            <v>Северо-Западный</v>
          </cell>
          <cell r="E1389" t="str">
            <v>ГОК</v>
          </cell>
          <cell r="F1389" t="str">
            <v>Мурманская область</v>
          </cell>
          <cell r="G1389">
            <v>0</v>
          </cell>
          <cell r="H1389">
            <v>0</v>
          </cell>
        </row>
        <row r="1390">
          <cell r="C1390" t="str">
            <v>Прочие ГОКи Якутия алмазы</v>
          </cell>
          <cell r="D1390" t="str">
            <v>Якутия алмазы</v>
          </cell>
          <cell r="E1390" t="str">
            <v>ГОК</v>
          </cell>
          <cell r="F1390" t="str">
            <v>Республика Саха (Якутия)</v>
          </cell>
          <cell r="G1390">
            <v>0</v>
          </cell>
          <cell r="H1390">
            <v>0</v>
          </cell>
        </row>
        <row r="1391">
          <cell r="C1391" t="str">
            <v>Прочие ГОКи Якутия уголь</v>
          </cell>
          <cell r="D1391" t="str">
            <v>Якутия уголь</v>
          </cell>
          <cell r="E1391" t="str">
            <v>ГОК</v>
          </cell>
          <cell r="F1391" t="str">
            <v>Республика Саха (Якутия)</v>
          </cell>
          <cell r="G1391">
            <v>0</v>
          </cell>
          <cell r="H1391">
            <v>0</v>
          </cell>
        </row>
        <row r="1392">
          <cell r="C1392" t="str">
            <v>Республика Адыгея</v>
          </cell>
          <cell r="D1392" t="str">
            <v>Южный</v>
          </cell>
          <cell r="E1392" t="str">
            <v>Регион</v>
          </cell>
          <cell r="F1392" t="str">
            <v>Республика Адыгея</v>
          </cell>
          <cell r="G1392">
            <v>1</v>
          </cell>
          <cell r="H1392" t="str">
            <v/>
          </cell>
        </row>
        <row r="1393">
          <cell r="C1393" t="str">
            <v>Республика Башкортостан</v>
          </cell>
          <cell r="D1393" t="str">
            <v>Приволжский</v>
          </cell>
          <cell r="E1393" t="str">
            <v>Регион</v>
          </cell>
          <cell r="F1393" t="str">
            <v>Республика Башкортостан</v>
          </cell>
          <cell r="G1393">
            <v>1</v>
          </cell>
          <cell r="H1393" t="str">
            <v/>
          </cell>
        </row>
        <row r="1394">
          <cell r="C1394" t="str">
            <v>Республика Бурятия</v>
          </cell>
          <cell r="D1394" t="str">
            <v>Транссиб</v>
          </cell>
          <cell r="E1394" t="str">
            <v>Регион</v>
          </cell>
          <cell r="F1394" t="str">
            <v>Республика Бурятия</v>
          </cell>
          <cell r="G1394">
            <v>1</v>
          </cell>
          <cell r="H1394">
            <v>0</v>
          </cell>
        </row>
        <row r="1395">
          <cell r="C1395" t="str">
            <v>Республика Алтай</v>
          </cell>
          <cell r="D1395" t="str">
            <v>Кузнецкий</v>
          </cell>
          <cell r="E1395" t="str">
            <v>Регион</v>
          </cell>
          <cell r="F1395" t="str">
            <v>Республика Алтай</v>
          </cell>
          <cell r="G1395">
            <v>1</v>
          </cell>
          <cell r="H1395" t="str">
            <v/>
          </cell>
        </row>
        <row r="1396">
          <cell r="C1396" t="str">
            <v>Республика Дагестан</v>
          </cell>
          <cell r="D1396" t="str">
            <v>Южный</v>
          </cell>
          <cell r="E1396" t="str">
            <v>Регион</v>
          </cell>
          <cell r="F1396" t="str">
            <v>Республика Дагестан</v>
          </cell>
          <cell r="G1396">
            <v>1</v>
          </cell>
          <cell r="H1396" t="str">
            <v/>
          </cell>
        </row>
        <row r="1397">
          <cell r="C1397" t="str">
            <v>Республика Ингушетия</v>
          </cell>
          <cell r="D1397" t="str">
            <v>Южный</v>
          </cell>
          <cell r="E1397" t="str">
            <v>Регион</v>
          </cell>
          <cell r="F1397" t="str">
            <v>Республика Ингушетия</v>
          </cell>
          <cell r="G1397">
            <v>1</v>
          </cell>
          <cell r="H1397" t="str">
            <v/>
          </cell>
        </row>
        <row r="1398">
          <cell r="C1398" t="str">
            <v>Кабардино-Балкарская Республика</v>
          </cell>
          <cell r="D1398" t="str">
            <v>Южный</v>
          </cell>
          <cell r="E1398" t="str">
            <v>Регион</v>
          </cell>
          <cell r="F1398" t="str">
            <v>Кабардино-Балкарская Республика</v>
          </cell>
          <cell r="G1398">
            <v>1</v>
          </cell>
          <cell r="H1398" t="str">
            <v/>
          </cell>
        </row>
        <row r="1399">
          <cell r="C1399" t="str">
            <v>Республика Калмыкия</v>
          </cell>
          <cell r="D1399" t="str">
            <v>Южный</v>
          </cell>
          <cell r="E1399" t="str">
            <v>Регион</v>
          </cell>
          <cell r="F1399" t="str">
            <v>Республика Калмыкия</v>
          </cell>
          <cell r="G1399">
            <v>1</v>
          </cell>
          <cell r="H1399" t="str">
            <v/>
          </cell>
        </row>
        <row r="1400">
          <cell r="C1400" t="str">
            <v>Республика Карачаево-Черкесия</v>
          </cell>
          <cell r="D1400" t="str">
            <v>Южный</v>
          </cell>
          <cell r="E1400" t="str">
            <v>Регион</v>
          </cell>
          <cell r="F1400" t="str">
            <v>Республика Карачаево-Черкесия</v>
          </cell>
          <cell r="G1400">
            <v>1</v>
          </cell>
          <cell r="H1400" t="str">
            <v/>
          </cell>
        </row>
        <row r="1401">
          <cell r="C1401" t="str">
            <v>Республика Карелия</v>
          </cell>
          <cell r="D1401" t="str">
            <v>Северо-Западный</v>
          </cell>
          <cell r="E1401" t="str">
            <v>Регион</v>
          </cell>
          <cell r="F1401" t="str">
            <v>Республика Карелия</v>
          </cell>
          <cell r="G1401">
            <v>1</v>
          </cell>
          <cell r="H1401" t="str">
            <v/>
          </cell>
        </row>
        <row r="1402">
          <cell r="C1402" t="str">
            <v>Республика Коми</v>
          </cell>
          <cell r="D1402" t="str">
            <v>Северный</v>
          </cell>
          <cell r="E1402" t="str">
            <v>Регион</v>
          </cell>
          <cell r="F1402" t="str">
            <v>Республика Коми</v>
          </cell>
          <cell r="G1402">
            <v>0</v>
          </cell>
          <cell r="H1402" t="str">
            <v/>
          </cell>
        </row>
        <row r="1403">
          <cell r="C1403" t="str">
            <v>Республика Марий Эл</v>
          </cell>
          <cell r="D1403" t="str">
            <v>Приволжский</v>
          </cell>
          <cell r="E1403" t="str">
            <v>Регион</v>
          </cell>
          <cell r="F1403" t="str">
            <v>Республика Марий Эл</v>
          </cell>
          <cell r="G1403">
            <v>1</v>
          </cell>
          <cell r="H1403" t="str">
            <v/>
          </cell>
        </row>
        <row r="1404">
          <cell r="C1404" t="str">
            <v>Республика Мордовия</v>
          </cell>
          <cell r="D1404" t="str">
            <v>Центральный</v>
          </cell>
          <cell r="E1404" t="str">
            <v>Регион</v>
          </cell>
          <cell r="F1404" t="str">
            <v>Республика Мордовия</v>
          </cell>
          <cell r="G1404">
            <v>1</v>
          </cell>
          <cell r="H1404" t="str">
            <v/>
          </cell>
        </row>
        <row r="1405">
          <cell r="C1405" t="str">
            <v>Республика Саха (Якутия)</v>
          </cell>
          <cell r="D1405" t="str">
            <v>Якутия алмазы</v>
          </cell>
          <cell r="E1405" t="str">
            <v>Регион</v>
          </cell>
          <cell r="F1405" t="str">
            <v>Республика Саха (Якутия)</v>
          </cell>
          <cell r="G1405">
            <v>0</v>
          </cell>
          <cell r="H1405" t="str">
            <v/>
          </cell>
        </row>
        <row r="1406">
          <cell r="C1406" t="str">
            <v>Республика Северная Осетия-Алания</v>
          </cell>
          <cell r="D1406" t="str">
            <v>Южный</v>
          </cell>
          <cell r="E1406" t="str">
            <v>Регион</v>
          </cell>
          <cell r="F1406" t="str">
            <v>Республика Северная Осетия-Алания</v>
          </cell>
          <cell r="G1406">
            <v>1</v>
          </cell>
          <cell r="H1406" t="str">
            <v/>
          </cell>
        </row>
        <row r="1407">
          <cell r="C1407" t="str">
            <v>Республика Татарстан</v>
          </cell>
          <cell r="D1407" t="str">
            <v>Приволжский</v>
          </cell>
          <cell r="E1407" t="str">
            <v>Регион</v>
          </cell>
          <cell r="F1407" t="str">
            <v>Республика Татарстан</v>
          </cell>
          <cell r="G1407">
            <v>1</v>
          </cell>
          <cell r="H1407" t="str">
            <v/>
          </cell>
        </row>
        <row r="1408">
          <cell r="C1408" t="str">
            <v>Республика Тыва</v>
          </cell>
          <cell r="D1408" t="str">
            <v>Транссиб</v>
          </cell>
          <cell r="E1408" t="str">
            <v>Регион</v>
          </cell>
          <cell r="F1408" t="str">
            <v>Республика Тыва</v>
          </cell>
          <cell r="G1408">
            <v>1</v>
          </cell>
          <cell r="H1408">
            <v>0</v>
          </cell>
        </row>
        <row r="1409">
          <cell r="C1409" t="str">
            <v>Удмуртская Республика</v>
          </cell>
          <cell r="D1409" t="str">
            <v>Приволжский</v>
          </cell>
          <cell r="E1409" t="str">
            <v>Регион</v>
          </cell>
          <cell r="F1409" t="str">
            <v>Удмуртская Республика</v>
          </cell>
          <cell r="G1409">
            <v>1</v>
          </cell>
          <cell r="H1409">
            <v>0</v>
          </cell>
        </row>
        <row r="1410">
          <cell r="C1410" t="str">
            <v>Республика Хакасия</v>
          </cell>
          <cell r="D1410" t="str">
            <v>Транссиб</v>
          </cell>
          <cell r="E1410" t="str">
            <v>Регион</v>
          </cell>
          <cell r="F1410" t="str">
            <v>Республика Хакасия</v>
          </cell>
          <cell r="G1410">
            <v>1</v>
          </cell>
          <cell r="H1410">
            <v>0</v>
          </cell>
        </row>
        <row r="1411">
          <cell r="C1411" t="str">
            <v>Чувашская Республика</v>
          </cell>
          <cell r="D1411" t="str">
            <v>Приволжский</v>
          </cell>
          <cell r="E1411" t="str">
            <v>Регион</v>
          </cell>
          <cell r="F1411" t="str">
            <v>Чувашская Республика</v>
          </cell>
          <cell r="G1411">
            <v>1</v>
          </cell>
          <cell r="H1411">
            <v>0</v>
          </cell>
        </row>
        <row r="1412">
          <cell r="C1412" t="str">
            <v>Алтайский край</v>
          </cell>
          <cell r="D1412" t="str">
            <v>Кузнецкий</v>
          </cell>
          <cell r="E1412" t="str">
            <v>Регион</v>
          </cell>
          <cell r="F1412" t="str">
            <v>Алтайский край</v>
          </cell>
          <cell r="G1412">
            <v>1</v>
          </cell>
          <cell r="H1412" t="str">
            <v/>
          </cell>
        </row>
        <row r="1413">
          <cell r="C1413" t="str">
            <v>Краснодарский край</v>
          </cell>
          <cell r="D1413" t="str">
            <v>Южный</v>
          </cell>
          <cell r="E1413" t="str">
            <v>Регион</v>
          </cell>
          <cell r="F1413" t="str">
            <v>Краснодарский край</v>
          </cell>
          <cell r="G1413">
            <v>1</v>
          </cell>
          <cell r="H1413" t="str">
            <v/>
          </cell>
        </row>
        <row r="1414">
          <cell r="C1414" t="str">
            <v>Красноярский край</v>
          </cell>
          <cell r="D1414" t="str">
            <v>Транссиб</v>
          </cell>
          <cell r="E1414" t="str">
            <v>Регион</v>
          </cell>
          <cell r="F1414" t="str">
            <v>Красноярский край</v>
          </cell>
          <cell r="G1414">
            <v>0.1</v>
          </cell>
          <cell r="H1414" t="str">
            <v/>
          </cell>
        </row>
        <row r="1415">
          <cell r="C1415" t="str">
            <v>Приморский край</v>
          </cell>
          <cell r="D1415" t="str">
            <v>Приморский</v>
          </cell>
          <cell r="E1415" t="str">
            <v>Регион</v>
          </cell>
          <cell r="F1415" t="str">
            <v>Приморский край</v>
          </cell>
          <cell r="G1415">
            <v>1</v>
          </cell>
          <cell r="H1415">
            <v>0</v>
          </cell>
        </row>
        <row r="1416">
          <cell r="C1416" t="str">
            <v>Ставропольский край</v>
          </cell>
          <cell r="D1416" t="str">
            <v>Южный</v>
          </cell>
          <cell r="E1416" t="str">
            <v>Регион</v>
          </cell>
          <cell r="F1416" t="str">
            <v>Ставропольский край</v>
          </cell>
          <cell r="G1416">
            <v>1</v>
          </cell>
          <cell r="H1416">
            <v>0</v>
          </cell>
        </row>
        <row r="1417">
          <cell r="C1417" t="str">
            <v>Хабаровский край</v>
          </cell>
          <cell r="D1417" t="str">
            <v>Приморский</v>
          </cell>
          <cell r="E1417" t="str">
            <v>Регион</v>
          </cell>
          <cell r="F1417" t="str">
            <v>Хабаровский край</v>
          </cell>
          <cell r="G1417">
            <v>0.5</v>
          </cell>
          <cell r="H1417">
            <v>0</v>
          </cell>
        </row>
        <row r="1418">
          <cell r="C1418" t="str">
            <v>Амурская область</v>
          </cell>
          <cell r="D1418" t="str">
            <v>Приморский</v>
          </cell>
          <cell r="E1418" t="str">
            <v>Регион</v>
          </cell>
          <cell r="F1418" t="str">
            <v>Амурская область</v>
          </cell>
          <cell r="G1418">
            <v>1</v>
          </cell>
          <cell r="H1418">
            <v>0</v>
          </cell>
        </row>
        <row r="1419">
          <cell r="C1419" t="str">
            <v>Архангельская область</v>
          </cell>
          <cell r="D1419" t="str">
            <v>Северо-Западный</v>
          </cell>
          <cell r="E1419" t="str">
            <v>Регион</v>
          </cell>
          <cell r="F1419" t="str">
            <v>Архангельская область</v>
          </cell>
          <cell r="G1419">
            <v>0</v>
          </cell>
          <cell r="H1419">
            <v>0</v>
          </cell>
        </row>
        <row r="1420">
          <cell r="C1420" t="str">
            <v>Астраханская область</v>
          </cell>
          <cell r="D1420" t="str">
            <v>Южный</v>
          </cell>
          <cell r="E1420" t="str">
            <v>Регион</v>
          </cell>
          <cell r="F1420" t="str">
            <v>Астраханская область</v>
          </cell>
          <cell r="G1420">
            <v>1</v>
          </cell>
          <cell r="H1420">
            <v>0</v>
          </cell>
        </row>
        <row r="1421">
          <cell r="C1421" t="str">
            <v>Белгородская область</v>
          </cell>
          <cell r="D1421" t="str">
            <v>Центральный</v>
          </cell>
          <cell r="E1421" t="str">
            <v>Регион</v>
          </cell>
          <cell r="F1421" t="str">
            <v>Белгородская область</v>
          </cell>
          <cell r="G1421">
            <v>1</v>
          </cell>
          <cell r="H1421">
            <v>0</v>
          </cell>
        </row>
        <row r="1422">
          <cell r="C1422" t="str">
            <v>Брянская область</v>
          </cell>
          <cell r="D1422" t="str">
            <v>Центральный</v>
          </cell>
          <cell r="E1422" t="str">
            <v>Регион</v>
          </cell>
          <cell r="F1422" t="str">
            <v>Брянская область</v>
          </cell>
          <cell r="G1422">
            <v>1</v>
          </cell>
          <cell r="H1422">
            <v>0</v>
          </cell>
        </row>
        <row r="1423">
          <cell r="C1423" t="str">
            <v>Владимирская область</v>
          </cell>
          <cell r="D1423" t="str">
            <v>Центральный</v>
          </cell>
          <cell r="E1423" t="str">
            <v>Регион</v>
          </cell>
          <cell r="F1423" t="str">
            <v>Владимирская область</v>
          </cell>
          <cell r="G1423">
            <v>1</v>
          </cell>
          <cell r="H1423" t="str">
            <v/>
          </cell>
        </row>
        <row r="1424">
          <cell r="C1424" t="str">
            <v>Волгоградская область</v>
          </cell>
          <cell r="D1424" t="str">
            <v>Южный</v>
          </cell>
          <cell r="E1424" t="str">
            <v>Регион</v>
          </cell>
          <cell r="F1424" t="str">
            <v>Волгоградская область</v>
          </cell>
          <cell r="G1424">
            <v>1</v>
          </cell>
          <cell r="H1424" t="str">
            <v/>
          </cell>
        </row>
        <row r="1425">
          <cell r="C1425" t="str">
            <v>Вологодская область</v>
          </cell>
          <cell r="D1425" t="str">
            <v>Центральный</v>
          </cell>
          <cell r="E1425" t="str">
            <v>Регион</v>
          </cell>
          <cell r="F1425" t="str">
            <v>Вологодская область</v>
          </cell>
          <cell r="G1425">
            <v>1</v>
          </cell>
          <cell r="H1425" t="str">
            <v/>
          </cell>
        </row>
        <row r="1426">
          <cell r="C1426" t="str">
            <v>Воронежская область</v>
          </cell>
          <cell r="D1426" t="str">
            <v>Центральный</v>
          </cell>
          <cell r="E1426" t="str">
            <v>Регион</v>
          </cell>
          <cell r="F1426" t="str">
            <v>Воронежская область</v>
          </cell>
          <cell r="G1426">
            <v>1</v>
          </cell>
          <cell r="H1426">
            <v>0</v>
          </cell>
        </row>
        <row r="1427">
          <cell r="C1427" t="str">
            <v>Ивановская область</v>
          </cell>
          <cell r="D1427" t="str">
            <v>Центральный</v>
          </cell>
          <cell r="E1427" t="str">
            <v>Регион</v>
          </cell>
          <cell r="F1427" t="str">
            <v>Ивановская область</v>
          </cell>
          <cell r="G1427">
            <v>1</v>
          </cell>
          <cell r="H1427" t="str">
            <v/>
          </cell>
        </row>
        <row r="1428">
          <cell r="C1428" t="str">
            <v>Иркутская область</v>
          </cell>
          <cell r="D1428" t="str">
            <v>Транссиб</v>
          </cell>
          <cell r="E1428" t="str">
            <v>Регион</v>
          </cell>
          <cell r="F1428" t="str">
            <v>Иркутская область</v>
          </cell>
          <cell r="G1428">
            <v>0.5</v>
          </cell>
          <cell r="H1428" t="str">
            <v/>
          </cell>
        </row>
        <row r="1429">
          <cell r="C1429" t="str">
            <v>Калининградская область</v>
          </cell>
          <cell r="D1429" t="str">
            <v>Калининградский</v>
          </cell>
          <cell r="E1429" t="str">
            <v>Регион</v>
          </cell>
          <cell r="F1429" t="str">
            <v>Калининградская область</v>
          </cell>
          <cell r="G1429">
            <v>1</v>
          </cell>
          <cell r="H1429" t="str">
            <v/>
          </cell>
        </row>
        <row r="1430">
          <cell r="C1430" t="str">
            <v>Калужская область</v>
          </cell>
          <cell r="D1430" t="str">
            <v>Центральный</v>
          </cell>
          <cell r="E1430" t="str">
            <v>Регион</v>
          </cell>
          <cell r="F1430" t="str">
            <v>Калужская область</v>
          </cell>
          <cell r="G1430">
            <v>1</v>
          </cell>
          <cell r="H1430" t="str">
            <v/>
          </cell>
        </row>
        <row r="1431">
          <cell r="C1431" t="str">
            <v>Камчатский край</v>
          </cell>
          <cell r="D1431" t="str">
            <v/>
          </cell>
          <cell r="E1431" t="str">
            <v>Регион</v>
          </cell>
          <cell r="F1431" t="str">
            <v>Камчатский край</v>
          </cell>
          <cell r="G1431">
            <v>0</v>
          </cell>
          <cell r="H1431" t="str">
            <v/>
          </cell>
        </row>
        <row r="1432">
          <cell r="C1432" t="str">
            <v>Кемеровская область</v>
          </cell>
          <cell r="D1432" t="str">
            <v>Кузнецкий</v>
          </cell>
          <cell r="E1432" t="str">
            <v>Регион</v>
          </cell>
          <cell r="F1432" t="str">
            <v>Кемеровская область</v>
          </cell>
          <cell r="G1432">
            <v>1</v>
          </cell>
          <cell r="H1432" t="str">
            <v/>
          </cell>
        </row>
        <row r="1433">
          <cell r="C1433" t="str">
            <v>Кировская область</v>
          </cell>
          <cell r="D1433" t="str">
            <v>Приволжский</v>
          </cell>
          <cell r="E1433" t="str">
            <v>Регион</v>
          </cell>
          <cell r="F1433" t="str">
            <v>Кировская область</v>
          </cell>
          <cell r="G1433">
            <v>1</v>
          </cell>
          <cell r="H1433" t="str">
            <v/>
          </cell>
        </row>
        <row r="1434">
          <cell r="C1434" t="str">
            <v>Костромская область</v>
          </cell>
          <cell r="D1434" t="str">
            <v>Центральный</v>
          </cell>
          <cell r="E1434" t="str">
            <v>Регион</v>
          </cell>
          <cell r="F1434" t="str">
            <v>Костромская область</v>
          </cell>
          <cell r="G1434">
            <v>1</v>
          </cell>
          <cell r="H1434" t="str">
            <v/>
          </cell>
        </row>
        <row r="1435">
          <cell r="C1435" t="str">
            <v>Курганская область</v>
          </cell>
          <cell r="D1435" t="str">
            <v>Тюменский</v>
          </cell>
          <cell r="E1435" t="str">
            <v>Регион</v>
          </cell>
          <cell r="F1435" t="str">
            <v>Курганская область</v>
          </cell>
          <cell r="G1435">
            <v>1</v>
          </cell>
          <cell r="H1435" t="str">
            <v/>
          </cell>
        </row>
        <row r="1436">
          <cell r="C1436" t="str">
            <v>Курская область</v>
          </cell>
          <cell r="D1436" t="str">
            <v>Центральный</v>
          </cell>
          <cell r="E1436" t="str">
            <v>Регион</v>
          </cell>
          <cell r="F1436" t="str">
            <v>Курская область</v>
          </cell>
          <cell r="G1436">
            <v>1</v>
          </cell>
          <cell r="H1436">
            <v>0</v>
          </cell>
        </row>
        <row r="1437">
          <cell r="C1437" t="str">
            <v>Ленинградская область</v>
          </cell>
          <cell r="D1437" t="str">
            <v>Северо-Западный</v>
          </cell>
          <cell r="E1437" t="str">
            <v>Регион</v>
          </cell>
          <cell r="F1437" t="str">
            <v>Ленинградская область</v>
          </cell>
          <cell r="G1437">
            <v>1</v>
          </cell>
          <cell r="H1437">
            <v>0</v>
          </cell>
        </row>
        <row r="1438">
          <cell r="C1438" t="str">
            <v>Липецкая область</v>
          </cell>
          <cell r="D1438" t="str">
            <v>Центральный</v>
          </cell>
          <cell r="E1438" t="str">
            <v>Регион</v>
          </cell>
          <cell r="F1438" t="str">
            <v>Липецкая область</v>
          </cell>
          <cell r="G1438">
            <v>1</v>
          </cell>
          <cell r="H1438" t="str">
            <v/>
          </cell>
        </row>
        <row r="1439">
          <cell r="C1439" t="str">
            <v>Магаданская область</v>
          </cell>
          <cell r="D1439">
            <v>0</v>
          </cell>
          <cell r="E1439" t="str">
            <v>Регион</v>
          </cell>
          <cell r="F1439" t="str">
            <v>Магаданская область</v>
          </cell>
          <cell r="G1439">
            <v>0</v>
          </cell>
          <cell r="H1439" t="str">
            <v/>
          </cell>
        </row>
        <row r="1440">
          <cell r="C1440" t="str">
            <v>Московская область</v>
          </cell>
          <cell r="D1440" t="str">
            <v>Центральный</v>
          </cell>
          <cell r="E1440" t="str">
            <v>Регион</v>
          </cell>
          <cell r="F1440" t="str">
            <v>Московская область</v>
          </cell>
          <cell r="G1440">
            <v>1</v>
          </cell>
          <cell r="H1440" t="str">
            <v/>
          </cell>
        </row>
        <row r="1441">
          <cell r="C1441" t="str">
            <v>Мурманская область</v>
          </cell>
          <cell r="D1441" t="str">
            <v>Северо-Западный</v>
          </cell>
          <cell r="E1441" t="str">
            <v>Регион</v>
          </cell>
          <cell r="F1441" t="str">
            <v>Мурманская область</v>
          </cell>
          <cell r="G1441">
            <v>0</v>
          </cell>
          <cell r="H1441" t="str">
            <v/>
          </cell>
        </row>
        <row r="1442">
          <cell r="C1442" t="str">
            <v>Нижегородская область</v>
          </cell>
          <cell r="D1442" t="str">
            <v>Центральный</v>
          </cell>
          <cell r="E1442" t="str">
            <v>Регион</v>
          </cell>
          <cell r="F1442" t="str">
            <v>Нижегородская область</v>
          </cell>
          <cell r="G1442">
            <v>1</v>
          </cell>
          <cell r="H1442">
            <v>0</v>
          </cell>
        </row>
        <row r="1443">
          <cell r="C1443" t="str">
            <v>Новгородская область</v>
          </cell>
          <cell r="D1443" t="str">
            <v>Центральный</v>
          </cell>
          <cell r="E1443" t="str">
            <v>Регион</v>
          </cell>
          <cell r="F1443" t="str">
            <v>Новгородская область</v>
          </cell>
          <cell r="G1443">
            <v>1</v>
          </cell>
          <cell r="H1443">
            <v>0</v>
          </cell>
        </row>
        <row r="1444">
          <cell r="C1444" t="str">
            <v>Новосибирская область</v>
          </cell>
          <cell r="D1444" t="str">
            <v>Кузнецкий</v>
          </cell>
          <cell r="E1444" t="str">
            <v>Регион</v>
          </cell>
          <cell r="F1444" t="str">
            <v>Новосибирская область</v>
          </cell>
          <cell r="G1444">
            <v>1</v>
          </cell>
          <cell r="H1444">
            <v>0</v>
          </cell>
        </row>
        <row r="1445">
          <cell r="C1445" t="str">
            <v>Омская область</v>
          </cell>
          <cell r="D1445" t="str">
            <v>Тюменский</v>
          </cell>
          <cell r="E1445" t="str">
            <v>Регион</v>
          </cell>
          <cell r="F1445" t="str">
            <v>Омская область</v>
          </cell>
          <cell r="G1445">
            <v>1</v>
          </cell>
          <cell r="H1445">
            <v>0</v>
          </cell>
        </row>
        <row r="1446">
          <cell r="C1446" t="str">
            <v>Оренбургская область</v>
          </cell>
          <cell r="D1446" t="str">
            <v>Приволжский</v>
          </cell>
          <cell r="E1446" t="str">
            <v>Регион</v>
          </cell>
          <cell r="F1446" t="str">
            <v>Оренбургская область</v>
          </cell>
          <cell r="G1446">
            <v>1</v>
          </cell>
          <cell r="H1446">
            <v>0</v>
          </cell>
        </row>
        <row r="1447">
          <cell r="C1447" t="str">
            <v>Орловская область</v>
          </cell>
          <cell r="D1447" t="str">
            <v>Центральный</v>
          </cell>
          <cell r="E1447" t="str">
            <v>Регион</v>
          </cell>
          <cell r="F1447" t="str">
            <v>Орловская область</v>
          </cell>
          <cell r="G1447">
            <v>1</v>
          </cell>
          <cell r="H1447" t="str">
            <v/>
          </cell>
        </row>
        <row r="1448">
          <cell r="C1448" t="str">
            <v>Пензенская область</v>
          </cell>
          <cell r="D1448" t="str">
            <v>Центральный</v>
          </cell>
          <cell r="E1448" t="str">
            <v>Регион</v>
          </cell>
          <cell r="F1448" t="str">
            <v>Пензенская область</v>
          </cell>
          <cell r="G1448">
            <v>1</v>
          </cell>
          <cell r="H1448">
            <v>0</v>
          </cell>
        </row>
        <row r="1449">
          <cell r="C1449" t="str">
            <v>Пермский край</v>
          </cell>
          <cell r="D1449" t="str">
            <v>Приволжский</v>
          </cell>
          <cell r="E1449" t="str">
            <v>Регион</v>
          </cell>
          <cell r="F1449" t="str">
            <v>Пермский край</v>
          </cell>
          <cell r="G1449">
            <v>1</v>
          </cell>
          <cell r="H1449" t="str">
            <v/>
          </cell>
        </row>
        <row r="1450">
          <cell r="C1450" t="str">
            <v>Псковская область</v>
          </cell>
          <cell r="D1450" t="str">
            <v>Центральный</v>
          </cell>
          <cell r="E1450" t="str">
            <v>Регион</v>
          </cell>
          <cell r="F1450" t="str">
            <v>Псковская область</v>
          </cell>
          <cell r="G1450">
            <v>1</v>
          </cell>
          <cell r="H1450" t="str">
            <v/>
          </cell>
        </row>
        <row r="1451">
          <cell r="C1451" t="str">
            <v>Ростовская область</v>
          </cell>
          <cell r="D1451" t="str">
            <v>Южный</v>
          </cell>
          <cell r="E1451" t="str">
            <v>Регион</v>
          </cell>
          <cell r="F1451" t="str">
            <v>Ростовская область</v>
          </cell>
          <cell r="G1451">
            <v>1</v>
          </cell>
          <cell r="H1451" t="str">
            <v/>
          </cell>
        </row>
        <row r="1452">
          <cell r="C1452" t="str">
            <v>Рязанская область</v>
          </cell>
          <cell r="D1452" t="str">
            <v>Центральный</v>
          </cell>
          <cell r="E1452" t="str">
            <v>Регион</v>
          </cell>
          <cell r="F1452" t="str">
            <v>Рязанская область</v>
          </cell>
          <cell r="G1452">
            <v>1</v>
          </cell>
          <cell r="H1452" t="str">
            <v/>
          </cell>
        </row>
        <row r="1453">
          <cell r="C1453" t="str">
            <v>Самарская область</v>
          </cell>
          <cell r="D1453" t="str">
            <v>Приволжский</v>
          </cell>
          <cell r="E1453" t="str">
            <v>Регион</v>
          </cell>
          <cell r="F1453" t="str">
            <v>Самарская область</v>
          </cell>
          <cell r="G1453">
            <v>1</v>
          </cell>
          <cell r="H1453" t="str">
            <v/>
          </cell>
        </row>
        <row r="1454">
          <cell r="C1454" t="str">
            <v>Саратовская область</v>
          </cell>
          <cell r="D1454" t="str">
            <v>Приволжский</v>
          </cell>
          <cell r="E1454" t="str">
            <v>Регион</v>
          </cell>
          <cell r="F1454" t="str">
            <v>Саратовская область</v>
          </cell>
          <cell r="G1454">
            <v>1</v>
          </cell>
          <cell r="H1454">
            <v>0</v>
          </cell>
        </row>
        <row r="1455">
          <cell r="C1455" t="str">
            <v>Сахалинская область</v>
          </cell>
          <cell r="D1455" t="str">
            <v>Сахалинский</v>
          </cell>
          <cell r="E1455" t="str">
            <v>Регион</v>
          </cell>
          <cell r="F1455" t="str">
            <v>Сахалинская область</v>
          </cell>
          <cell r="G1455">
            <v>1</v>
          </cell>
          <cell r="H1455" t="str">
            <v/>
          </cell>
        </row>
        <row r="1456">
          <cell r="C1456" t="str">
            <v>Свердловская область</v>
          </cell>
          <cell r="D1456" t="str">
            <v>Тюменский</v>
          </cell>
          <cell r="E1456" t="str">
            <v>Регион</v>
          </cell>
          <cell r="F1456" t="str">
            <v>Свердловская область</v>
          </cell>
          <cell r="G1456">
            <v>1</v>
          </cell>
          <cell r="H1456" t="str">
            <v/>
          </cell>
        </row>
        <row r="1457">
          <cell r="C1457" t="str">
            <v>Смоленская область</v>
          </cell>
          <cell r="D1457" t="str">
            <v>Центральный</v>
          </cell>
          <cell r="E1457" t="str">
            <v>Регион</v>
          </cell>
          <cell r="F1457" t="str">
            <v>Смоленская область</v>
          </cell>
          <cell r="G1457">
            <v>1</v>
          </cell>
          <cell r="H1457" t="str">
            <v/>
          </cell>
        </row>
        <row r="1458">
          <cell r="C1458" t="str">
            <v>Тамбовская область</v>
          </cell>
          <cell r="D1458" t="str">
            <v>Центральный</v>
          </cell>
          <cell r="E1458" t="str">
            <v>Регион</v>
          </cell>
          <cell r="F1458" t="str">
            <v>Тамбовская область</v>
          </cell>
          <cell r="G1458">
            <v>1</v>
          </cell>
          <cell r="H1458" t="str">
            <v/>
          </cell>
        </row>
        <row r="1459">
          <cell r="C1459" t="str">
            <v>Тверская область</v>
          </cell>
          <cell r="D1459" t="str">
            <v>Центральный</v>
          </cell>
          <cell r="E1459" t="str">
            <v>Регион</v>
          </cell>
          <cell r="F1459" t="str">
            <v>Тверская область</v>
          </cell>
          <cell r="G1459">
            <v>1</v>
          </cell>
          <cell r="H1459" t="str">
            <v/>
          </cell>
        </row>
        <row r="1460">
          <cell r="C1460" t="str">
            <v>Томская область</v>
          </cell>
          <cell r="D1460">
            <v>0</v>
          </cell>
          <cell r="E1460" t="str">
            <v>Регион</v>
          </cell>
          <cell r="F1460" t="str">
            <v>Томская область</v>
          </cell>
          <cell r="G1460">
            <v>0</v>
          </cell>
          <cell r="H1460" t="str">
            <v/>
          </cell>
        </row>
        <row r="1461">
          <cell r="C1461" t="str">
            <v>Тульская область</v>
          </cell>
          <cell r="D1461" t="str">
            <v>Центральный</v>
          </cell>
          <cell r="E1461" t="str">
            <v>Регион</v>
          </cell>
          <cell r="F1461" t="str">
            <v>Тульская область</v>
          </cell>
          <cell r="G1461">
            <v>1</v>
          </cell>
          <cell r="H1461">
            <v>0</v>
          </cell>
        </row>
        <row r="1462">
          <cell r="C1462" t="str">
            <v>Тюменская область</v>
          </cell>
          <cell r="D1462" t="str">
            <v>Тюменский</v>
          </cell>
          <cell r="E1462" t="str">
            <v>Регион</v>
          </cell>
          <cell r="F1462" t="str">
            <v>Тюменская область</v>
          </cell>
          <cell r="G1462">
            <v>0.3</v>
          </cell>
          <cell r="H1462">
            <v>0</v>
          </cell>
        </row>
        <row r="1463">
          <cell r="C1463" t="str">
            <v>Ульяновская область</v>
          </cell>
          <cell r="D1463" t="str">
            <v>Приволжский</v>
          </cell>
          <cell r="E1463" t="str">
            <v>Регион</v>
          </cell>
          <cell r="F1463" t="str">
            <v>Ульяновская область</v>
          </cell>
          <cell r="G1463">
            <v>1</v>
          </cell>
          <cell r="H1463">
            <v>0</v>
          </cell>
        </row>
        <row r="1464">
          <cell r="C1464" t="str">
            <v>Челябинская область</v>
          </cell>
          <cell r="D1464" t="str">
            <v>Тюменский</v>
          </cell>
          <cell r="E1464" t="str">
            <v>Регион</v>
          </cell>
          <cell r="F1464" t="str">
            <v>Челябинская область</v>
          </cell>
          <cell r="G1464">
            <v>1</v>
          </cell>
          <cell r="H1464">
            <v>0</v>
          </cell>
        </row>
        <row r="1465">
          <cell r="C1465" t="str">
            <v>Забайкальский край</v>
          </cell>
          <cell r="D1465" t="str">
            <v>Транссиб</v>
          </cell>
          <cell r="E1465" t="str">
            <v>Регион</v>
          </cell>
          <cell r="F1465" t="str">
            <v>Забайкальский край</v>
          </cell>
          <cell r="G1465">
            <v>0.8</v>
          </cell>
          <cell r="H1465">
            <v>0</v>
          </cell>
        </row>
        <row r="1466">
          <cell r="C1466" t="str">
            <v>Ярославская область</v>
          </cell>
          <cell r="D1466" t="str">
            <v>Центральный</v>
          </cell>
          <cell r="E1466" t="str">
            <v>Регион</v>
          </cell>
          <cell r="F1466" t="str">
            <v>Ярославская область</v>
          </cell>
          <cell r="G1466">
            <v>1</v>
          </cell>
          <cell r="H1466">
            <v>0</v>
          </cell>
        </row>
        <row r="1467">
          <cell r="C1467" t="str">
            <v>г. Москва</v>
          </cell>
          <cell r="D1467" t="str">
            <v>Центральный</v>
          </cell>
          <cell r="E1467" t="str">
            <v>Регион</v>
          </cell>
          <cell r="F1467" t="str">
            <v>г. Москва</v>
          </cell>
          <cell r="G1467">
            <v>1</v>
          </cell>
          <cell r="H1467" t="str">
            <v/>
          </cell>
        </row>
        <row r="1468">
          <cell r="C1468" t="str">
            <v>г. Санкт-Петербург</v>
          </cell>
          <cell r="D1468" t="str">
            <v>Северо-Западный</v>
          </cell>
          <cell r="E1468" t="str">
            <v>Регион</v>
          </cell>
          <cell r="F1468" t="str">
            <v>г. Санкт-Петербург</v>
          </cell>
          <cell r="G1468">
            <v>1</v>
          </cell>
          <cell r="H1468" t="str">
            <v/>
          </cell>
        </row>
        <row r="1469">
          <cell r="C1469" t="str">
            <v>Еврейская автономная область</v>
          </cell>
          <cell r="D1469" t="str">
            <v>Приморский</v>
          </cell>
          <cell r="E1469" t="str">
            <v>Регион</v>
          </cell>
          <cell r="F1469" t="str">
            <v>Еврейская автономная область</v>
          </cell>
          <cell r="G1469">
            <v>1</v>
          </cell>
          <cell r="H1469" t="str">
            <v/>
          </cell>
        </row>
        <row r="1470">
          <cell r="C1470" t="str">
            <v>Ненецкий автономный округ</v>
          </cell>
          <cell r="D1470" t="str">
            <v/>
          </cell>
          <cell r="E1470" t="str">
            <v>Регион</v>
          </cell>
          <cell r="F1470" t="str">
            <v>Ненецкий автономный округ</v>
          </cell>
          <cell r="G1470">
            <v>0</v>
          </cell>
          <cell r="H1470" t="str">
            <v/>
          </cell>
        </row>
        <row r="1471">
          <cell r="C1471" t="str">
            <v>Ханты-Мансийский автономный округ - Югра</v>
          </cell>
          <cell r="D1471" t="str">
            <v/>
          </cell>
          <cell r="E1471" t="str">
            <v>Регион</v>
          </cell>
          <cell r="F1471" t="str">
            <v>Ханты-Мансийский автономный округ - Югра</v>
          </cell>
          <cell r="G1471">
            <v>0</v>
          </cell>
          <cell r="H1471" t="str">
            <v/>
          </cell>
        </row>
        <row r="1472">
          <cell r="C1472" t="str">
            <v>Чукотский автономный округ</v>
          </cell>
          <cell r="D1472" t="str">
            <v/>
          </cell>
          <cell r="E1472" t="str">
            <v>Регион</v>
          </cell>
          <cell r="F1472" t="str">
            <v>Чукотский автономный округ</v>
          </cell>
          <cell r="G1472">
            <v>0</v>
          </cell>
          <cell r="H1472" t="str">
            <v/>
          </cell>
        </row>
        <row r="1473">
          <cell r="C1473" t="str">
            <v>Ямало-Ненецкий автономный округ</v>
          </cell>
          <cell r="D1473" t="str">
            <v/>
          </cell>
          <cell r="E1473" t="str">
            <v>Регион</v>
          </cell>
          <cell r="F1473" t="str">
            <v>Ямало-Ненецкий автономный округ</v>
          </cell>
          <cell r="G1473">
            <v>0</v>
          </cell>
          <cell r="H1473" t="str">
            <v/>
          </cell>
        </row>
        <row r="1474">
          <cell r="C1474" t="str">
            <v>Республика Крым</v>
          </cell>
          <cell r="D1474" t="str">
            <v/>
          </cell>
          <cell r="E1474" t="str">
            <v>Регион</v>
          </cell>
          <cell r="F1474" t="str">
            <v>Республика Крым</v>
          </cell>
          <cell r="G1474">
            <v>0</v>
          </cell>
          <cell r="H1474" t="str">
            <v/>
          </cell>
        </row>
        <row r="1475">
          <cell r="C1475" t="str">
            <v>г.Севастополь</v>
          </cell>
          <cell r="D1475" t="str">
            <v/>
          </cell>
          <cell r="E1475" t="str">
            <v>Регион</v>
          </cell>
          <cell r="F1475" t="str">
            <v>г.Севастополь</v>
          </cell>
          <cell r="G1475">
            <v>0</v>
          </cell>
          <cell r="H1475" t="str">
            <v/>
          </cell>
        </row>
        <row r="1476">
          <cell r="C1476" t="str">
            <v>Чеченская Республика</v>
          </cell>
          <cell r="D1476" t="str">
            <v>Южный</v>
          </cell>
          <cell r="E1476" t="str">
            <v>Регион</v>
          </cell>
          <cell r="F1476" t="str">
            <v>Чеченская Республика</v>
          </cell>
          <cell r="G1476">
            <v>1</v>
          </cell>
          <cell r="H1476" t="str">
            <v/>
          </cell>
        </row>
        <row r="1477">
          <cell r="C1477">
            <v>0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</row>
        <row r="1481">
          <cell r="D1481" t="str">
            <v>Северо-Западный</v>
          </cell>
          <cell r="E1481" t="str">
            <v>Северо-Западный</v>
          </cell>
        </row>
        <row r="1482">
          <cell r="D1482" t="str">
            <v>Центральный</v>
          </cell>
          <cell r="E1482" t="str">
            <v>Центральный</v>
          </cell>
        </row>
        <row r="1483">
          <cell r="D1483" t="str">
            <v>Южный</v>
          </cell>
          <cell r="E1483" t="str">
            <v>Южный</v>
          </cell>
        </row>
        <row r="1484">
          <cell r="D1484" t="str">
            <v>Тюменский</v>
          </cell>
          <cell r="E1484" t="str">
            <v>Тюменский</v>
          </cell>
        </row>
        <row r="1485">
          <cell r="D1485" t="str">
            <v>Северный</v>
          </cell>
          <cell r="E1485" t="str">
            <v>Северный</v>
          </cell>
        </row>
        <row r="1486">
          <cell r="D1486" t="str">
            <v>Приволжский</v>
          </cell>
          <cell r="E1486" t="str">
            <v>Приволжский</v>
          </cell>
        </row>
        <row r="1487">
          <cell r="D1487" t="str">
            <v>Кузнецкий</v>
          </cell>
          <cell r="E1487" t="str">
            <v>Кузнецкий</v>
          </cell>
        </row>
        <row r="1488">
          <cell r="D1488" t="str">
            <v>Транссиб</v>
          </cell>
          <cell r="E1488" t="str">
            <v>Транссиб</v>
          </cell>
        </row>
        <row r="1489">
          <cell r="D1489" t="str">
            <v>Якутия алмазы</v>
          </cell>
          <cell r="E1489" t="str">
            <v>Якутия алмазы</v>
          </cell>
        </row>
        <row r="1490">
          <cell r="D1490" t="str">
            <v>Якутия уголь</v>
          </cell>
          <cell r="E1490" t="str">
            <v>Якутия уголь</v>
          </cell>
        </row>
        <row r="1491">
          <cell r="D1491" t="str">
            <v>Приморский</v>
          </cell>
          <cell r="E1491" t="str">
            <v>Приморский</v>
          </cell>
        </row>
        <row r="1492">
          <cell r="D1492" t="str">
            <v>Сахалинский</v>
          </cell>
          <cell r="E1492" t="str">
            <v>Сахалинский</v>
          </cell>
        </row>
        <row r="1493">
          <cell r="D1493" t="str">
            <v>Калининградский</v>
          </cell>
          <cell r="E1493" t="str">
            <v>Калининградский</v>
          </cell>
        </row>
        <row r="1494">
          <cell r="D1494">
            <v>0</v>
          </cell>
          <cell r="E1494">
            <v>0</v>
          </cell>
        </row>
        <row r="1495">
          <cell r="D1495">
            <v>0</v>
          </cell>
          <cell r="E1495">
            <v>0</v>
          </cell>
        </row>
        <row r="1496">
          <cell r="D1496">
            <v>0</v>
          </cell>
          <cell r="E1496">
            <v>0</v>
          </cell>
        </row>
        <row r="1497">
          <cell r="D1497">
            <v>0</v>
          </cell>
          <cell r="E1497">
            <v>0</v>
          </cell>
        </row>
        <row r="1498">
          <cell r="D1498">
            <v>0</v>
          </cell>
          <cell r="E1498">
            <v>0</v>
          </cell>
        </row>
        <row r="1499">
          <cell r="D1499">
            <v>0</v>
          </cell>
          <cell r="E1499">
            <v>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43">
          <cell r="B43" t="str">
            <v>Контейнеровозы</v>
          </cell>
          <cell r="C43">
            <v>10524.589458128079</v>
          </cell>
          <cell r="D43">
            <v>0.79525053533190582</v>
          </cell>
          <cell r="E43">
            <v>8369.6854007248876</v>
          </cell>
          <cell r="F43">
            <v>0.21754564188843778</v>
          </cell>
          <cell r="G43">
            <v>0.37420379698932038</v>
          </cell>
        </row>
        <row r="44">
          <cell r="B44" t="str">
            <v>Сухогрузы, балкеры</v>
          </cell>
          <cell r="C44">
            <v>4331.1955849358992</v>
          </cell>
          <cell r="D44">
            <v>0.62099871520342609</v>
          </cell>
          <cell r="E44">
            <v>2689.6668935399448</v>
          </cell>
          <cell r="F44">
            <v>0.13224368341075041</v>
          </cell>
          <cell r="G44">
            <v>0.12691867381927469</v>
          </cell>
        </row>
        <row r="45">
          <cell r="B45" t="str">
            <v>Нефтяные и продуктовые танкеры</v>
          </cell>
          <cell r="C45">
            <v>8418.0551348136287</v>
          </cell>
          <cell r="D45">
            <v>0.79677944325481798</v>
          </cell>
          <cell r="E45">
            <v>6707.333283605165</v>
          </cell>
          <cell r="F45">
            <v>0.39817372048108807</v>
          </cell>
          <cell r="G45">
            <v>0.27585840819561697</v>
          </cell>
        </row>
        <row r="46">
          <cell r="B46" t="str">
            <v>Паромы, Пассажирские</v>
          </cell>
          <cell r="C46">
            <v>24119.220788530467</v>
          </cell>
          <cell r="D46">
            <v>0.64139871520342606</v>
          </cell>
          <cell r="E46">
            <v>15470.037225471206</v>
          </cell>
          <cell r="F46">
            <v>0.14603761889337069</v>
          </cell>
          <cell r="G46">
            <v>0.43770719620492676</v>
          </cell>
        </row>
        <row r="47">
          <cell r="B47" t="str">
            <v>Танкеры-газовозы</v>
          </cell>
          <cell r="C47">
            <v>5058.9724827586197</v>
          </cell>
          <cell r="D47">
            <v>0.60160342612419693</v>
          </cell>
          <cell r="E47">
            <v>3043.4951782956205</v>
          </cell>
          <cell r="F47">
            <v>5.136805839436963E-3</v>
          </cell>
          <cell r="G47">
            <v>0.34839404798086776</v>
          </cell>
        </row>
        <row r="48">
          <cell r="B48" t="str">
            <v>Универсальные грузовые</v>
          </cell>
          <cell r="C48">
            <v>2186.8618750000001</v>
          </cell>
          <cell r="D48">
            <v>0.59837087794432553</v>
          </cell>
          <cell r="E48">
            <v>1308.5544600867238</v>
          </cell>
          <cell r="F48">
            <v>2.0410287898572524E-3</v>
          </cell>
          <cell r="G48">
            <v>8.2381608461111047E-2</v>
          </cell>
        </row>
        <row r="49">
          <cell r="B49" t="str">
            <v>Автоперевозчики (Ro-Ro)</v>
          </cell>
          <cell r="C49">
            <v>9689.9186150041205</v>
          </cell>
          <cell r="D49">
            <v>0.64139871520342606</v>
          </cell>
          <cell r="E49">
            <v>6215.1013500894041</v>
          </cell>
          <cell r="F49">
            <v>9.8821500697058931E-2</v>
          </cell>
          <cell r="G49">
            <v>0.54814236746121503</v>
          </cell>
        </row>
        <row r="90">
          <cell r="B90" t="str">
            <v>Контейнеровозы</v>
          </cell>
          <cell r="C90">
            <v>16693.463367162411</v>
          </cell>
          <cell r="D90">
            <v>0.79525053533190582</v>
          </cell>
          <cell r="E90">
            <v>13275.485679279465</v>
          </cell>
          <cell r="F90">
            <v>0.11867260609201565</v>
          </cell>
          <cell r="G90">
            <v>0.10697383740144065</v>
          </cell>
        </row>
        <row r="91">
          <cell r="B91" t="str">
            <v>Сухогрузы, балкеры</v>
          </cell>
          <cell r="C91">
            <v>7591.2229854060961</v>
          </cell>
          <cell r="D91">
            <v>0.87671948608137029</v>
          </cell>
          <cell r="E91">
            <v>6655.3731144943185</v>
          </cell>
          <cell r="F91">
            <v>0.12007560112139858</v>
          </cell>
          <cell r="G91">
            <v>4.6766415352463481E-2</v>
          </cell>
        </row>
        <row r="92">
          <cell r="B92" t="str">
            <v>Нефтяные и продуктовые танкеры</v>
          </cell>
          <cell r="C92">
            <v>9497.7203813172528</v>
          </cell>
          <cell r="D92">
            <v>0.79677944325481798</v>
          </cell>
          <cell r="E92">
            <v>7567.5883576158985</v>
          </cell>
          <cell r="F92">
            <v>0.53871345891956068</v>
          </cell>
          <cell r="G92">
            <v>0.22327772743142915</v>
          </cell>
        </row>
        <row r="93">
          <cell r="B93" t="str">
            <v>Паромы, Пассажирские</v>
          </cell>
          <cell r="C93">
            <v>3137.6333391183634</v>
          </cell>
          <cell r="D93">
            <v>0.64139871520342606</v>
          </cell>
          <cell r="E93">
            <v>2012.4739924899538</v>
          </cell>
          <cell r="F93">
            <v>4.0989795499259008E-3</v>
          </cell>
          <cell r="G93">
            <v>0.37271195500570098</v>
          </cell>
        </row>
        <row r="94">
          <cell r="B94" t="str">
            <v>Танкеры-газовозы</v>
          </cell>
          <cell r="C94">
            <v>7599.5250287173976</v>
          </cell>
          <cell r="D94">
            <v>0.60160342612419693</v>
          </cell>
          <cell r="E94">
            <v>4571.9002941929721</v>
          </cell>
          <cell r="F94">
            <v>2.4142180987719304E-3</v>
          </cell>
          <cell r="G94">
            <v>0.11348974877226675</v>
          </cell>
        </row>
        <row r="95">
          <cell r="B95" t="str">
            <v>Универсальные грузовые</v>
          </cell>
          <cell r="C95">
            <v>3407.4512747601698</v>
          </cell>
          <cell r="D95">
            <v>0.82390663811563158</v>
          </cell>
          <cell r="E95">
            <v>2807.4217243304747</v>
          </cell>
          <cell r="F95">
            <v>0.12805761086677006</v>
          </cell>
          <cell r="G95">
            <v>0.11092350817625216</v>
          </cell>
        </row>
        <row r="96">
          <cell r="B96" t="str">
            <v>Автоперевозчики (Ro-Ro)</v>
          </cell>
          <cell r="C96">
            <v>4626.1533831628722</v>
          </cell>
          <cell r="D96">
            <v>0.64139871520342606</v>
          </cell>
          <cell r="E96">
            <v>2967.2088362946488</v>
          </cell>
          <cell r="F96">
            <v>8.7967525351557233E-2</v>
          </cell>
          <cell r="G96">
            <v>1</v>
          </cell>
        </row>
        <row r="137">
          <cell r="B137" t="str">
            <v>Контейнеровозы</v>
          </cell>
          <cell r="C137">
            <v>2642.9228132619146</v>
          </cell>
          <cell r="D137">
            <v>0.62099871520342609</v>
          </cell>
          <cell r="E137">
            <v>1641.2516714174733</v>
          </cell>
          <cell r="F137">
            <v>5.1086255664288477E-3</v>
          </cell>
          <cell r="G137">
            <v>4.9013311953912238E-2</v>
          </cell>
        </row>
        <row r="138">
          <cell r="B138" t="str">
            <v>Сухогрузы, балкеры</v>
          </cell>
          <cell r="C138">
            <v>1935.5935775820831</v>
          </cell>
          <cell r="D138">
            <v>0.62099871520342609</v>
          </cell>
          <cell r="E138">
            <v>1202.0011248344765</v>
          </cell>
          <cell r="F138">
            <v>1.0780295734089138E-3</v>
          </cell>
          <cell r="G138">
            <v>1.3981446784304172E-2</v>
          </cell>
        </row>
        <row r="139">
          <cell r="B139" t="str">
            <v>Нефтяные и продуктовые танкеры</v>
          </cell>
          <cell r="C139">
            <v>2651.516933306928</v>
          </cell>
          <cell r="D139">
            <v>0.64091820128479648</v>
          </cell>
          <cell r="E139">
            <v>1699.405463571256</v>
          </cell>
          <cell r="F139">
            <v>0.39098489211756704</v>
          </cell>
          <cell r="G139">
            <v>5.2882750094901482E-2</v>
          </cell>
        </row>
        <row r="140">
          <cell r="B140" t="str">
            <v>Паромы, Пассажирские</v>
          </cell>
          <cell r="C140">
            <v>505.9309240536025</v>
          </cell>
          <cell r="D140">
            <v>0.64139871520342606</v>
          </cell>
          <cell r="E140">
            <v>324.50344466966277</v>
          </cell>
          <cell r="F140">
            <v>4.9647134663621134E-4</v>
          </cell>
          <cell r="G140">
            <v>3.3335820279144809E-3</v>
          </cell>
        </row>
        <row r="141">
          <cell r="B141" t="str">
            <v>Танкеры-газовозы</v>
          </cell>
          <cell r="C141" t="str">
            <v/>
          </cell>
          <cell r="D141">
            <v>0.60160342612419693</v>
          </cell>
          <cell r="E141">
            <v>0</v>
          </cell>
          <cell r="F141">
            <v>0</v>
          </cell>
          <cell r="G141">
            <v>0</v>
          </cell>
        </row>
        <row r="142">
          <cell r="B142" t="str">
            <v>Универсальные грузовые</v>
          </cell>
          <cell r="C142">
            <v>2349.9028818791335</v>
          </cell>
          <cell r="D142">
            <v>0.82390663811563158</v>
          </cell>
          <cell r="E142">
            <v>1936.1005833072709</v>
          </cell>
          <cell r="F142">
            <v>0.60233198139595912</v>
          </cell>
          <cell r="G142">
            <v>2.9144210127585987E-2</v>
          </cell>
        </row>
        <row r="143">
          <cell r="B143" t="str">
            <v>Автоперевозчики (Ro-Ro)</v>
          </cell>
          <cell r="C143" t="str">
            <v/>
          </cell>
          <cell r="D143">
            <v>0.64139871520342606</v>
          </cell>
          <cell r="E143">
            <v>0</v>
          </cell>
          <cell r="F143">
            <v>0</v>
          </cell>
          <cell r="G143">
            <v>0</v>
          </cell>
        </row>
        <row r="184">
          <cell r="B184" t="str">
            <v>Контейнеровозы</v>
          </cell>
          <cell r="C184">
            <v>8376.3178277644802</v>
          </cell>
          <cell r="D184">
            <v>0.79525053533190582</v>
          </cell>
          <cell r="E184">
            <v>6661.2712366398891</v>
          </cell>
          <cell r="F184">
            <v>0.29336868641302694</v>
          </cell>
          <cell r="G184">
            <v>5.3136971725321086E-2</v>
          </cell>
        </row>
        <row r="185">
          <cell r="B185" t="str">
            <v>Сухогрузы, балкеры</v>
          </cell>
          <cell r="C185">
            <v>6297.4026184039712</v>
          </cell>
          <cell r="D185">
            <v>0.87671948608137029</v>
          </cell>
          <cell r="E185">
            <v>5521.0555872546056</v>
          </cell>
          <cell r="F185">
            <v>0.13224083912025963</v>
          </cell>
          <cell r="G185">
            <v>9.5822099065171005E-3</v>
          </cell>
        </row>
        <row r="186">
          <cell r="B186" t="str">
            <v>Нефтяные и продуктовые танкеры</v>
          </cell>
          <cell r="C186">
            <v>4415.1406091079725</v>
          </cell>
          <cell r="D186">
            <v>0.79677944325481798</v>
          </cell>
          <cell r="E186">
            <v>3517.8932764167885</v>
          </cell>
          <cell r="F186">
            <v>0.16172658214728777</v>
          </cell>
          <cell r="G186">
            <v>3.0229111523179884E-2</v>
          </cell>
        </row>
        <row r="187">
          <cell r="B187" t="str">
            <v>Паромы, Пассажирские</v>
          </cell>
          <cell r="C187">
            <v>1814.8868445826934</v>
          </cell>
          <cell r="D187">
            <v>0.64139871520342606</v>
          </cell>
          <cell r="E187">
            <v>1164.0660903549394</v>
          </cell>
          <cell r="F187">
            <v>9.443842165191757E-3</v>
          </cell>
          <cell r="G187">
            <v>3.3411476772718419E-2</v>
          </cell>
        </row>
        <row r="188">
          <cell r="B188" t="str">
            <v>Танкеры-газовозы</v>
          </cell>
          <cell r="C188" t="str">
            <v/>
          </cell>
          <cell r="D188">
            <v>0.60160342612419693</v>
          </cell>
          <cell r="E188">
            <v>0</v>
          </cell>
          <cell r="F188">
            <v>0</v>
          </cell>
          <cell r="G188">
            <v>0</v>
          </cell>
        </row>
        <row r="189">
          <cell r="B189" t="str">
            <v>Универсальные грузовые</v>
          </cell>
          <cell r="C189">
            <v>2558.4945784020383</v>
          </cell>
          <cell r="D189">
            <v>0.82390663811563158</v>
          </cell>
          <cell r="E189">
            <v>2107.9606667282937</v>
          </cell>
          <cell r="F189">
            <v>0.34175805976638157</v>
          </cell>
          <cell r="G189">
            <v>1.5994156627018571E-2</v>
          </cell>
        </row>
        <row r="190">
          <cell r="B190" t="str">
            <v>Автоперевозчики (Ro-Ro)</v>
          </cell>
          <cell r="C190">
            <v>5392.2363026241983</v>
          </cell>
          <cell r="D190">
            <v>0.64139871520342606</v>
          </cell>
          <cell r="E190">
            <v>3458.5734365764333</v>
          </cell>
          <cell r="F190">
            <v>6.1461990387852355E-2</v>
          </cell>
          <cell r="G190">
            <v>0.17182516861272976</v>
          </cell>
        </row>
        <row r="231">
          <cell r="B231" t="str">
            <v>Контейнеровозы</v>
          </cell>
          <cell r="C231">
            <v>26157.248721652635</v>
          </cell>
          <cell r="D231">
            <v>0.79525053533190582</v>
          </cell>
          <cell r="E231">
            <v>20801.566048704066</v>
          </cell>
          <cell r="F231">
            <v>0.37726672641029257</v>
          </cell>
          <cell r="G231">
            <v>9.9975928876900488E-2</v>
          </cell>
        </row>
        <row r="232">
          <cell r="B232" t="str">
            <v>Сухогрузы, балкеры</v>
          </cell>
          <cell r="C232">
            <v>7120.5729617395691</v>
          </cell>
          <cell r="D232">
            <v>0.87671948608137029</v>
          </cell>
          <cell r="E232">
            <v>6242.7450676212156</v>
          </cell>
          <cell r="F232">
            <v>0.10505868923391395</v>
          </cell>
          <cell r="G232">
            <v>8.0861440044519992E-2</v>
          </cell>
        </row>
        <row r="233">
          <cell r="B233" t="str">
            <v>Нефтяные и продуктовые танкеры</v>
          </cell>
          <cell r="C233">
            <v>8729.8945335046246</v>
          </cell>
          <cell r="D233">
            <v>0.79677944325481798</v>
          </cell>
          <cell r="E233">
            <v>6955.8005060790938</v>
          </cell>
          <cell r="F233">
            <v>0.44855982141073364</v>
          </cell>
          <cell r="G233">
            <v>0.97127060159546807</v>
          </cell>
        </row>
        <row r="234">
          <cell r="B234" t="str">
            <v>Паромы, Пассажирские</v>
          </cell>
          <cell r="C234">
            <v>3180.0225917802577</v>
          </cell>
          <cell r="D234">
            <v>0.64139871520342606</v>
          </cell>
          <cell r="E234">
            <v>2039.6624046857264</v>
          </cell>
          <cell r="F234">
            <v>1.7598079326423717E-3</v>
          </cell>
          <cell r="G234">
            <v>0.38654309521752928</v>
          </cell>
        </row>
        <row r="235">
          <cell r="B235" t="str">
            <v>Танкеры-газовозы</v>
          </cell>
          <cell r="C235" t="str">
            <v/>
          </cell>
          <cell r="D235">
            <v>0.60160342612419693</v>
          </cell>
          <cell r="E235">
            <v>0</v>
          </cell>
          <cell r="F235">
            <v>0</v>
          </cell>
          <cell r="G235">
            <v>0</v>
          </cell>
        </row>
        <row r="236">
          <cell r="B236" t="str">
            <v>Универсальные грузовые</v>
          </cell>
          <cell r="C236">
            <v>2908.8458213739918</v>
          </cell>
          <cell r="D236">
            <v>0.82390663811563158</v>
          </cell>
          <cell r="E236">
            <v>2396.6173814849485</v>
          </cell>
          <cell r="F236">
            <v>4.8006753417463334E-2</v>
          </cell>
          <cell r="G236">
            <v>0.19788953301944356</v>
          </cell>
        </row>
        <row r="237">
          <cell r="B237" t="str">
            <v>Автоперевозчики (Ro-Ro)</v>
          </cell>
          <cell r="C237">
            <v>5099.8291509759028</v>
          </cell>
          <cell r="D237">
            <v>0.64139871520342606</v>
          </cell>
          <cell r="E237">
            <v>3271.023865192923</v>
          </cell>
          <cell r="F237">
            <v>1.9348201594954061E-2</v>
          </cell>
          <cell r="G237">
            <v>0.22136290926563534</v>
          </cell>
        </row>
        <row r="278">
          <cell r="B278" t="str">
            <v>Контейнеровозы</v>
          </cell>
          <cell r="C278">
            <v>5270.957422111971</v>
          </cell>
          <cell r="D278">
            <v>0.79525053533190582</v>
          </cell>
          <cell r="E278">
            <v>4191.7317116462273</v>
          </cell>
          <cell r="F278">
            <v>6.0152597327462129E-3</v>
          </cell>
          <cell r="G278">
            <v>0.51377650224145222</v>
          </cell>
        </row>
        <row r="279">
          <cell r="B279" t="str">
            <v>Сухогрузы, балкеры</v>
          </cell>
          <cell r="C279">
            <v>8292.7140889663242</v>
          </cell>
          <cell r="D279">
            <v>0.87671948608137029</v>
          </cell>
          <cell r="E279">
            <v>7270.3840342982949</v>
          </cell>
          <cell r="F279">
            <v>0.33386295751024619</v>
          </cell>
          <cell r="G279">
            <v>4.5869939913739347E-2</v>
          </cell>
        </row>
        <row r="280">
          <cell r="B280" t="str">
            <v>Нефтяные и продуктовые танкеры</v>
          </cell>
          <cell r="C280">
            <v>10478.316814828349</v>
          </cell>
          <cell r="D280">
            <v>0.79677944325481798</v>
          </cell>
          <cell r="E280">
            <v>8348.907437966529</v>
          </cell>
          <cell r="F280">
            <v>0.52623933628021113</v>
          </cell>
          <cell r="G280">
            <v>0.65294924441485735</v>
          </cell>
        </row>
        <row r="281">
          <cell r="B281" t="str">
            <v>Паромы, Пассажирские</v>
          </cell>
          <cell r="C281" t="str">
            <v/>
          </cell>
          <cell r="D281">
            <v>0.64139871520342606</v>
          </cell>
          <cell r="E281">
            <v>0</v>
          </cell>
          <cell r="F281">
            <v>0</v>
          </cell>
          <cell r="G281">
            <v>0</v>
          </cell>
        </row>
        <row r="282">
          <cell r="B282" t="str">
            <v>Танкеры-газовозы</v>
          </cell>
          <cell r="C282" t="str">
            <v/>
          </cell>
          <cell r="D282">
            <v>0.60160342612419693</v>
          </cell>
          <cell r="E282">
            <v>0</v>
          </cell>
          <cell r="F282">
            <v>0</v>
          </cell>
          <cell r="G282">
            <v>0</v>
          </cell>
        </row>
        <row r="283">
          <cell r="B283" t="str">
            <v>Универсальные грузовые</v>
          </cell>
          <cell r="C283">
            <v>3425.4530990977992</v>
          </cell>
          <cell r="D283">
            <v>0.82390663811563158</v>
          </cell>
          <cell r="E283">
            <v>2822.2535469004392</v>
          </cell>
          <cell r="F283">
            <v>7.414648003439181E-2</v>
          </cell>
          <cell r="G283">
            <v>6.6033211834996025E-2</v>
          </cell>
        </row>
        <row r="284">
          <cell r="B284" t="str">
            <v>Автоперевозчики (Ro-Ro)</v>
          </cell>
          <cell r="C284">
            <v>4560.5637019842143</v>
          </cell>
          <cell r="D284">
            <v>0.64139871520342606</v>
          </cell>
          <cell r="E284">
            <v>2925.1396990560556</v>
          </cell>
          <cell r="F284">
            <v>5.9735966442404698E-2</v>
          </cell>
          <cell r="G284">
            <v>1</v>
          </cell>
        </row>
        <row r="325">
          <cell r="B325" t="str">
            <v>Контейнеровозы</v>
          </cell>
          <cell r="C325">
            <v>5052.8566132065916</v>
          </cell>
          <cell r="D325">
            <v>0.62099871520342609</v>
          </cell>
          <cell r="E325">
            <v>3137.8174649084285</v>
          </cell>
          <cell r="F325">
            <v>3.4761412402636659E-2</v>
          </cell>
          <cell r="G325">
            <v>0.17918956599536071</v>
          </cell>
        </row>
        <row r="326">
          <cell r="B326" t="str">
            <v>Сухогрузы, балкеры</v>
          </cell>
          <cell r="C326">
            <v>8813.2999283677127</v>
          </cell>
          <cell r="D326">
            <v>0.87671948608137029</v>
          </cell>
          <cell r="E326">
            <v>7726.7917838795183</v>
          </cell>
          <cell r="F326">
            <v>0.48684459991860701</v>
          </cell>
          <cell r="G326">
            <v>7.0047213874188705E-2</v>
          </cell>
        </row>
        <row r="327">
          <cell r="B327" t="str">
            <v>Нефтяные и продуктовые танкеры</v>
          </cell>
          <cell r="C327">
            <v>7530.7969555711725</v>
          </cell>
          <cell r="D327">
            <v>0.79677944325481798</v>
          </cell>
          <cell r="E327">
            <v>6000.384205525077</v>
          </cell>
          <cell r="F327">
            <v>0.3479474278906991</v>
          </cell>
          <cell r="G327">
            <v>0.36421040988876036</v>
          </cell>
        </row>
        <row r="328">
          <cell r="B328" t="str">
            <v>Паромы, Пассажирские</v>
          </cell>
          <cell r="C328">
            <v>3639.0420174545211</v>
          </cell>
          <cell r="D328">
            <v>0.64139871520342606</v>
          </cell>
          <cell r="E328">
            <v>2334.0768745666132</v>
          </cell>
          <cell r="F328">
            <v>2.6261424302266176E-2</v>
          </cell>
          <cell r="G328">
            <v>0.31794404886625582</v>
          </cell>
        </row>
        <row r="329">
          <cell r="B329" t="str">
            <v>Танкеры-газовозы</v>
          </cell>
          <cell r="C329" t="str">
            <v/>
          </cell>
          <cell r="D329">
            <v>0.60160342612419693</v>
          </cell>
          <cell r="E329">
            <v>0</v>
          </cell>
          <cell r="F329">
            <v>0</v>
          </cell>
          <cell r="G329">
            <v>0</v>
          </cell>
        </row>
        <row r="330">
          <cell r="B330" t="str">
            <v>Универсальные грузовые</v>
          </cell>
          <cell r="C330">
            <v>5108.6006847809685</v>
          </cell>
          <cell r="D330">
            <v>0.82390663811563158</v>
          </cell>
          <cell r="E330">
            <v>4209.0100156731014</v>
          </cell>
          <cell r="F330">
            <v>0.10418513548579114</v>
          </cell>
          <cell r="G330">
            <v>9.2441006846221252E-2</v>
          </cell>
        </row>
        <row r="331">
          <cell r="B331" t="str">
            <v>Автоперевозчики (Ro-Ro)</v>
          </cell>
          <cell r="C331" t="str">
            <v/>
          </cell>
          <cell r="D331">
            <v>0.64139871520342606</v>
          </cell>
          <cell r="E331">
            <v>0</v>
          </cell>
          <cell r="F331">
            <v>0</v>
          </cell>
          <cell r="G331">
            <v>0</v>
          </cell>
        </row>
        <row r="372">
          <cell r="B372" t="str">
            <v>Контейнеровозы</v>
          </cell>
          <cell r="C372">
            <v>3486.4542929823983</v>
          </cell>
          <cell r="D372">
            <v>0.62099871520342609</v>
          </cell>
          <cell r="E372">
            <v>2165.0836365575387</v>
          </cell>
          <cell r="F372">
            <v>3.5885010848027143E-2</v>
          </cell>
          <cell r="G372">
            <v>2.6533506061251551E-2</v>
          </cell>
        </row>
        <row r="373">
          <cell r="B373" t="str">
            <v>Сухогрузы, балкеры</v>
          </cell>
          <cell r="C373">
            <v>4036.7050750442627</v>
          </cell>
          <cell r="D373">
            <v>0.87671948608137029</v>
          </cell>
          <cell r="E373">
            <v>3539.0579988548652</v>
          </cell>
          <cell r="F373">
            <v>6.4832352098081913E-2</v>
          </cell>
          <cell r="G373">
            <v>3.6861766186416518E-2</v>
          </cell>
        </row>
        <row r="374">
          <cell r="B374" t="str">
            <v>Нефтяные и продуктовые танкеры</v>
          </cell>
          <cell r="C374">
            <v>7090.5273286890888</v>
          </cell>
          <cell r="D374">
            <v>0.79677944325481798</v>
          </cell>
          <cell r="E374">
            <v>5649.5864173359641</v>
          </cell>
          <cell r="F374">
            <v>0.45833646184982635</v>
          </cell>
          <cell r="G374">
            <v>0.16603763977556504</v>
          </cell>
        </row>
        <row r="375">
          <cell r="B375" t="str">
            <v>Паромы, Пассажирские</v>
          </cell>
          <cell r="C375">
            <v>3198.8404682230621</v>
          </cell>
          <cell r="D375">
            <v>0.64139871520342606</v>
          </cell>
          <cell r="E375">
            <v>2051.7321664589977</v>
          </cell>
          <cell r="F375">
            <v>2.3267451792301306E-2</v>
          </cell>
          <cell r="G375">
            <v>9.5066932375485247E-2</v>
          </cell>
        </row>
        <row r="376">
          <cell r="B376" t="str">
            <v>Танкеры-газовозы</v>
          </cell>
          <cell r="C376" t="str">
            <v/>
          </cell>
          <cell r="D376">
            <v>0.60160342612419693</v>
          </cell>
          <cell r="E376">
            <v>0</v>
          </cell>
          <cell r="F376">
            <v>0</v>
          </cell>
          <cell r="G376">
            <v>0</v>
          </cell>
        </row>
        <row r="377">
          <cell r="B377" t="str">
            <v>Универсальные грузовые</v>
          </cell>
          <cell r="C377">
            <v>2848.7174786962969</v>
          </cell>
          <cell r="D377">
            <v>0.82390663811563158</v>
          </cell>
          <cell r="E377">
            <v>2347.0772408139042</v>
          </cell>
          <cell r="F377">
            <v>0.41767872341176343</v>
          </cell>
          <cell r="G377">
            <v>8.2045128650535482E-2</v>
          </cell>
        </row>
        <row r="378">
          <cell r="B378" t="str">
            <v>Автоперевозчики (Ro-Ro)</v>
          </cell>
          <cell r="C378" t="str">
            <v/>
          </cell>
          <cell r="D378">
            <v>0.64139871520342606</v>
          </cell>
          <cell r="E378">
            <v>0</v>
          </cell>
          <cell r="F378">
            <v>0</v>
          </cell>
          <cell r="G378">
            <v>0</v>
          </cell>
        </row>
        <row r="452">
          <cell r="B452" t="str">
            <v>Контейнеровозы</v>
          </cell>
          <cell r="C452" t="str">
            <v/>
          </cell>
          <cell r="D452">
            <v>0.62099871520342609</v>
          </cell>
          <cell r="E452">
            <v>0</v>
          </cell>
          <cell r="F452">
            <v>0</v>
          </cell>
          <cell r="G452">
            <v>0</v>
          </cell>
        </row>
        <row r="453">
          <cell r="B453" t="str">
            <v>Сухогрузы, балкеры</v>
          </cell>
          <cell r="C453">
            <v>7401.3660025392937</v>
          </cell>
          <cell r="D453">
            <v>0.87671948608137029</v>
          </cell>
          <cell r="E453">
            <v>6488.9217980463754</v>
          </cell>
          <cell r="F453">
            <v>0.16017389244672053</v>
          </cell>
          <cell r="G453">
            <v>2.2802141243850056E-2</v>
          </cell>
        </row>
        <row r="454">
          <cell r="B454" t="str">
            <v>Нефтяные и продуктовые танкеры</v>
          </cell>
          <cell r="C454">
            <v>12160.680574934733</v>
          </cell>
          <cell r="D454">
            <v>0.79677944325481798</v>
          </cell>
          <cell r="E454">
            <v>9689.3802980961773</v>
          </cell>
          <cell r="F454">
            <v>0.35876201148160414</v>
          </cell>
          <cell r="G454">
            <v>0.26074679166607695</v>
          </cell>
        </row>
        <row r="455">
          <cell r="B455" t="str">
            <v>Паромы, Пассажирские</v>
          </cell>
          <cell r="C455">
            <v>4255.4498644198784</v>
          </cell>
          <cell r="D455">
            <v>0.64139871520342606</v>
          </cell>
          <cell r="E455">
            <v>2729.4400756515038</v>
          </cell>
          <cell r="F455">
            <v>0.2461215855788168</v>
          </cell>
          <cell r="G455">
            <v>0.22092631138460955</v>
          </cell>
        </row>
        <row r="456">
          <cell r="B456" t="str">
            <v>Танкеры-газовозы</v>
          </cell>
          <cell r="C456">
            <v>11472.765526364294</v>
          </cell>
          <cell r="D456">
            <v>0.60160342612419693</v>
          </cell>
          <cell r="E456">
            <v>6902.0550477803345</v>
          </cell>
          <cell r="F456">
            <v>1.9992604411111333E-2</v>
          </cell>
          <cell r="G456">
            <v>8.8424115027510977E-2</v>
          </cell>
        </row>
        <row r="457">
          <cell r="B457" t="str">
            <v>Универсальные грузовые</v>
          </cell>
          <cell r="C457">
            <v>2781.3589237256133</v>
          </cell>
          <cell r="D457">
            <v>0.82390663811563158</v>
          </cell>
          <cell r="E457">
            <v>2291.5800802396816</v>
          </cell>
          <cell r="F457">
            <v>0.18989960007736043</v>
          </cell>
          <cell r="G457">
            <v>2.8500035056113589E-2</v>
          </cell>
        </row>
        <row r="458">
          <cell r="B458" t="str">
            <v>Автоперевозчики (Ro-Ro)</v>
          </cell>
          <cell r="C458">
            <v>1135.9499183066696</v>
          </cell>
          <cell r="D458">
            <v>0.64139871520342606</v>
          </cell>
          <cell r="E458">
            <v>728.59681813733471</v>
          </cell>
          <cell r="F458">
            <v>2.5050306004386843E-2</v>
          </cell>
          <cell r="G458">
            <v>5.5905295802172628E-2</v>
          </cell>
        </row>
      </sheetData>
      <sheetData sheetId="47"/>
      <sheetData sheetId="48"/>
      <sheetData sheetId="49"/>
      <sheetData sheetId="50">
        <row r="2">
          <cell r="A2" t="str">
            <v>Базовый</v>
          </cell>
          <cell r="B2" t="str">
            <v>Ввод локомотивов на СПГ (производство)</v>
          </cell>
          <cell r="C2">
            <v>0</v>
          </cell>
          <cell r="D2">
            <v>0</v>
          </cell>
          <cell r="E2">
            <v>0</v>
          </cell>
          <cell r="H2" t="str">
            <v>Дополнительный</v>
          </cell>
          <cell r="I2" t="str">
            <v>Ввод локомотивов на СПГ (производство)</v>
          </cell>
          <cell r="J2">
            <v>0</v>
          </cell>
          <cell r="K2">
            <v>0</v>
          </cell>
          <cell r="L2">
            <v>0</v>
          </cell>
        </row>
        <row r="3">
          <cell r="A3" t="str">
            <v>Владелец</v>
          </cell>
          <cell r="B3" t="str">
            <v>Железная дорога</v>
          </cell>
          <cell r="C3" t="str">
            <v>Депо</v>
          </cell>
          <cell r="D3" t="str">
            <v>Магистральный</v>
          </cell>
          <cell r="E3" t="str">
            <v>Маневровый</v>
          </cell>
          <cell r="H3" t="str">
            <v>Владелец</v>
          </cell>
          <cell r="I3" t="str">
            <v>Железная дорога</v>
          </cell>
          <cell r="J3" t="str">
            <v>Депо</v>
          </cell>
          <cell r="K3" t="str">
            <v>Магистральный</v>
          </cell>
          <cell r="L3" t="str">
            <v>Маневровый</v>
          </cell>
        </row>
        <row r="4">
          <cell r="A4" t="str">
            <v>ОАО "РЖД"</v>
          </cell>
          <cell r="B4" t="str">
            <v>Свердловская</v>
          </cell>
          <cell r="C4" t="str">
            <v>ТЧЭ-5 Cвердловск-Сорт.</v>
          </cell>
          <cell r="D4" t="str">
            <v xml:space="preserve"> -</v>
          </cell>
          <cell r="E4" t="str">
            <v xml:space="preserve"> -</v>
          </cell>
          <cell r="H4" t="str">
            <v>ОАО "РЖД"</v>
          </cell>
          <cell r="I4" t="str">
            <v>Свердловская</v>
          </cell>
          <cell r="J4" t="str">
            <v>ТЧЭ-5 Cвердловск-Сорт.</v>
          </cell>
          <cell r="K4" t="str">
            <v xml:space="preserve"> -</v>
          </cell>
          <cell r="L4" t="str">
            <v xml:space="preserve"> -</v>
          </cell>
        </row>
        <row r="5">
          <cell r="A5" t="str">
            <v>ОАО "РЖД"</v>
          </cell>
          <cell r="B5" t="str">
            <v>Свердловская</v>
          </cell>
          <cell r="C5" t="str">
            <v>ТЧЭ-6 Свердловск-Пасс.</v>
          </cell>
          <cell r="D5" t="str">
            <v xml:space="preserve"> -</v>
          </cell>
          <cell r="E5" t="str">
            <v xml:space="preserve"> -</v>
          </cell>
          <cell r="H5" t="str">
            <v>ОАО "РЖД"</v>
          </cell>
          <cell r="I5" t="str">
            <v>Свердловская</v>
          </cell>
          <cell r="J5" t="str">
            <v>ТЧЭ-6 Свердловск-Пасс.</v>
          </cell>
          <cell r="K5" t="str">
            <v xml:space="preserve"> -</v>
          </cell>
          <cell r="L5" t="str">
            <v xml:space="preserve"> -</v>
          </cell>
        </row>
        <row r="6">
          <cell r="A6" t="str">
            <v>ОАО "РЖД"</v>
          </cell>
          <cell r="B6" t="str">
            <v>Свердловская</v>
          </cell>
          <cell r="C6" t="str">
            <v>ТЧЭ-7 Войновка</v>
          </cell>
          <cell r="D6" t="str">
            <v xml:space="preserve"> -</v>
          </cell>
          <cell r="E6">
            <v>2025</v>
          </cell>
          <cell r="H6" t="str">
            <v>ОАО "РЖД"</v>
          </cell>
          <cell r="I6" t="str">
            <v>Свердловская</v>
          </cell>
          <cell r="J6" t="str">
            <v>ТЧЭ-7 Войновка</v>
          </cell>
          <cell r="K6" t="str">
            <v xml:space="preserve"> -</v>
          </cell>
          <cell r="L6" t="str">
            <v xml:space="preserve"> -</v>
          </cell>
        </row>
        <row r="7">
          <cell r="A7" t="str">
            <v>ОАО "РЖД"</v>
          </cell>
          <cell r="B7" t="str">
            <v>Свердловская</v>
          </cell>
          <cell r="C7" t="str">
            <v>ТЧЭ-18 Сургут</v>
          </cell>
          <cell r="D7" t="str">
            <v xml:space="preserve"> -</v>
          </cell>
          <cell r="E7">
            <v>2025</v>
          </cell>
          <cell r="H7" t="str">
            <v>ОАО "РЖД"</v>
          </cell>
          <cell r="I7" t="str">
            <v>Свердловская</v>
          </cell>
          <cell r="J7" t="str">
            <v>ТЧЭ-18 Сургут</v>
          </cell>
          <cell r="K7" t="str">
            <v xml:space="preserve"> -</v>
          </cell>
          <cell r="L7" t="str">
            <v xml:space="preserve"> -</v>
          </cell>
        </row>
        <row r="8">
          <cell r="A8" t="str">
            <v>ОАО "РЖД"</v>
          </cell>
          <cell r="B8" t="str">
            <v>Свердловская</v>
          </cell>
          <cell r="C8" t="str">
            <v>ТЧЭ-13 Егоршино</v>
          </cell>
          <cell r="D8" t="str">
            <v xml:space="preserve"> -</v>
          </cell>
          <cell r="E8" t="str">
            <v xml:space="preserve"> -</v>
          </cell>
          <cell r="H8" t="str">
            <v>ОАО "РЖД"</v>
          </cell>
          <cell r="I8" t="str">
            <v>Свердловская</v>
          </cell>
          <cell r="J8" t="str">
            <v>ТЧЭ-13 Егоршино</v>
          </cell>
          <cell r="K8" t="str">
            <v xml:space="preserve"> -</v>
          </cell>
          <cell r="L8" t="str">
            <v xml:space="preserve"> -</v>
          </cell>
        </row>
        <row r="9">
          <cell r="A9" t="str">
            <v>ОАО "РЖД"</v>
          </cell>
          <cell r="B9" t="str">
            <v>Свердловская</v>
          </cell>
          <cell r="C9" t="str">
            <v>ТЧЭ-12 Серов-Сортировочный</v>
          </cell>
          <cell r="D9" t="str">
            <v xml:space="preserve"> -</v>
          </cell>
          <cell r="E9" t="str">
            <v xml:space="preserve"> -</v>
          </cell>
          <cell r="H9" t="str">
            <v>ОАО "РЖД"</v>
          </cell>
          <cell r="I9" t="str">
            <v>Свердловская</v>
          </cell>
          <cell r="J9" t="str">
            <v>ТЧЭ-12 Серов-Сортировочный</v>
          </cell>
          <cell r="K9" t="str">
            <v xml:space="preserve"> -</v>
          </cell>
          <cell r="L9" t="str">
            <v xml:space="preserve"> -</v>
          </cell>
        </row>
        <row r="10">
          <cell r="A10" t="str">
            <v>ОАО "РЖД"</v>
          </cell>
          <cell r="B10" t="str">
            <v>Свердловская</v>
          </cell>
          <cell r="C10" t="str">
            <v>ТЧЭ-17 Пермь-Сорт.</v>
          </cell>
          <cell r="D10" t="str">
            <v xml:space="preserve"> -</v>
          </cell>
          <cell r="E10" t="str">
            <v xml:space="preserve"> -</v>
          </cell>
          <cell r="H10" t="str">
            <v>ОАО "РЖД"</v>
          </cell>
          <cell r="I10" t="str">
            <v>Свердловская</v>
          </cell>
          <cell r="J10" t="str">
            <v>ТЧЭ-17 Пермь-Сорт.</v>
          </cell>
          <cell r="K10" t="str">
            <v xml:space="preserve"> -</v>
          </cell>
          <cell r="L10" t="str">
            <v xml:space="preserve"> -</v>
          </cell>
        </row>
        <row r="11">
          <cell r="A11" t="str">
            <v>ОАО "РЖД"</v>
          </cell>
          <cell r="B11" t="str">
            <v>Свердловская</v>
          </cell>
          <cell r="C11" t="str">
            <v>ТЧЭ-10 Чусовское</v>
          </cell>
          <cell r="D11" t="str">
            <v xml:space="preserve"> -</v>
          </cell>
          <cell r="E11" t="str">
            <v xml:space="preserve"> -</v>
          </cell>
          <cell r="H11" t="str">
            <v>ОАО "РЖД"</v>
          </cell>
          <cell r="I11" t="str">
            <v>Свердловская</v>
          </cell>
          <cell r="J11" t="str">
            <v>ТЧЭ-10 Чусовское</v>
          </cell>
          <cell r="K11" t="str">
            <v xml:space="preserve"> -</v>
          </cell>
          <cell r="L11" t="str">
            <v xml:space="preserve"> -</v>
          </cell>
        </row>
        <row r="12">
          <cell r="A12" t="str">
            <v>ОАО "РЖД"</v>
          </cell>
          <cell r="B12" t="str">
            <v>Северная</v>
          </cell>
          <cell r="C12" t="str">
            <v>ТЧЭ-1 Ярославль-Главный</v>
          </cell>
          <cell r="D12" t="str">
            <v xml:space="preserve"> -</v>
          </cell>
          <cell r="E12" t="str">
            <v xml:space="preserve"> -</v>
          </cell>
          <cell r="H12" t="str">
            <v>ОАО "РЖД"</v>
          </cell>
          <cell r="I12" t="str">
            <v>Северная</v>
          </cell>
          <cell r="J12" t="str">
            <v>ТЧЭ-1 Ярославль-Главный</v>
          </cell>
          <cell r="K12" t="str">
            <v xml:space="preserve"> -</v>
          </cell>
          <cell r="L12" t="str">
            <v xml:space="preserve"> -</v>
          </cell>
        </row>
        <row r="13">
          <cell r="A13" t="str">
            <v>ОАО "РЖД"</v>
          </cell>
          <cell r="B13" t="str">
            <v>Северная</v>
          </cell>
          <cell r="C13" t="str">
            <v>ТЧЭ-5 Иваново</v>
          </cell>
          <cell r="D13" t="str">
            <v xml:space="preserve"> -</v>
          </cell>
          <cell r="E13" t="str">
            <v xml:space="preserve"> -</v>
          </cell>
          <cell r="H13" t="str">
            <v>ОАО "РЖД"</v>
          </cell>
          <cell r="I13" t="str">
            <v>Северная</v>
          </cell>
          <cell r="J13" t="str">
            <v>ТЧЭ-5 Иваново</v>
          </cell>
          <cell r="K13" t="str">
            <v xml:space="preserve"> -</v>
          </cell>
          <cell r="L13" t="str">
            <v xml:space="preserve"> -</v>
          </cell>
        </row>
        <row r="14">
          <cell r="A14" t="str">
            <v>ОАО "РЖД"</v>
          </cell>
          <cell r="B14" t="str">
            <v>Северная</v>
          </cell>
          <cell r="C14" t="str">
            <v>ТЧЭ-6 Буй</v>
          </cell>
          <cell r="D14" t="str">
            <v xml:space="preserve"> -</v>
          </cell>
          <cell r="E14" t="str">
            <v xml:space="preserve"> -</v>
          </cell>
          <cell r="H14" t="str">
            <v>ОАО "РЖД"</v>
          </cell>
          <cell r="I14" t="str">
            <v>Северная</v>
          </cell>
          <cell r="J14" t="str">
            <v>ТЧЭ-6 Буй</v>
          </cell>
          <cell r="K14" t="str">
            <v xml:space="preserve"> -</v>
          </cell>
          <cell r="L14" t="str">
            <v xml:space="preserve"> -</v>
          </cell>
        </row>
        <row r="15">
          <cell r="A15" t="str">
            <v>ОАО "РЖД"</v>
          </cell>
          <cell r="B15" t="str">
            <v>Северная</v>
          </cell>
          <cell r="C15" t="str">
            <v>ТЧЭ-11 Лоста</v>
          </cell>
          <cell r="D15" t="str">
            <v xml:space="preserve"> -</v>
          </cell>
          <cell r="E15" t="str">
            <v xml:space="preserve"> -</v>
          </cell>
          <cell r="H15" t="str">
            <v>ОАО "РЖД"</v>
          </cell>
          <cell r="I15" t="str">
            <v>Северная</v>
          </cell>
          <cell r="J15" t="str">
            <v>ТЧЭ-11 Лоста</v>
          </cell>
          <cell r="K15" t="str">
            <v xml:space="preserve"> -</v>
          </cell>
          <cell r="L15" t="str">
            <v xml:space="preserve"> -</v>
          </cell>
        </row>
        <row r="16">
          <cell r="A16" t="str">
            <v>ОАО "РЖД"</v>
          </cell>
          <cell r="B16" t="str">
            <v>Северная</v>
          </cell>
          <cell r="C16" t="str">
            <v>ТЧЭ-13 Няндома</v>
          </cell>
          <cell r="D16">
            <v>2020</v>
          </cell>
          <cell r="E16" t="str">
            <v xml:space="preserve"> -</v>
          </cell>
          <cell r="H16" t="str">
            <v>ОАО "РЖД"</v>
          </cell>
          <cell r="I16" t="str">
            <v>Северная</v>
          </cell>
          <cell r="J16" t="str">
            <v>ТЧЭ-13 Няндома</v>
          </cell>
          <cell r="K16" t="str">
            <v xml:space="preserve"> -</v>
          </cell>
          <cell r="L16" t="str">
            <v xml:space="preserve"> -</v>
          </cell>
        </row>
        <row r="17">
          <cell r="A17" t="str">
            <v>ОАО "РЖД"</v>
          </cell>
          <cell r="B17" t="str">
            <v>Северная</v>
          </cell>
          <cell r="C17" t="str">
            <v>ТЧЭ-15 Исакогорка </v>
          </cell>
          <cell r="D17" t="str">
            <v xml:space="preserve"> -</v>
          </cell>
          <cell r="E17" t="str">
            <v xml:space="preserve"> -</v>
          </cell>
          <cell r="H17" t="str">
            <v>ОАО "РЖД"</v>
          </cell>
          <cell r="I17" t="str">
            <v>Северная</v>
          </cell>
          <cell r="J17" t="str">
            <v>ТЧЭ-15 Исакогорка </v>
          </cell>
          <cell r="K17" t="str">
            <v xml:space="preserve"> -</v>
          </cell>
          <cell r="L17" t="str">
            <v xml:space="preserve"> -</v>
          </cell>
        </row>
        <row r="18">
          <cell r="A18" t="str">
            <v>ОАО "РЖД"</v>
          </cell>
          <cell r="B18" t="str">
            <v>Северная</v>
          </cell>
          <cell r="C18" t="str">
            <v>ТЧЭ-19 Котлас</v>
          </cell>
          <cell r="D18">
            <v>2020</v>
          </cell>
          <cell r="E18">
            <v>2020</v>
          </cell>
          <cell r="H18" t="str">
            <v>ОАО "РЖД"</v>
          </cell>
          <cell r="I18" t="str">
            <v>Северная</v>
          </cell>
          <cell r="J18" t="str">
            <v>ТЧЭ-19 Котлас</v>
          </cell>
          <cell r="K18" t="str">
            <v xml:space="preserve"> -</v>
          </cell>
          <cell r="L18" t="str">
            <v xml:space="preserve"> -</v>
          </cell>
        </row>
        <row r="19">
          <cell r="A19" t="str">
            <v>ОАО "РЖД"</v>
          </cell>
          <cell r="B19" t="str">
            <v>Северная</v>
          </cell>
          <cell r="C19" t="str">
            <v>ТЧЭ-21 Сосногорск </v>
          </cell>
          <cell r="D19" t="str">
            <v xml:space="preserve"> -</v>
          </cell>
          <cell r="E19">
            <v>2020</v>
          </cell>
          <cell r="H19" t="str">
            <v>ОАО "РЖД"</v>
          </cell>
          <cell r="I19" t="str">
            <v>Северная</v>
          </cell>
          <cell r="J19" t="str">
            <v>ТЧЭ-21 Сосногорск </v>
          </cell>
          <cell r="K19" t="str">
            <v xml:space="preserve"> -</v>
          </cell>
          <cell r="L19" t="str">
            <v xml:space="preserve"> -</v>
          </cell>
        </row>
        <row r="20">
          <cell r="A20" t="str">
            <v>ОАО "РЖД"</v>
          </cell>
          <cell r="B20" t="str">
            <v>Северная</v>
          </cell>
          <cell r="C20" t="str">
            <v>ТЧЭ-22 Печора </v>
          </cell>
          <cell r="D20">
            <v>2020</v>
          </cell>
          <cell r="E20" t="str">
            <v xml:space="preserve"> -</v>
          </cell>
          <cell r="H20" t="str">
            <v>ОАО "РЖД"</v>
          </cell>
          <cell r="I20" t="str">
            <v>Северная</v>
          </cell>
          <cell r="J20" t="str">
            <v>ТЧЭ-22 Печора </v>
          </cell>
          <cell r="K20" t="str">
            <v xml:space="preserve"> -</v>
          </cell>
          <cell r="L20" t="str">
            <v xml:space="preserve"> -</v>
          </cell>
        </row>
        <row r="21">
          <cell r="A21" t="str">
            <v>ОАО "РЖД"</v>
          </cell>
          <cell r="B21" t="str">
            <v>Северная</v>
          </cell>
          <cell r="C21" t="str">
            <v>ТЧЭ-24 Воркута </v>
          </cell>
          <cell r="D21">
            <v>2020</v>
          </cell>
          <cell r="E21">
            <v>2020</v>
          </cell>
          <cell r="H21" t="str">
            <v>ОАО "РЖД"</v>
          </cell>
          <cell r="I21" t="str">
            <v>Северная</v>
          </cell>
          <cell r="J21" t="str">
            <v>ТЧЭ-24 Воркута </v>
          </cell>
          <cell r="K21" t="str">
            <v xml:space="preserve"> -</v>
          </cell>
          <cell r="L21" t="str">
            <v xml:space="preserve"> -</v>
          </cell>
        </row>
        <row r="22">
          <cell r="A22" t="str">
            <v>ОАО "РЖД"</v>
          </cell>
          <cell r="B22" t="str">
            <v>Октябрьская</v>
          </cell>
          <cell r="C22" t="str">
            <v>ТЧЭ-4 Бологовское</v>
          </cell>
          <cell r="D22" t="str">
            <v xml:space="preserve"> -</v>
          </cell>
          <cell r="E22" t="str">
            <v xml:space="preserve"> -</v>
          </cell>
          <cell r="H22" t="str">
            <v>ОАО "РЖД"</v>
          </cell>
          <cell r="I22" t="str">
            <v>Октябрьская</v>
          </cell>
          <cell r="J22" t="str">
            <v>ТЧЭ-4 Бологовское</v>
          </cell>
          <cell r="K22" t="str">
            <v xml:space="preserve"> -</v>
          </cell>
          <cell r="L22" t="str">
            <v xml:space="preserve"> -</v>
          </cell>
        </row>
        <row r="23">
          <cell r="A23" t="str">
            <v>ОАО "РЖД"</v>
          </cell>
          <cell r="B23" t="str">
            <v>Октябрьская</v>
          </cell>
          <cell r="C23" t="str">
            <v>ТЧЭ-12 Санкт-Петербург-Финляндский</v>
          </cell>
          <cell r="D23" t="str">
            <v xml:space="preserve"> -</v>
          </cell>
          <cell r="E23">
            <v>2025</v>
          </cell>
          <cell r="H23" t="str">
            <v>ОАО "РЖД"</v>
          </cell>
          <cell r="I23" t="str">
            <v>Октябрьская</v>
          </cell>
          <cell r="J23" t="str">
            <v>ТЧЭ-12 Санкт-Петербург-Финляндский</v>
          </cell>
          <cell r="K23" t="str">
            <v xml:space="preserve"> -</v>
          </cell>
          <cell r="L23" t="str">
            <v xml:space="preserve"> -</v>
          </cell>
        </row>
        <row r="24">
          <cell r="A24" t="str">
            <v>ОАО "РЖД"</v>
          </cell>
          <cell r="B24" t="str">
            <v>Октябрьская</v>
          </cell>
          <cell r="C24" t="str">
            <v>ТЧЭ-14 Санкт-Петербург-Варшавский</v>
          </cell>
          <cell r="D24" t="str">
            <v xml:space="preserve"> -</v>
          </cell>
          <cell r="E24" t="str">
            <v xml:space="preserve"> -</v>
          </cell>
          <cell r="H24" t="str">
            <v>ОАО "РЖД"</v>
          </cell>
          <cell r="I24" t="str">
            <v>Октябрьская</v>
          </cell>
          <cell r="J24" t="str">
            <v>ТЧЭ-14 Санкт-Петербург-Варшавский</v>
          </cell>
          <cell r="K24" t="str">
            <v xml:space="preserve"> -</v>
          </cell>
          <cell r="L24" t="str">
            <v xml:space="preserve"> -</v>
          </cell>
        </row>
        <row r="25">
          <cell r="A25" t="str">
            <v>ОАО "РЖД"</v>
          </cell>
          <cell r="B25" t="str">
            <v>Октябрьская</v>
          </cell>
          <cell r="C25" t="str">
            <v>ТЧЭ-18 Дно</v>
          </cell>
          <cell r="D25" t="str">
            <v xml:space="preserve"> -</v>
          </cell>
          <cell r="E25" t="str">
            <v xml:space="preserve"> -</v>
          </cell>
          <cell r="H25" t="str">
            <v>ОАО "РЖД"</v>
          </cell>
          <cell r="I25" t="str">
            <v>Октябрьская</v>
          </cell>
          <cell r="J25" t="str">
            <v>ТЧЭ-18 Дно</v>
          </cell>
          <cell r="K25" t="str">
            <v xml:space="preserve"> -</v>
          </cell>
          <cell r="L25" t="str">
            <v xml:space="preserve"> -</v>
          </cell>
        </row>
        <row r="26">
          <cell r="A26" t="str">
            <v>ОАО "РЖД"</v>
          </cell>
          <cell r="B26" t="str">
            <v>Октябрьская</v>
          </cell>
          <cell r="C26" t="str">
            <v>ТЧЭ-21 Волховстрой</v>
          </cell>
          <cell r="D26" t="str">
            <v xml:space="preserve"> -</v>
          </cell>
          <cell r="E26" t="str">
            <v xml:space="preserve"> -</v>
          </cell>
          <cell r="H26" t="str">
            <v>ОАО "РЖД"</v>
          </cell>
          <cell r="I26" t="str">
            <v>Октябрьская</v>
          </cell>
          <cell r="J26" t="str">
            <v>ТЧЭ-21 Волховстрой</v>
          </cell>
          <cell r="K26" t="str">
            <v xml:space="preserve"> -</v>
          </cell>
          <cell r="L26" t="str">
            <v xml:space="preserve"> -</v>
          </cell>
        </row>
        <row r="27">
          <cell r="A27" t="str">
            <v>ОАО "РЖД"</v>
          </cell>
          <cell r="B27" t="str">
            <v>Октябрьская</v>
          </cell>
          <cell r="C27" t="str">
            <v>ТЧЭ-26 Кемь</v>
          </cell>
          <cell r="D27" t="str">
            <v xml:space="preserve"> -</v>
          </cell>
          <cell r="E27" t="str">
            <v xml:space="preserve"> -</v>
          </cell>
          <cell r="H27" t="str">
            <v>ОАО "РЖД"</v>
          </cell>
          <cell r="I27" t="str">
            <v>Октябрьская</v>
          </cell>
          <cell r="J27" t="str">
            <v>ТЧЭ-26 Кемь</v>
          </cell>
          <cell r="K27" t="str">
            <v xml:space="preserve"> -</v>
          </cell>
          <cell r="L27" t="str">
            <v xml:space="preserve"> -</v>
          </cell>
        </row>
        <row r="28">
          <cell r="A28" t="str">
            <v>ОАО "РЖД"</v>
          </cell>
          <cell r="B28" t="str">
            <v>Октябрьская</v>
          </cell>
          <cell r="C28" t="str">
            <v>ТЧЭ-28 Мурманск</v>
          </cell>
          <cell r="D28" t="str">
            <v xml:space="preserve"> -</v>
          </cell>
          <cell r="E28" t="str">
            <v xml:space="preserve"> -</v>
          </cell>
          <cell r="H28" t="str">
            <v>ОАО "РЖД"</v>
          </cell>
          <cell r="I28" t="str">
            <v>Октябрьская</v>
          </cell>
          <cell r="J28" t="str">
            <v>ТЧЭ-28 Мурманск</v>
          </cell>
          <cell r="K28" t="str">
            <v xml:space="preserve"> -</v>
          </cell>
          <cell r="L28" t="str">
            <v xml:space="preserve"> -</v>
          </cell>
        </row>
        <row r="29">
          <cell r="A29" t="str">
            <v>ОАО "РЖД"</v>
          </cell>
          <cell r="B29" t="str">
            <v>Октябрьская</v>
          </cell>
          <cell r="C29" t="str">
            <v>ТЧЭ-31 Великие Луки</v>
          </cell>
          <cell r="D29" t="str">
            <v xml:space="preserve"> -</v>
          </cell>
          <cell r="E29" t="str">
            <v xml:space="preserve"> -</v>
          </cell>
          <cell r="H29" t="str">
            <v>ОАО "РЖД"</v>
          </cell>
          <cell r="I29" t="str">
            <v>Октябрьская</v>
          </cell>
          <cell r="J29" t="str">
            <v>ТЧЭ-31 Великие Луки</v>
          </cell>
          <cell r="K29" t="str">
            <v xml:space="preserve"> -</v>
          </cell>
          <cell r="L29" t="str">
            <v xml:space="preserve"> -</v>
          </cell>
        </row>
        <row r="30">
          <cell r="A30" t="str">
            <v>Мечел</v>
          </cell>
          <cell r="B30" t="str">
            <v>Южно-Уральская</v>
          </cell>
          <cell r="C30" t="str">
            <v>Мечел (ЮжУ ЖД)</v>
          </cell>
          <cell r="D30" t="str">
            <v xml:space="preserve"> -</v>
          </cell>
          <cell r="E30">
            <v>2020</v>
          </cell>
          <cell r="H30" t="str">
            <v>Мечел</v>
          </cell>
          <cell r="I30" t="str">
            <v>Южно-Уральская</v>
          </cell>
          <cell r="J30" t="str">
            <v>Мечел (ЮжУ ЖД)</v>
          </cell>
          <cell r="K30" t="str">
            <v xml:space="preserve"> -</v>
          </cell>
          <cell r="L30">
            <v>2020</v>
          </cell>
        </row>
        <row r="31">
          <cell r="A31" t="str">
            <v>НТМК</v>
          </cell>
          <cell r="B31" t="str">
            <v>Свердловская</v>
          </cell>
          <cell r="C31" t="str">
            <v>НТМК (Сверд ЖД)</v>
          </cell>
          <cell r="D31" t="str">
            <v xml:space="preserve"> -</v>
          </cell>
          <cell r="E31">
            <v>2020</v>
          </cell>
          <cell r="H31" t="str">
            <v>НТМК</v>
          </cell>
          <cell r="I31" t="str">
            <v>Свердловская</v>
          </cell>
          <cell r="J31" t="str">
            <v>НТМК (Сверд ЖД)</v>
          </cell>
          <cell r="K31" t="str">
            <v xml:space="preserve"> -</v>
          </cell>
          <cell r="L31">
            <v>2020</v>
          </cell>
        </row>
        <row r="32">
          <cell r="A32" t="str">
            <v>Северсталь</v>
          </cell>
          <cell r="B32" t="str">
            <v>Северная</v>
          </cell>
          <cell r="C32" t="str">
            <v>Северсталь (Сев ЖД)</v>
          </cell>
          <cell r="D32" t="str">
            <v xml:space="preserve"> -</v>
          </cell>
          <cell r="E32">
            <v>2020</v>
          </cell>
          <cell r="H32" t="str">
            <v>Северсталь</v>
          </cell>
          <cell r="I32" t="str">
            <v>Северная</v>
          </cell>
          <cell r="J32" t="str">
            <v>Северсталь (Сев ЖД)</v>
          </cell>
          <cell r="K32" t="str">
            <v xml:space="preserve"> -</v>
          </cell>
          <cell r="L32">
            <v>2020</v>
          </cell>
        </row>
        <row r="33">
          <cell r="A33" t="str">
            <v>НЛМК</v>
          </cell>
          <cell r="B33" t="str">
            <v>Юго-Восточная</v>
          </cell>
          <cell r="C33" t="str">
            <v>НЛМК (ЮВОСТ ЖД)</v>
          </cell>
          <cell r="D33" t="str">
            <v xml:space="preserve"> -</v>
          </cell>
          <cell r="E33">
            <v>2020</v>
          </cell>
          <cell r="H33" t="str">
            <v>НЛМК</v>
          </cell>
          <cell r="I33" t="str">
            <v>Юго-Восточная</v>
          </cell>
          <cell r="J33" t="str">
            <v>НЛМК (ЮВОСТ ЖД)</v>
          </cell>
          <cell r="K33" t="str">
            <v xml:space="preserve"> -</v>
          </cell>
          <cell r="L33">
            <v>2020</v>
          </cell>
        </row>
        <row r="34">
          <cell r="A34" t="str">
            <v>Евраз</v>
          </cell>
          <cell r="B34" t="str">
            <v>Красноярская</v>
          </cell>
          <cell r="C34" t="str">
            <v>Запсиб (КРАСН ЖД)</v>
          </cell>
          <cell r="D34" t="str">
            <v xml:space="preserve"> -</v>
          </cell>
          <cell r="E34">
            <v>2020</v>
          </cell>
          <cell r="H34" t="str">
            <v>Евраз</v>
          </cell>
          <cell r="I34" t="str">
            <v>Красноярская</v>
          </cell>
          <cell r="J34" t="str">
            <v>Запсиб (КРАСН ЖД)</v>
          </cell>
          <cell r="K34" t="str">
            <v xml:space="preserve"> -</v>
          </cell>
          <cell r="L34">
            <v>2020</v>
          </cell>
        </row>
        <row r="35">
          <cell r="A35" t="str">
            <v>ММК</v>
          </cell>
          <cell r="B35" t="str">
            <v>Южно-Уральская</v>
          </cell>
          <cell r="C35" t="str">
            <v>ММК (ЮжУ ЖД)</v>
          </cell>
          <cell r="D35" t="str">
            <v xml:space="preserve"> -</v>
          </cell>
          <cell r="E35">
            <v>2020</v>
          </cell>
          <cell r="H35" t="str">
            <v>ММК</v>
          </cell>
          <cell r="I35" t="str">
            <v>Южно-Уральская</v>
          </cell>
          <cell r="J35" t="str">
            <v>ММК (ЮжУ ЖД)</v>
          </cell>
          <cell r="K35" t="str">
            <v xml:space="preserve"> -</v>
          </cell>
          <cell r="L35">
            <v>2020</v>
          </cell>
        </row>
        <row r="36">
          <cell r="A36" t="str">
            <v>Евраз</v>
          </cell>
          <cell r="B36" t="str">
            <v>Красноярская</v>
          </cell>
          <cell r="C36" t="str">
            <v>Кузнецкий метал. комбинат (КРАСН ЖД)</v>
          </cell>
          <cell r="D36" t="str">
            <v xml:space="preserve"> -</v>
          </cell>
          <cell r="E36">
            <v>2020</v>
          </cell>
          <cell r="H36" t="str">
            <v>Евраз</v>
          </cell>
          <cell r="I36" t="str">
            <v>Красноярская</v>
          </cell>
          <cell r="J36" t="str">
            <v>Кузнецкий метал. комбинат (КРАСН ЖД)</v>
          </cell>
          <cell r="K36" t="str">
            <v xml:space="preserve"> -</v>
          </cell>
          <cell r="L36">
            <v>2020</v>
          </cell>
        </row>
        <row r="37">
          <cell r="A37" t="str">
            <v>ООО "БалтТрансСервис"</v>
          </cell>
          <cell r="B37" t="str">
            <v>Октябрьская</v>
          </cell>
          <cell r="C37" t="str">
            <v>ТЧЭ-18 Дно-ООО "БалтТрансСервис"</v>
          </cell>
          <cell r="D37" t="str">
            <v xml:space="preserve"> -</v>
          </cell>
          <cell r="E37" t="str">
            <v xml:space="preserve"> -</v>
          </cell>
          <cell r="H37" t="str">
            <v>ООО "БалтТрансСервис"</v>
          </cell>
          <cell r="I37" t="str">
            <v>Октябрьская</v>
          </cell>
          <cell r="J37" t="str">
            <v>ТЧЭ-18 Дно-ООО "БалтТрансСервис"</v>
          </cell>
          <cell r="K37">
            <v>2025</v>
          </cell>
          <cell r="L37" t="str">
            <v xml:space="preserve"> -</v>
          </cell>
        </row>
        <row r="38">
          <cell r="A38" t="str">
            <v>ООО "ТрансОйл"</v>
          </cell>
          <cell r="B38" t="str">
            <v>Октябрьская</v>
          </cell>
          <cell r="C38" t="str">
            <v>ТЧЭ-31 Великие Луки-ООО "ТрансОйл"</v>
          </cell>
          <cell r="D38" t="str">
            <v xml:space="preserve"> -</v>
          </cell>
          <cell r="E38" t="str">
            <v xml:space="preserve"> -</v>
          </cell>
          <cell r="H38" t="str">
            <v>ООО "ТрансОйл"</v>
          </cell>
          <cell r="I38" t="str">
            <v>Октябрьская</v>
          </cell>
          <cell r="J38" t="str">
            <v>ТЧЭ-31 Великие Луки-ООО "ТрансОйл"</v>
          </cell>
          <cell r="K38">
            <v>2025</v>
          </cell>
          <cell r="L38" t="str">
            <v xml:space="preserve"> -</v>
          </cell>
        </row>
        <row r="39">
          <cell r="A39" t="str">
            <v>ОАО "РЖД"</v>
          </cell>
          <cell r="B39" t="str">
            <v>Октябрьская</v>
          </cell>
          <cell r="C39" t="str">
            <v>Сонковский узел</v>
          </cell>
          <cell r="D39">
            <v>2025</v>
          </cell>
          <cell r="E39" t="str">
            <v xml:space="preserve"> -</v>
          </cell>
          <cell r="H39" t="str">
            <v>ОАО "РЖД"</v>
          </cell>
          <cell r="I39" t="str">
            <v>Октябрьская</v>
          </cell>
          <cell r="J39" t="str">
            <v>Сонковский узел</v>
          </cell>
          <cell r="K39" t="str">
            <v xml:space="preserve"> -</v>
          </cell>
          <cell r="L39" t="str">
            <v xml:space="preserve"> -</v>
          </cell>
        </row>
        <row r="40">
          <cell r="A40" t="str">
            <v>ОАО "РЖД"</v>
          </cell>
          <cell r="B40" t="str">
            <v>Свердловская</v>
          </cell>
          <cell r="C40" t="str">
            <v>Войновка-Сургут-Коротчаево</v>
          </cell>
          <cell r="D40">
            <v>2025</v>
          </cell>
          <cell r="E40" t="str">
            <v xml:space="preserve"> -</v>
          </cell>
          <cell r="H40" t="str">
            <v>ОАО "РЖД"</v>
          </cell>
          <cell r="I40" t="str">
            <v>Свердловская</v>
          </cell>
          <cell r="J40" t="str">
            <v>Войновка-Сургут-Коротчаево</v>
          </cell>
          <cell r="K40" t="str">
            <v xml:space="preserve"> -</v>
          </cell>
          <cell r="L40" t="str">
            <v xml:space="preserve"> -</v>
          </cell>
        </row>
        <row r="41">
          <cell r="A41" t="str">
            <v>ОАО "РЖД"</v>
          </cell>
          <cell r="B41" t="str">
            <v>Свердловская</v>
          </cell>
          <cell r="C41" t="str">
            <v>Свердловский ж/д узел, Егоршино</v>
          </cell>
          <cell r="D41" t="str">
            <v xml:space="preserve"> -</v>
          </cell>
          <cell r="E41">
            <v>2025</v>
          </cell>
          <cell r="H41" t="str">
            <v>ОАО "РЖД"</v>
          </cell>
          <cell r="I41" t="str">
            <v>Свердловская</v>
          </cell>
          <cell r="J41" t="str">
            <v>Свердловский ж/д узел, Егоршино</v>
          </cell>
          <cell r="K41" t="str">
            <v xml:space="preserve"> -</v>
          </cell>
          <cell r="L41" t="str">
            <v xml:space="preserve"> -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З"/>
      <sheetName val="Расшифровка"/>
      <sheetName val="Справочник"/>
      <sheetName val="2"/>
      <sheetName val="МВЗ"/>
      <sheetName val="tech"/>
      <sheetName val="СП"/>
      <sheetName val="Списки"/>
      <sheetName val="АЧ"/>
      <sheetName val="XLR_NoRangeSheet"/>
      <sheetName val="исх"/>
      <sheetName val="Справочники"/>
      <sheetName val="3.OpEx"/>
      <sheetName val="Б_Вспом"/>
      <sheetName val="1.1.Допущения"/>
      <sheetName val="ЖД_Ввод"/>
      <sheetName val="ПУ"/>
      <sheetName val="Кластеры"/>
      <sheetName val="1.2.Справочник затрат"/>
      <sheetName val="Регионы"/>
      <sheetName val="Р_Промышленный"/>
      <sheetName val="Р_Промышленный (ГТС)"/>
      <sheetName val="Р_Потенциальный"/>
      <sheetName val="Р_Потенциальный (ГТС)"/>
      <sheetName val="Р_Социальный"/>
      <sheetName val="Р_Социальный (ГТС)"/>
      <sheetName val="Н"/>
      <sheetName val="Р_МТГ"/>
      <sheetName val="Анализ чувствительности"/>
      <sheetName val="Результат Сценариев"/>
    </sheetNames>
    <sheetDataSet>
      <sheetData sheetId="0"/>
      <sheetData sheetId="1"/>
      <sheetData sheetId="2"/>
      <sheetData sheetId="3">
        <row r="1">
          <cell r="C1" t="str">
            <v>Статья бюджета</v>
          </cell>
          <cell r="D1" t="str">
            <v>Статья БДДС</v>
          </cell>
        </row>
        <row r="2">
          <cell r="C2" t="str">
            <v>Реализация компримированного природного газа (КПГ)</v>
          </cell>
          <cell r="D2" t="str">
            <v>Поступления от продажи КПГ</v>
          </cell>
          <cell r="I2" t="str">
            <v>Заполните Тип договора и ЦФО</v>
          </cell>
        </row>
        <row r="3">
          <cell r="C3" t="str">
            <v>Реализация сжиженного природного газа (СПГ)</v>
          </cell>
          <cell r="D3" t="str">
            <v>Поступления от продажи CПГ</v>
          </cell>
        </row>
        <row r="4">
          <cell r="C4" t="str">
            <v>Арендная плата от сдачи в аренду активов, приобретенных у ДО ОАО "Газпром"</v>
          </cell>
          <cell r="D4" t="str">
            <v>Предоставление в аренду имущественного комплекса газомоторной инфраструктуры</v>
          </cell>
        </row>
        <row r="5">
          <cell r="C5" t="str">
            <v>Арендная плата от сдачи в аренду ПАГЗ</v>
          </cell>
          <cell r="D5" t="str">
            <v>Предоставление в аренду ПАГЗ</v>
          </cell>
        </row>
        <row r="6">
          <cell r="C6" t="str">
            <v>Арендная плата за земельные участки</v>
          </cell>
          <cell r="D6" t="str">
            <v>Предоставление в аренду земельные участки</v>
          </cell>
        </row>
        <row r="7">
          <cell r="C7" t="str">
            <v>Арендная плата от сдачи в аренду ППТО</v>
          </cell>
          <cell r="D7" t="str">
            <v>Арендная плата от сдачи в аренду ППТО</v>
          </cell>
        </row>
        <row r="8">
          <cell r="C8" t="str">
            <v>Реализация нефтепродуктов (АИ-92)</v>
          </cell>
          <cell r="D8" t="str">
            <v>Реализация нефтепродуктов (АИ-92)</v>
          </cell>
        </row>
        <row r="9">
          <cell r="C9" t="str">
            <v>Реализация нефтепродуктов (АИ-95)</v>
          </cell>
          <cell r="D9" t="str">
            <v>Реализация нефтепродуктов (АИ-95)</v>
          </cell>
        </row>
        <row r="10">
          <cell r="C10" t="str">
            <v>Реализация нефтепродуктов (ДТ)</v>
          </cell>
          <cell r="D10" t="str">
            <v>Реализация нефтепродуктов (ДТ)</v>
          </cell>
        </row>
        <row r="11">
          <cell r="C11" t="str">
            <v>Оказание услуг по перевозке КПГ, СПГ</v>
          </cell>
          <cell r="D11" t="str">
            <v>Траспортировка КПГ, СПГ</v>
          </cell>
        </row>
        <row r="12">
          <cell r="C12" t="str">
            <v>Агентское вознаграждение</v>
          </cell>
          <cell r="D12" t="str">
            <v>Агентское вознаграждение от ДО ОАО "Газпром"</v>
          </cell>
        </row>
        <row r="13">
          <cell r="C13" t="str">
            <v>Франшиза</v>
          </cell>
          <cell r="D13" t="str">
            <v>Франшиза</v>
          </cell>
        </row>
        <row r="14">
          <cell r="C14" t="str">
            <v>Услуги по переоборудованию автотранспортной техники на ГБО</v>
          </cell>
          <cell r="D14" t="str">
            <v>Услуги по переоборудованию автотранспортной техники на ГБО</v>
          </cell>
        </row>
        <row r="15">
          <cell r="C15" t="str">
            <v>Реализация ГБО</v>
          </cell>
          <cell r="D15" t="str">
            <v>Реализация ГБО</v>
          </cell>
        </row>
        <row r="16">
          <cell r="C16" t="str">
            <v>Прочая выручка от продажи прочих товаров, работ и услуг</v>
          </cell>
          <cell r="D16" t="str">
            <v>Прочая выручка от продажи товаров, выполнения работ, оказания услуг</v>
          </cell>
        </row>
        <row r="17">
          <cell r="C17" t="str">
            <v>Доходы по депозитам, неснижаемому остатку</v>
          </cell>
          <cell r="D17" t="str">
            <v>Проценты к получению</v>
          </cell>
        </row>
        <row r="18">
          <cell r="C18" t="str">
            <v>Курсовые разницы</v>
          </cell>
        </row>
        <row r="19">
          <cell r="C19" t="str">
            <v>Прочие доходы</v>
          </cell>
          <cell r="D19" t="str">
            <v>Прочие поступления</v>
          </cell>
        </row>
        <row r="21">
          <cell r="C21" t="str">
            <v>Сырье и основные материалы. Природный газ</v>
          </cell>
          <cell r="D21" t="str">
            <v>Покупка природного газа</v>
          </cell>
        </row>
        <row r="22">
          <cell r="C22" t="str">
            <v>Вспомогательные материалы. Химреагенты и катализаторы</v>
          </cell>
          <cell r="D22" t="str">
            <v>прочие вспомогательные материалы</v>
          </cell>
        </row>
        <row r="23">
          <cell r="C23" t="str">
            <v xml:space="preserve">Топливо и ГСМ. Природный газ на собственные нужды </v>
          </cell>
          <cell r="D23" t="str">
            <v>Покупка природного газа</v>
          </cell>
        </row>
        <row r="24">
          <cell r="C24" t="str">
            <v xml:space="preserve">Топливо и ГСМ. Технологические потери природного газа </v>
          </cell>
          <cell r="D24" t="str">
            <v>Покупка природного газа</v>
          </cell>
        </row>
        <row r="25">
          <cell r="C25" t="str">
            <v>Топливо и ГСМ. КПГ на собственные нужды</v>
          </cell>
          <cell r="D25" t="str">
            <v>топливо и ГСМ</v>
          </cell>
        </row>
        <row r="26">
          <cell r="C26" t="str">
            <v>Топливо и ГСМ. Технологические потери КПГ</v>
          </cell>
          <cell r="D26" t="str">
            <v>топливо и ГСМ</v>
          </cell>
        </row>
        <row r="27">
          <cell r="C27" t="str">
            <v>Топливо и ГСМ для производственных нужд</v>
          </cell>
          <cell r="D27" t="str">
            <v>топливо и ГСМ</v>
          </cell>
        </row>
        <row r="28">
          <cell r="C28" t="str">
            <v>Топливо и ГСМ для административно-хозяйственных нужд</v>
          </cell>
          <cell r="D28" t="str">
            <v>топливо и ГСМ</v>
          </cell>
        </row>
        <row r="29">
          <cell r="C29" t="str">
            <v>Тара и упаковочные материалы</v>
          </cell>
          <cell r="D29" t="str">
            <v>прочие вспомогательные материалы</v>
          </cell>
        </row>
        <row r="30">
          <cell r="C30" t="str">
            <v>Запасные части и прочие материалы на ремонт АГНКС</v>
          </cell>
          <cell r="D30" t="str">
            <v>запчасти для машин, агрегатов, механизмов, узлов</v>
          </cell>
        </row>
        <row r="31">
          <cell r="C31" t="str">
            <v>Запасные части и прочие материалы на ремонт КСПГ</v>
          </cell>
          <cell r="D31" t="str">
            <v>запчасти для машин, агрегатов, механизмов, узлов</v>
          </cell>
        </row>
        <row r="32">
          <cell r="C32" t="str">
            <v>Запасные части и прочие материалы на ремонт ПАГЗ</v>
          </cell>
          <cell r="D32" t="str">
            <v>запчасти для машин, агрегатов, механизмов, узлов</v>
          </cell>
        </row>
        <row r="33">
          <cell r="C33" t="str">
            <v>Запасные части и прочие материалы на ремонт административно-хозяйственных зданий</v>
          </cell>
          <cell r="D33" t="str">
            <v>запчасти для машин, агрегатов, механизмов, узлов</v>
          </cell>
        </row>
        <row r="34">
          <cell r="C34" t="str">
            <v>Запасные части и прочие материалы на ремонт компьютеров и оргтехники</v>
          </cell>
          <cell r="D34" t="str">
            <v>запчасти для машин, агрегатов, механизмов, узлов</v>
          </cell>
        </row>
        <row r="35">
          <cell r="C35" t="str">
            <v>Запасные части и прочие материалы на ремонт прочих ОС</v>
          </cell>
          <cell r="D35" t="str">
            <v>запчасти для машин, агрегатов, механизмов, узлов</v>
          </cell>
        </row>
        <row r="36">
          <cell r="C36" t="str">
            <v>Прочие материалы. Контрольно-измерительные приборы и автоматика</v>
          </cell>
          <cell r="D36" t="str">
            <v>прочие вспомогательные материалы</v>
          </cell>
        </row>
        <row r="37">
          <cell r="C37" t="str">
            <v>Прочие материалы. Инструмент</v>
          </cell>
          <cell r="D37" t="str">
            <v>агрегаты и инструменты</v>
          </cell>
        </row>
        <row r="38">
          <cell r="C38" t="str">
            <v>Прочие материалы. Кабельно-проводниковая продукция</v>
          </cell>
          <cell r="D38" t="str">
            <v>прочие вспомогательные материалы</v>
          </cell>
        </row>
        <row r="39">
          <cell r="C39" t="str">
            <v>Прочие материалы. Мебель</v>
          </cell>
          <cell r="D39" t="str">
            <v>мебель</v>
          </cell>
        </row>
        <row r="40">
          <cell r="C40" t="str">
            <v>Прочие материалы. Компьютеры и офисная оргтехника</v>
          </cell>
          <cell r="D40" t="str">
            <v>компьютеры и офисная оргтехника</v>
          </cell>
        </row>
        <row r="41">
          <cell r="C41" t="str">
            <v>Прочие материалы. Комплектующие и расходные материалы для оргтехники</v>
          </cell>
          <cell r="D41" t="str">
            <v>комплектующие и расходные материалы для оргтехники</v>
          </cell>
        </row>
        <row r="42">
          <cell r="C42" t="str">
            <v>Прочие материалы. Канцелярские товары</v>
          </cell>
          <cell r="D42" t="str">
            <v>канцелярские товары</v>
          </cell>
        </row>
        <row r="43">
          <cell r="C43" t="str">
            <v>Прочие материалы. Бумага офисная</v>
          </cell>
          <cell r="D43" t="str">
            <v>бумага</v>
          </cell>
        </row>
        <row r="44">
          <cell r="C44" t="str">
            <v>Прочие материалы. Материалы для обеспечения пожарной безопасности</v>
          </cell>
          <cell r="D44" t="str">
            <v>материалы для обеспечения пожарной безопасности</v>
          </cell>
        </row>
        <row r="45">
          <cell r="C45" t="str">
            <v>Прочие материалы. Материалы для обеспечения ГО и ЧС</v>
          </cell>
          <cell r="D45" t="str">
            <v>материалы для обеспечения ГО и ЧС</v>
          </cell>
        </row>
        <row r="46">
          <cell r="C46" t="str">
            <v>Прочие материалы. Материалы и оборудование по охране труда</v>
          </cell>
          <cell r="D46" t="str">
            <v>материалы и оборудование по охране труда</v>
          </cell>
        </row>
        <row r="47">
          <cell r="C47" t="str">
            <v>Прочие материалы. Медикаменты</v>
          </cell>
          <cell r="D47" t="str">
            <v>медикаменты</v>
          </cell>
        </row>
        <row r="48">
          <cell r="C48" t="str">
            <v>Прочие материалы. Бытовая техника</v>
          </cell>
          <cell r="D48" t="str">
            <v>бытовая техника</v>
          </cell>
        </row>
        <row r="49">
          <cell r="C49" t="str">
            <v>Прочие материалы. Питьевая вода (бутилированная)</v>
          </cell>
          <cell r="D49" t="str">
            <v>питьевая вода (бутилированная)</v>
          </cell>
        </row>
        <row r="50">
          <cell r="C50" t="str">
            <v>Прочие вспомогательные материалы</v>
          </cell>
          <cell r="D50" t="str">
            <v>прочие вспомогательные материалы</v>
          </cell>
        </row>
        <row r="51">
          <cell r="C51" t="str">
            <v>Материалы для строительства хоз. способом</v>
          </cell>
          <cell r="D51" t="str">
            <v>прочие вспомогательные материалы</v>
          </cell>
        </row>
        <row r="52">
          <cell r="C52" t="str">
            <v>Спецодежда</v>
          </cell>
          <cell r="D52" t="str">
            <v>спецодежда</v>
          </cell>
        </row>
        <row r="53">
          <cell r="C53" t="str">
            <v>Хозяйственные материалы и инвентарь</v>
          </cell>
          <cell r="D53" t="str">
            <v>хозяйственные материалы и инвентарь</v>
          </cell>
        </row>
        <row r="54">
          <cell r="C54" t="str">
            <v>Наглядные пособия (плакаты, таблички, настенная конструкция, фотографии т.д.)</v>
          </cell>
          <cell r="D54" t="str">
            <v>наглядные пособия (плакаты, таблички, настенная конструкция, фотографии т.д.)</v>
          </cell>
        </row>
        <row r="55">
          <cell r="C55" t="str">
            <v>Материалы и товары для перепродажи. КПГ</v>
          </cell>
          <cell r="D55" t="str">
            <v>КПГ</v>
          </cell>
        </row>
        <row r="56">
          <cell r="C56" t="str">
            <v>Материалы и товары для перепродажи. СПГ</v>
          </cell>
          <cell r="D56" t="str">
            <v>СПГ</v>
          </cell>
        </row>
        <row r="57">
          <cell r="C57" t="str">
            <v>Материалы и товары для перепродажи. Нефтепродукты (АИ-92)</v>
          </cell>
          <cell r="D57" t="str">
            <v>Нефтепродукты (АИ-92)</v>
          </cell>
        </row>
        <row r="58">
          <cell r="C58" t="str">
            <v>Материалы и товары для перепродажи. Нефтепродукты (АИ-95)</v>
          </cell>
          <cell r="D58" t="str">
            <v>Нефтепродукты (АИ-95)</v>
          </cell>
        </row>
        <row r="59">
          <cell r="C59" t="str">
            <v>Материалы и товары для перепродажи. Нефтепродукты (ДТ)</v>
          </cell>
        </row>
        <row r="60">
          <cell r="C60" t="str">
            <v>Материалы и товары для перепродажи. ГБО</v>
          </cell>
          <cell r="D60" t="str">
            <v>ГБО</v>
          </cell>
        </row>
        <row r="61">
          <cell r="C61" t="str">
            <v>Материалы и товары для перепродажи. Прочие материалы для перепродажи</v>
          </cell>
          <cell r="D61" t="str">
            <v>прочие материалы для перепродажи</v>
          </cell>
        </row>
        <row r="62">
          <cell r="C62" t="str">
            <v>Электроэнергия</v>
          </cell>
          <cell r="D62" t="str">
            <v>Электроэнергия</v>
          </cell>
        </row>
        <row r="63">
          <cell r="C63" t="str">
            <v>Теплоэнергия</v>
          </cell>
          <cell r="D63" t="str">
            <v>Теплоэнергия</v>
          </cell>
        </row>
        <row r="64">
          <cell r="C64" t="str">
            <v>Прочие виды энергии</v>
          </cell>
          <cell r="D64" t="str">
            <v>Прочие виды энергии</v>
          </cell>
        </row>
        <row r="65">
          <cell r="C65" t="str">
            <v>Аренда ОС: офисные помещения</v>
          </cell>
          <cell r="D65" t="str">
            <v>Аренда ОС: офисные помещения</v>
          </cell>
        </row>
        <row r="66">
          <cell r="C66" t="str">
            <v>Аренда ОС: земельные участки</v>
          </cell>
          <cell r="D66" t="str">
            <v>Аренда ОС: земельные участки</v>
          </cell>
        </row>
        <row r="67">
          <cell r="C67" t="str">
            <v>Аренда прочих ОС</v>
          </cell>
          <cell r="D67" t="str">
            <v>Аренда прочих ОС</v>
          </cell>
        </row>
        <row r="68">
          <cell r="C68" t="str">
            <v>Лизинг</v>
          </cell>
          <cell r="D68" t="str">
            <v>Лизинг</v>
          </cell>
        </row>
        <row r="69">
          <cell r="C69" t="str">
            <v>Плата за размещение отходов</v>
          </cell>
          <cell r="D69" t="str">
            <v>Плата за негативное воздействие на окружающую среду</v>
          </cell>
        </row>
        <row r="70">
          <cell r="C70" t="str">
            <v>Плата за передвижные источники</v>
          </cell>
          <cell r="D70" t="str">
            <v>Плата за негативное воздействие на окружающую среду</v>
          </cell>
        </row>
        <row r="71">
          <cell r="C71" t="str">
            <v>Госпошлины в области охраны окружающей среды</v>
          </cell>
          <cell r="D71" t="str">
            <v>Госпошлины и иные обязательные платежи</v>
          </cell>
        </row>
        <row r="72">
          <cell r="C72" t="str">
            <v>Прочие госпошлины</v>
          </cell>
          <cell r="D72" t="str">
            <v>Госпошлины и иные обязательные платежи</v>
          </cell>
        </row>
        <row r="73">
          <cell r="C73" t="str">
            <v>Страхование недвижимого/движимого имущества</v>
          </cell>
          <cell r="D73" t="str">
            <v>страхование недвижимого/движимого имущества</v>
          </cell>
        </row>
        <row r="74">
          <cell r="C74" t="str">
            <v>Страхование автотранспорта (КАСКО)</v>
          </cell>
          <cell r="D74" t="str">
            <v>страхование автотранспорта (КАСКО)</v>
          </cell>
        </row>
        <row r="75">
          <cell r="C75" t="str">
            <v>Страхование природного газа</v>
          </cell>
          <cell r="D75" t="str">
            <v>страхование природного газа</v>
          </cell>
        </row>
        <row r="76">
          <cell r="C76" t="str">
            <v>Добровольное медицинское страхование</v>
          </cell>
          <cell r="D76" t="str">
            <v>добровольное медицинское страхование</v>
          </cell>
        </row>
        <row r="77">
          <cell r="C77" t="str">
            <v>Добровольное личное страхование от несчастных случаев</v>
          </cell>
          <cell r="D77" t="str">
            <v>добровольное личное страхование от несчастных случаев</v>
          </cell>
        </row>
        <row r="78">
          <cell r="C78" t="str">
            <v>Добровольное пенсионное обеспечение</v>
          </cell>
          <cell r="D78" t="str">
            <v>добровольное пенсионное обеспечение</v>
          </cell>
        </row>
        <row r="79">
          <cell r="C79" t="str">
            <v>Страхование гражданской ответственности (в т.ч. ОСАГО)</v>
          </cell>
          <cell r="D79" t="str">
            <v>страхование гражданской ответственности (в т.ч. ОСАГО)</v>
          </cell>
        </row>
        <row r="80">
          <cell r="C80" t="str">
            <v>Страхование капитального ремонта</v>
          </cell>
          <cell r="D80" t="str">
            <v>страхование капитального ремонта</v>
          </cell>
        </row>
        <row r="81">
          <cell r="C81" t="str">
            <v>Прочие виды страхования</v>
          </cell>
          <cell r="D81" t="str">
            <v>прочие виды страхования</v>
          </cell>
        </row>
        <row r="82">
          <cell r="C82" t="str">
            <v>Капитальный ремонт (подрядный способ)</v>
          </cell>
          <cell r="D82" t="str">
            <v>Капитальный ремонт (подрядный способ)</v>
          </cell>
        </row>
        <row r="83">
          <cell r="C83" t="str">
            <v>Услуги по техническому обслуживанию и текущему ремонту производственных фондов</v>
          </cell>
          <cell r="D83" t="str">
            <v>Услуги по техническому обслуживанию и текущему ремонту производственных фондов</v>
          </cell>
        </row>
        <row r="84">
          <cell r="C84" t="str">
            <v>Работы по диагностическому обследованию производственных фондов</v>
          </cell>
          <cell r="D84" t="str">
            <v>Услуги по техническому обслуживанию и текущему ремонту производственных фондов</v>
          </cell>
        </row>
        <row r="85">
          <cell r="C85" t="str">
            <v>Пусконаладочные работы (под нагрузкой) производственных фондов</v>
          </cell>
          <cell r="D85" t="str">
            <v>Услуги по пусконаладочным работам (под нагрузкой)</v>
          </cell>
        </row>
        <row r="86">
          <cell r="C86" t="str">
            <v>Расходы на ремонтно-эксплуатационные нужды непроизводственных зданий, сооружений</v>
          </cell>
          <cell r="D86" t="str">
            <v>Услуги по техническому обслуживанию и текущему ремонту непроизводственных зданий, сооружений</v>
          </cell>
        </row>
        <row r="87">
          <cell r="C87" t="str">
            <v>Расходы на ремонтно-эксплуатационные нужды компьютерной и офисной техники</v>
          </cell>
          <cell r="D87" t="str">
            <v>Услуги по техническому обслуживанию и текущему ремонту компьютерной и офисной техники</v>
          </cell>
        </row>
        <row r="88">
          <cell r="C88" t="str">
            <v>Прочие услуги по ТО и ТР</v>
          </cell>
          <cell r="D88" t="str">
            <v>прочие услуги по ТО и ТР</v>
          </cell>
        </row>
        <row r="89">
          <cell r="C89" t="str">
            <v>Услуги стороннего транспорта для производственных нужд</v>
          </cell>
          <cell r="D89" t="str">
            <v>Услуги стороннего транспорта</v>
          </cell>
        </row>
        <row r="90">
          <cell r="C90" t="str">
            <v>Услуги стороннего транспорта для административно-хозяйственных нужд</v>
          </cell>
          <cell r="D90" t="str">
            <v>Услуги стороннего транспорта</v>
          </cell>
        </row>
        <row r="91">
          <cell r="C91" t="str">
            <v>Мобильная связь</v>
          </cell>
          <cell r="D91" t="str">
            <v>Мобильная связь</v>
          </cell>
        </row>
        <row r="92">
          <cell r="C92" t="str">
            <v>Прочие услуги связи</v>
          </cell>
          <cell r="D92" t="str">
            <v>Прочие услуги связи</v>
          </cell>
        </row>
        <row r="93">
          <cell r="C93" t="str">
            <v>Услуги по обеспечению пожарной безопасности</v>
          </cell>
          <cell r="D93" t="str">
            <v>Услуги по обеспечению пожарной безопасности</v>
          </cell>
        </row>
        <row r="94">
          <cell r="C94" t="str">
            <v>Услуги по охране</v>
          </cell>
          <cell r="D94" t="str">
            <v>Услуги по охране</v>
          </cell>
        </row>
        <row r="95">
          <cell r="C95" t="str">
            <v>Услуги по подготовке кадров. Обучение</v>
          </cell>
          <cell r="D95" t="str">
            <v>Обучение</v>
          </cell>
        </row>
        <row r="96">
          <cell r="C96" t="str">
            <v>Услуги по подготовке кадров. Командировочные расходы, связанные с подготовкой кадров</v>
          </cell>
          <cell r="D96" t="str">
            <v>Командировочные расходы, связанные с подготовкой кадров</v>
          </cell>
        </row>
        <row r="97">
          <cell r="C97" t="str">
            <v>Услуги по программному обеспечению и сопровождению</v>
          </cell>
          <cell r="D97" t="str">
            <v>Услуги по программному обеспечению и сопровождению</v>
          </cell>
        </row>
        <row r="98">
          <cell r="C98" t="str">
            <v>Аудиторские услуги</v>
          </cell>
          <cell r="D98" t="str">
            <v>Аудиторские услуги</v>
          </cell>
        </row>
        <row r="99">
          <cell r="C99" t="str">
            <v>Юридические и консультационные услуги на рынке РФ</v>
          </cell>
          <cell r="D99" t="str">
            <v>Юридические и консультационные услуги</v>
          </cell>
        </row>
        <row r="100">
          <cell r="C100" t="str">
            <v>Юридические и консультационные услуги на зарубежных рынках</v>
          </cell>
          <cell r="D100" t="str">
            <v>Юридические и консультационные услуги</v>
          </cell>
        </row>
        <row r="101">
          <cell r="C101" t="str">
            <v>Проведение производственно-экологического контроля</v>
          </cell>
          <cell r="D101" t="str">
            <v>услуги по охране труда и технике безопасности, промышленной безопасности, ГОиЧС, экологической безоп</v>
          </cell>
        </row>
        <row r="102">
          <cell r="C102" t="str">
            <v>Разработка и экспертиза нормативной документации в области охраны труда, промышленной безопасности, ГОиЧС, ООС</v>
          </cell>
          <cell r="D102" t="str">
            <v>услуги по охране труда и технике безопасности, промышленной безопасности, ГОиЧС, экологической безоп</v>
          </cell>
        </row>
        <row r="103">
          <cell r="C103" t="str">
            <v>Проведение мероприятий по обеспечению техники безопасности при эксплуатации оборудования (установка знаков, нанесение сигнальных цветов и знаков безопасности)</v>
          </cell>
          <cell r="D103" t="str">
            <v>услуги по охране труда и технике безопасности, промышленной безопасности, ГОиЧС, экологической безоп</v>
          </cell>
        </row>
        <row r="104">
          <cell r="C104" t="str">
            <v xml:space="preserve">Аттестация и сертификация рабочих мест </v>
          </cell>
          <cell r="D104" t="str">
            <v>услуги по охране труда и технике безопасности, промышленной безопасности, ГОиЧС, экологической безоп</v>
          </cell>
        </row>
        <row r="105">
          <cell r="C105" t="str">
            <v>Дезинфекция и дератизация</v>
          </cell>
          <cell r="D105" t="str">
            <v>услуги по охране труда и технике безопасности, промышленной безопасности, ГОиЧС, экологической безоп</v>
          </cell>
        </row>
        <row r="106">
          <cell r="C106" t="str">
            <v>Химчистка и стирка СИЗ</v>
          </cell>
          <cell r="D106" t="str">
            <v>услуги по охране труда и технике безопасности, промышленной безопасности, ГОиЧС, экологической безоп</v>
          </cell>
        </row>
        <row r="107">
          <cell r="C107" t="str">
            <v>Организация и проведение производственного контроля</v>
          </cell>
          <cell r="D107" t="str">
            <v>услуги по охране труда и технике безопасности, промышленной безопасности, ГОиЧС, экологической безоп</v>
          </cell>
        </row>
        <row r="108">
          <cell r="C108" t="str">
            <v>Проведение учений, смотров, соревнований</v>
          </cell>
          <cell r="D108" t="str">
            <v>услуги по охране труда и технике безопасности, промышленной безопасности, ГОиЧС, экологической безоп</v>
          </cell>
        </row>
        <row r="109">
          <cell r="C109" t="str">
            <v>Прочие расходы по охране окружающей среды</v>
          </cell>
          <cell r="D109" t="str">
            <v>услуги по охране труда и технике безопасности, промышленной безопасности, ГОиЧС, экологической безоп</v>
          </cell>
        </row>
        <row r="110">
          <cell r="C110" t="str">
            <v>Прочие расходы в области охраны труда, промышленной  безопасности, ГОиЧС</v>
          </cell>
          <cell r="D110" t="str">
            <v>услуги по охране труда и технике безопасности, промышленной безопасности, ГОиЧС, экологической безоп</v>
          </cell>
        </row>
        <row r="111">
          <cell r="C111" t="str">
            <v>Услуги по размещению оборудования ИТ</v>
          </cell>
          <cell r="D111" t="str">
            <v>услуги по размещению оборудования ИТ</v>
          </cell>
        </row>
        <row r="112">
          <cell r="C112" t="str">
            <v>Услуги медицинских учреждений</v>
          </cell>
          <cell r="D112" t="str">
            <v>услуги медицинских учреждений</v>
          </cell>
        </row>
        <row r="113">
          <cell r="C113" t="str">
            <v>Услуги по лицензированию, сертификации, паспортизации и прочие аналогичные услуги</v>
          </cell>
          <cell r="D113" t="str">
            <v>услуги по лицензированию, сертификации, паспортизации и прочие аналогичные услуги</v>
          </cell>
        </row>
        <row r="114">
          <cell r="C114" t="str">
            <v>Услуги научно-технических, исследовательских организаций, инженерных организаций по разработке нормативно-технической документации, техусловий, техрегламентов и прочее</v>
          </cell>
          <cell r="D114" t="str">
            <v>услуги науч.тех. и исслед.орг,,инжен. орг.по разраб-е норм.-техн. док.,техусловий,техрегламентов,пр.</v>
          </cell>
        </row>
        <row r="115">
          <cell r="C115" t="str">
            <v>Энергоаудит</v>
          </cell>
          <cell r="D115" t="str">
            <v>энергоаудит</v>
          </cell>
        </row>
        <row r="116">
          <cell r="C116" t="str">
            <v>Услуги по хранению имущества</v>
          </cell>
          <cell r="D116" t="str">
            <v>услуги по хранению имущества</v>
          </cell>
        </row>
        <row r="117">
          <cell r="C117" t="str">
            <v>Расходы на почтовые услуги</v>
          </cell>
          <cell r="D117" t="str">
            <v>расходы на почтовые услуги</v>
          </cell>
        </row>
        <row r="118">
          <cell r="C118" t="str">
            <v>Расходы на типографские услуги</v>
          </cell>
          <cell r="D118" t="str">
            <v>расходы на типографские услуги</v>
          </cell>
        </row>
        <row r="119">
          <cell r="C119" t="str">
            <v>Расходы по подписке и специализированной литературе</v>
          </cell>
          <cell r="D119" t="str">
            <v>расходы по подписке и специализированной литературе</v>
          </cell>
        </row>
        <row r="120">
          <cell r="C120" t="str">
            <v>Услуги по подбору персонала</v>
          </cell>
          <cell r="D120" t="str">
            <v>услуги по подбору персонала</v>
          </cell>
        </row>
        <row r="121">
          <cell r="C121" t="str">
            <v>Участие в конгрессах, форумах, конференциях, семинарах, выставках</v>
          </cell>
          <cell r="D121" t="str">
            <v>участие в конгрессах, форумах, конференциях, семинарах, выставках</v>
          </cell>
        </row>
        <row r="122">
          <cell r="C122" t="str">
            <v>Организация и проведение научно-технических советов, научно-практических конференций, семинаров
участие в научно-практических и тематических выставках и конференциях</v>
          </cell>
          <cell r="D122" t="str">
            <v>Организация и проведение научно-технических советов, научно-практических конференций, семинаров
участие в научно-практическиих и тематических выставках и конференциях</v>
          </cell>
        </row>
        <row r="123">
          <cell r="C123" t="str">
            <v>Оплата взносов в саморегулируемые организации (некоммерческие партнерства)</v>
          </cell>
          <cell r="D123" t="str">
            <v>оплата взносов в саморегулируемые организации (некоммерческие партнертства)</v>
          </cell>
        </row>
        <row r="124">
          <cell r="C124" t="str">
            <v>Услуги по регистрации, обязательному техосмотру, мойке и стоянке автотранспорта: специальный транспорт</v>
          </cell>
          <cell r="D124" t="str">
            <v>услуги по регистрации, обязательному техосмотру, мойке и стоянке автотранспорта: специальный трансп.</v>
          </cell>
        </row>
        <row r="125">
          <cell r="C125" t="str">
            <v>Услуги по регистрации, обязательному техосмотру, мойке и стоянке автотранспорта: прочий транспорт</v>
          </cell>
          <cell r="D125" t="str">
            <v>услуги по регистрации, обязательному техосмотру, мойке и стоянке автотранспорта: прочий транспорт</v>
          </cell>
        </row>
        <row r="126">
          <cell r="C126" t="str">
            <v>Нотариальные услуги</v>
          </cell>
          <cell r="D126" t="str">
            <v>нотариальные услуги</v>
          </cell>
        </row>
        <row r="127">
          <cell r="C127" t="str">
            <v>Услуги по оценке имущества</v>
          </cell>
          <cell r="D127" t="str">
            <v>услуги по оценке имущества</v>
          </cell>
        </row>
        <row r="128">
          <cell r="C128" t="str">
            <v>Услуги по обслуживанию и уборке зданий, помещений, объектов</v>
          </cell>
          <cell r="D128" t="str">
            <v>услуги по обслуживанию и уборке зданий, помещений, объектов</v>
          </cell>
        </row>
        <row r="129">
          <cell r="C129" t="str">
            <v>Услуги по вывозу отходов производства и потребления, снега</v>
          </cell>
          <cell r="D129" t="str">
            <v>услуги по вывозу отходов производства и потребления, снега</v>
          </cell>
        </row>
        <row r="130">
          <cell r="C130" t="str">
            <v>Услуги по разработке фирменного стиля</v>
          </cell>
          <cell r="D130" t="str">
            <v>услуги по разработке фирменного стиля</v>
          </cell>
        </row>
        <row r="131">
          <cell r="C131" t="str">
            <v>Услуги по агентским и комиссионным договорам</v>
          </cell>
          <cell r="D131" t="str">
            <v>услуги по агентским и комиссионным договорам</v>
          </cell>
        </row>
        <row r="132">
          <cell r="C132" t="str">
            <v>Услуги по переводу</v>
          </cell>
          <cell r="D132" t="str">
            <v>услуги по переводу</v>
          </cell>
        </row>
        <row r="133">
          <cell r="C133" t="str">
            <v>Управленческий консалтинг на зарубежных рынках</v>
          </cell>
          <cell r="D133" t="str">
            <v>Управленческий консалтинг на зарубежных рынках</v>
          </cell>
        </row>
        <row r="134">
          <cell r="C134" t="str">
            <v>Услуги водоснабжения и водоотведения</v>
          </cell>
          <cell r="D134" t="str">
            <v>услуги водоснабжения и водоотведения</v>
          </cell>
        </row>
        <row r="135">
          <cell r="C135" t="str">
            <v>Прочие услуги сторонних организаций</v>
          </cell>
          <cell r="D135" t="str">
            <v>прочие услуги сторонних организаций</v>
          </cell>
        </row>
        <row r="136">
          <cell r="C136" t="str">
            <v>Реклама, направленная на продвижение продукта. Изготовление рекламной продукции (плакаты, календари, проспекты и пр.)</v>
          </cell>
          <cell r="D136" t="str">
            <v>изготовление рекламной продукции (плакаты, календари, проспекты и пр.)</v>
          </cell>
        </row>
        <row r="137">
          <cell r="C137" t="str">
            <v>Реклама, направленная на продвижение продукта. Сувенирная продукция</v>
          </cell>
          <cell r="D137" t="str">
            <v>сувенирная продукция</v>
          </cell>
        </row>
        <row r="138">
          <cell r="C138" t="str">
            <v>Реклама, направленная на продвижение продукта. Участие в  выставках</v>
          </cell>
          <cell r="D138" t="str">
            <v>участие в выставках</v>
          </cell>
        </row>
        <row r="139">
          <cell r="C139" t="str">
            <v>Реклама, направленная на продвижение продукта. Размещение рекламы в СМИ</v>
          </cell>
          <cell r="D139" t="str">
            <v>размещение рекламы в СМИ</v>
          </cell>
        </row>
        <row r="140">
          <cell r="C140" t="str">
            <v>Реклама, направленная на продвижение продукта. Размещение наружной рекламы</v>
          </cell>
          <cell r="D140" t="str">
            <v>размещение прочих видов рекламы</v>
          </cell>
        </row>
        <row r="141">
          <cell r="C141" t="str">
            <v>Реклама, направленная на продвижение продукта. Реклама в Интернете</v>
          </cell>
          <cell r="D141" t="str">
            <v>размещение прочих видов рекламы</v>
          </cell>
        </row>
        <row r="142">
          <cell r="C142" t="str">
            <v>Реклама, направленная на продвижение продукта. Рекламные акции</v>
          </cell>
          <cell r="D142" t="str">
            <v>размещение прочих видов рекламы</v>
          </cell>
        </row>
        <row r="143">
          <cell r="C143" t="str">
            <v>Реклама, направленная на продвижение продукта. Ребрендинг (временный бренд)</v>
          </cell>
          <cell r="D143" t="str">
            <v>размещение прочих видов рекламы</v>
          </cell>
        </row>
        <row r="144">
          <cell r="C144" t="str">
            <v>Реклама, направленная на продвижение продукта. Размещение прочих видов рекламы</v>
          </cell>
          <cell r="D144" t="str">
            <v>размещение прочих видов рекламы</v>
          </cell>
        </row>
        <row r="145">
          <cell r="C145" t="str">
            <v>Реклама, направленная на продвижение бренда Общества. Изготовление рекламной продукции (плакаты, календари, проспекты и пр.)</v>
          </cell>
          <cell r="D145" t="str">
            <v>изготовление рекламной продукции (плакаты, календари, проспекты и пр.)</v>
          </cell>
        </row>
        <row r="146">
          <cell r="C146" t="str">
            <v>Реклама, направленная на продвижение бренда Общества. Сувенирная продукция</v>
          </cell>
          <cell r="D146" t="str">
            <v>сувенирная продукция</v>
          </cell>
        </row>
        <row r="147">
          <cell r="C147" t="str">
            <v>Реклама, направленная на продвижение бренда Общества. Участие в  выставках</v>
          </cell>
          <cell r="D147" t="str">
            <v>участие в выставках</v>
          </cell>
        </row>
        <row r="148">
          <cell r="C148" t="str">
            <v>Реклама, направленная на продвижение бренда Общества. Размещение рекламы в СМИ</v>
          </cell>
          <cell r="D148" t="str">
            <v>размещение рекламы в СМИ</v>
          </cell>
        </row>
        <row r="149">
          <cell r="C149" t="str">
            <v>Реклама, направленная на продвижение бренда Общества. Размещение прочих видов рекламы</v>
          </cell>
          <cell r="D149" t="str">
            <v>размещение прочих видов рекламы</v>
          </cell>
        </row>
        <row r="150">
          <cell r="C150" t="str">
            <v>Расходы на маркетинговые и информационные услуги</v>
          </cell>
          <cell r="D150" t="str">
            <v>Расходы на маркетинговые и информационные услуги</v>
          </cell>
        </row>
        <row r="151">
          <cell r="C151" t="str">
            <v>Расходы на командировки</v>
          </cell>
          <cell r="D151" t="str">
            <v>Расходы на командировки</v>
          </cell>
        </row>
        <row r="152">
          <cell r="C152" t="str">
            <v>Расходы на представительские нужды</v>
          </cell>
          <cell r="D152" t="str">
            <v>Расходы на представительские нужды</v>
          </cell>
        </row>
        <row r="153">
          <cell r="C153" t="str">
            <v>Расходы по объектам, находящимся на консервации</v>
          </cell>
          <cell r="D153" t="str">
            <v>расходы по объектам, находящимся на консервации</v>
          </cell>
        </row>
        <row r="154">
          <cell r="C154" t="str">
            <v>Вознаграждение за использование товарных знаков ОАО "Газпром"</v>
          </cell>
          <cell r="D154" t="str">
            <v>вознаграждение за использование товарных знаков ОАО "Газпром"</v>
          </cell>
        </row>
        <row r="155">
          <cell r="C155" t="str">
            <v>Вознаграждение Совету директоров, Ревизионной комиссии</v>
          </cell>
          <cell r="D155" t="str">
            <v>вознаграждение Совету директоров, Ревизионной комиссии</v>
          </cell>
        </row>
        <row r="156">
          <cell r="C156" t="str">
            <v>Ведение и хранение реестра владельцев именных ценных бумаг</v>
          </cell>
          <cell r="D156" t="str">
            <v>ведение и хранение реестра владельцев именных ценных бумаг</v>
          </cell>
        </row>
        <row r="157">
          <cell r="C157" t="str">
            <v>Расходы на социально-культурные мероприятия</v>
          </cell>
          <cell r="D157" t="str">
            <v>расходы на социально-культурные мероприятия</v>
          </cell>
        </row>
        <row r="158">
          <cell r="C158" t="str">
            <v>Услуги по благоустройству и озеленению</v>
          </cell>
          <cell r="D158" t="str">
            <v>услуги по благоустройству и озеленению</v>
          </cell>
        </row>
        <row r="159">
          <cell r="C159" t="str">
            <v>Штрафы, пени</v>
          </cell>
          <cell r="D159" t="str">
            <v>штрафы, пени</v>
          </cell>
        </row>
        <row r="160">
          <cell r="C160" t="str">
            <v>Курсовые разницы</v>
          </cell>
          <cell r="D160" t="str">
            <v>курсовая разница</v>
          </cell>
        </row>
        <row r="161">
          <cell r="C161" t="str">
            <v>Прочие внереализационные расходы</v>
          </cell>
          <cell r="D161" t="str">
            <v>прочее</v>
          </cell>
        </row>
        <row r="162">
          <cell r="C162" t="str">
            <v>Услуги кредитных организаций</v>
          </cell>
          <cell r="D162" t="str">
            <v>услуги кредитных организаций</v>
          </cell>
        </row>
        <row r="163">
          <cell r="C163" t="str">
            <v>Проценты по кредитам и займам</v>
          </cell>
          <cell r="D163" t="str">
            <v>проценты по кредитам и займам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ПЗ"/>
      <sheetName val="Корректировка"/>
      <sheetName val="БДР_2016_факт"/>
      <sheetName val="Р_БДР2016_ИСХ"/>
      <sheetName val="ЗакупкаПГ"/>
      <sheetName val="2"/>
      <sheetName val="МВЗ"/>
      <sheetName val="Справочник_общий_срез"/>
      <sheetName val="сз"/>
      <sheetName val="Справочник"/>
      <sheetName val="Р_Промышленный"/>
      <sheetName val="Р_Промышленный (ГТС)"/>
      <sheetName val="Р_Потенциальный"/>
      <sheetName val="Р_Потенциальный (ГТС)"/>
      <sheetName val="Р_Социальный"/>
      <sheetName val="Р_Социальный (ГТС)"/>
      <sheetName val="Н"/>
      <sheetName val="Р_МТГ"/>
      <sheetName val="Анализ чувствительности"/>
      <sheetName val="Результат Сценариев"/>
      <sheetName val="Б_Вспом"/>
      <sheetName val="1.1.Допущения"/>
      <sheetName val="ЖД_Ввод"/>
      <sheetName val="ПУ"/>
      <sheetName val="Кластеры"/>
      <sheetName val="1.2.Справочник затрат"/>
      <sheetName val="Регионы"/>
      <sheetName val="XLR_NoRangeSheet"/>
      <sheetName val="Справочники"/>
      <sheetName val="3.OpEx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Б"/>
      <sheetName val="Реестр"/>
      <sheetName val="XLR_NoRangeSheet"/>
      <sheetName val="Списки"/>
      <sheetName val="Списки 2"/>
      <sheetName val="проверка реестра"/>
      <sheetName val="Источник данных"/>
      <sheetName val="АДРЕСА "/>
      <sheetName val="СП"/>
      <sheetName val="2"/>
      <sheetName val="Справочник"/>
      <sheetName val="МВЗ"/>
      <sheetName val="Перечень статей_по Б(фп)"/>
      <sheetName val="Спр"/>
      <sheetName val="справочники значений"/>
      <sheetName val="Титул"/>
      <sheetName val="Матрица 2018"/>
      <sheetName val="Лист2"/>
      <sheetName val="Удельная стоимость"/>
    </sheetNames>
    <sheetDataSet>
      <sheetData sheetId="0"/>
      <sheetData sheetId="1"/>
      <sheetData sheetId="2">
        <row r="6">
          <cell r="B6" t="str">
            <v>09.Алтайское ЛПУ МГ</v>
          </cell>
          <cell r="C6" t="str">
            <v>на январь 2010 г.</v>
          </cell>
          <cell r="D6" t="str">
            <v>Зам. ген. директора по экономике и финансам                                                                                                    Н.А. Грохотова</v>
          </cell>
          <cell r="E6" t="str">
            <v>Начальник финансового отдела                                                                                                                      А.Г. Рожнев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Б"/>
      <sheetName val="Реестр"/>
      <sheetName val="XLR_NoRangeSheet"/>
      <sheetName val="Списки"/>
      <sheetName val="Списки 2"/>
      <sheetName val="проверка реестра"/>
      <sheetName val="Источник данных"/>
      <sheetName val="АДРЕСА "/>
      <sheetName val="СП"/>
      <sheetName val="2"/>
      <sheetName val="Справочник"/>
      <sheetName val="МВЗ"/>
      <sheetName val="Перечень статей_по Б(фп)"/>
      <sheetName val="Спр"/>
      <sheetName val="справочники значений"/>
      <sheetName val="Титул"/>
      <sheetName val="Матрица 2018"/>
      <sheetName val="Лист2"/>
      <sheetName val="Удельная стоимость"/>
      <sheetName val="сз"/>
      <sheetName val="Справочники"/>
      <sheetName val="3.OpEx"/>
    </sheetNames>
    <sheetDataSet>
      <sheetData sheetId="0"/>
      <sheetData sheetId="1"/>
      <sheetData sheetId="2">
        <row r="6">
          <cell r="B6" t="str">
            <v>09.Алтайское ЛПУ МГ</v>
          </cell>
          <cell r="C6" t="str">
            <v>на январь 2010 г.</v>
          </cell>
          <cell r="D6" t="str">
            <v>Зам. ген. директора по экономике и финансам                                                                                                    Н.А. Грохотова</v>
          </cell>
          <cell r="E6" t="str">
            <v>Начальник финансового отдела                                                                                                                      А.Г. Рожнев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  <sheetName val="XLR_NoRangeSheet"/>
      <sheetName val="СПИСКИ"/>
      <sheetName val="Источник данных"/>
      <sheetName val="Перечень статей_по Б(фп)"/>
      <sheetName val="Реестр"/>
    </sheetNames>
    <sheetDataSet>
      <sheetData sheetId="0"/>
      <sheetData sheetId="1">
        <row r="6">
          <cell r="B6" t="str">
            <v>по центру ответственности Финансовый отдел</v>
          </cell>
          <cell r="F6" t="str">
            <v>Зам.ген.директора по экономике и финансам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784"/>
  <sheetViews>
    <sheetView tabSelected="1" showWhiteSpace="0" view="pageBreakPreview" topLeftCell="A361" zoomScale="85" zoomScaleNormal="40" zoomScaleSheetLayoutView="85" zoomScalePageLayoutView="40" workbookViewId="0">
      <selection activeCell="A374" sqref="A374"/>
    </sheetView>
  </sheetViews>
  <sheetFormatPr defaultColWidth="9.140625" defaultRowHeight="16.5" x14ac:dyDescent="0.3"/>
  <cols>
    <col min="1" max="1" width="6.85546875" style="26" customWidth="1"/>
    <col min="2" max="2" width="60.5703125" style="2" customWidth="1"/>
    <col min="3" max="3" width="30.42578125" style="2" customWidth="1"/>
    <col min="4" max="4" width="17.85546875" style="27" customWidth="1"/>
    <col min="5" max="5" width="29.85546875" style="27" customWidth="1"/>
    <col min="6" max="25" width="14.7109375" style="27" customWidth="1"/>
    <col min="26" max="26" width="17.28515625" style="2" customWidth="1"/>
    <col min="27" max="28" width="13.7109375" style="2" customWidth="1"/>
    <col min="29" max="29" width="13.7109375" style="1" customWidth="1"/>
    <col min="30" max="30" width="17.28515625" style="1" customWidth="1"/>
    <col min="31" max="31" width="9.140625" style="1" customWidth="1"/>
    <col min="32" max="16384" width="9.140625" style="1"/>
  </cols>
  <sheetData>
    <row r="1" spans="1:30" s="44" customFormat="1" ht="77.25" customHeight="1" x14ac:dyDescent="0.25">
      <c r="A1" s="55" t="s">
        <v>933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</row>
    <row r="2" spans="1:30" s="44" customFormat="1" ht="21" customHeight="1" x14ac:dyDescent="0.25"/>
    <row r="3" spans="1:30" ht="33" customHeight="1" x14ac:dyDescent="0.3">
      <c r="A3" s="56" t="s">
        <v>3</v>
      </c>
      <c r="B3" s="56" t="s">
        <v>4</v>
      </c>
      <c r="C3" s="56" t="s">
        <v>5</v>
      </c>
      <c r="D3" s="57" t="s">
        <v>6</v>
      </c>
      <c r="E3" s="58" t="s">
        <v>7</v>
      </c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4"/>
      <c r="R3" s="57" t="s">
        <v>8</v>
      </c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spans="1:30" ht="39" customHeight="1" x14ac:dyDescent="0.3">
      <c r="A4" s="56"/>
      <c r="B4" s="56"/>
      <c r="C4" s="56"/>
      <c r="D4" s="57"/>
      <c r="E4" s="60" t="s">
        <v>9</v>
      </c>
      <c r="F4" s="61"/>
      <c r="G4" s="61"/>
      <c r="H4" s="61"/>
      <c r="I4" s="61"/>
      <c r="J4" s="61"/>
      <c r="K4" s="62"/>
      <c r="L4" s="57" t="s">
        <v>0</v>
      </c>
      <c r="M4" s="57"/>
      <c r="N4" s="57"/>
      <c r="O4" s="57"/>
      <c r="P4" s="57"/>
      <c r="Q4" s="57"/>
      <c r="R4" s="57"/>
      <c r="S4" s="57"/>
      <c r="T4" s="57"/>
      <c r="U4" s="57"/>
      <c r="V4" s="57"/>
      <c r="W4" s="63" t="s">
        <v>10</v>
      </c>
      <c r="X4" s="63"/>
      <c r="Y4" s="63"/>
      <c r="Z4" s="63"/>
      <c r="AA4" s="63" t="s">
        <v>11</v>
      </c>
      <c r="AB4" s="63"/>
      <c r="AC4" s="63"/>
      <c r="AD4" s="63"/>
    </row>
    <row r="5" spans="1:30" ht="137.25" x14ac:dyDescent="0.3">
      <c r="A5" s="56"/>
      <c r="B5" s="56"/>
      <c r="C5" s="56"/>
      <c r="D5" s="57"/>
      <c r="E5" s="64" t="s">
        <v>930</v>
      </c>
      <c r="F5" s="3" t="s">
        <v>12</v>
      </c>
      <c r="G5" s="60" t="s">
        <v>13</v>
      </c>
      <c r="H5" s="61"/>
      <c r="I5" s="61"/>
      <c r="J5" s="61"/>
      <c r="K5" s="62"/>
      <c r="L5" s="3" t="s">
        <v>12</v>
      </c>
      <c r="M5" s="60" t="s">
        <v>13</v>
      </c>
      <c r="N5" s="61"/>
      <c r="O5" s="61"/>
      <c r="P5" s="61"/>
      <c r="Q5" s="62"/>
      <c r="R5" s="3" t="s">
        <v>12</v>
      </c>
      <c r="S5" s="63" t="s">
        <v>13</v>
      </c>
      <c r="T5" s="63"/>
      <c r="U5" s="63"/>
      <c r="V5" s="63"/>
      <c r="W5" s="53" t="s">
        <v>14</v>
      </c>
      <c r="X5" s="57" t="s">
        <v>13</v>
      </c>
      <c r="Y5" s="57"/>
      <c r="Z5" s="39" t="s">
        <v>1222</v>
      </c>
      <c r="AA5" s="53" t="s">
        <v>14</v>
      </c>
      <c r="AB5" s="57" t="s">
        <v>13</v>
      </c>
      <c r="AC5" s="57"/>
      <c r="AD5" s="39" t="s">
        <v>1223</v>
      </c>
    </row>
    <row r="6" spans="1:30" ht="32.25" customHeight="1" x14ac:dyDescent="0.3">
      <c r="A6" s="56"/>
      <c r="B6" s="56"/>
      <c r="C6" s="56"/>
      <c r="D6" s="53" t="s">
        <v>15</v>
      </c>
      <c r="E6" s="65"/>
      <c r="F6" s="53" t="s">
        <v>16</v>
      </c>
      <c r="G6" s="53" t="s">
        <v>17</v>
      </c>
      <c r="H6" s="3" t="s">
        <v>18</v>
      </c>
      <c r="I6" s="53" t="s">
        <v>19</v>
      </c>
      <c r="J6" s="3" t="s">
        <v>931</v>
      </c>
      <c r="K6" s="3" t="s">
        <v>932</v>
      </c>
      <c r="L6" s="3" t="s">
        <v>16</v>
      </c>
      <c r="M6" s="53" t="s">
        <v>17</v>
      </c>
      <c r="N6" s="3" t="s">
        <v>18</v>
      </c>
      <c r="O6" s="53" t="s">
        <v>19</v>
      </c>
      <c r="P6" s="3" t="s">
        <v>931</v>
      </c>
      <c r="Q6" s="3" t="s">
        <v>932</v>
      </c>
      <c r="R6" s="3" t="s">
        <v>16</v>
      </c>
      <c r="S6" s="53" t="s">
        <v>17</v>
      </c>
      <c r="T6" s="3" t="s">
        <v>18</v>
      </c>
      <c r="U6" s="53" t="s">
        <v>19</v>
      </c>
      <c r="V6" s="3" t="s">
        <v>20</v>
      </c>
      <c r="W6" s="53" t="s">
        <v>21</v>
      </c>
      <c r="X6" s="53" t="s">
        <v>22</v>
      </c>
      <c r="Y6" s="53" t="s">
        <v>23</v>
      </c>
      <c r="Z6" s="53" t="s">
        <v>21</v>
      </c>
      <c r="AA6" s="53" t="s">
        <v>21</v>
      </c>
      <c r="AB6" s="53" t="s">
        <v>22</v>
      </c>
      <c r="AC6" s="53" t="s">
        <v>23</v>
      </c>
      <c r="AD6" s="53" t="s">
        <v>21</v>
      </c>
    </row>
    <row r="7" spans="1:30" x14ac:dyDescent="0.3">
      <c r="A7" s="66"/>
      <c r="B7" s="67" t="s">
        <v>24</v>
      </c>
      <c r="C7" s="66"/>
      <c r="D7" s="68">
        <f>SUM(D8:D11)</f>
        <v>494</v>
      </c>
      <c r="E7" s="68"/>
      <c r="F7" s="69">
        <f>SUM(F8:F11)</f>
        <v>2248.3000000000002</v>
      </c>
      <c r="G7" s="68"/>
      <c r="H7" s="68"/>
      <c r="I7" s="68"/>
      <c r="J7" s="68"/>
      <c r="K7" s="68"/>
      <c r="L7" s="69">
        <f>SUM(L8:L11)</f>
        <v>1845.5999999999997</v>
      </c>
      <c r="M7" s="68"/>
      <c r="N7" s="68"/>
      <c r="O7" s="68"/>
      <c r="P7" s="68"/>
      <c r="Q7" s="68"/>
      <c r="R7" s="69">
        <f>SUM(R8:R11)</f>
        <v>64.5</v>
      </c>
      <c r="S7" s="68"/>
      <c r="T7" s="68"/>
      <c r="U7" s="68"/>
      <c r="V7" s="68"/>
      <c r="W7" s="70">
        <f>SUM(W8:W11)</f>
        <v>58526</v>
      </c>
      <c r="X7" s="68"/>
      <c r="Y7" s="68"/>
      <c r="Z7" s="70">
        <f>SUM(Z8:Z11)</f>
        <v>111877</v>
      </c>
      <c r="AA7" s="70">
        <f>SUM(AA8:AA11)</f>
        <v>110</v>
      </c>
      <c r="AB7" s="68"/>
      <c r="AC7" s="68"/>
      <c r="AD7" s="68">
        <f>SUM(AD8:AD11)</f>
        <v>200</v>
      </c>
    </row>
    <row r="8" spans="1:30" x14ac:dyDescent="0.3">
      <c r="A8" s="4"/>
      <c r="B8" s="5" t="s">
        <v>25</v>
      </c>
      <c r="C8" s="6"/>
      <c r="D8" s="7">
        <v>0</v>
      </c>
      <c r="E8" s="37">
        <v>0</v>
      </c>
      <c r="F8" s="36">
        <f>SUM(F545,F574,F624,F651,F672,F678+F656)</f>
        <v>94.300000000000011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</row>
    <row r="9" spans="1:30" x14ac:dyDescent="0.3">
      <c r="A9" s="4"/>
      <c r="B9" s="5" t="s">
        <v>26</v>
      </c>
      <c r="C9" s="6"/>
      <c r="D9" s="7">
        <v>0</v>
      </c>
      <c r="E9" s="37">
        <v>0</v>
      </c>
      <c r="F9" s="36">
        <f>SUM(F691)</f>
        <v>4.9000000000000004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</row>
    <row r="10" spans="1:30" x14ac:dyDescent="0.3">
      <c r="A10" s="4"/>
      <c r="B10" s="5" t="s">
        <v>27</v>
      </c>
      <c r="C10" s="6"/>
      <c r="D10" s="7">
        <f>D14+D17+D19+D21+D23+D28+D30+D33+D36+D38+D44+D47+D50+D54+D60+D70+D83+D88+D90+D93+D96+D99+D105+D110+D118+D123+D127+D137+D141+D146+D148+D154+D157+D163+D171+D180+D185+D194+D198+D204+D207+D211+D215+D217+D220+D225+D233+D235+D238+D241+D252+D259+D267+D273+D277+D280+D283+D287+D290+D293+D297+D303+D308+D316+D318+D321+D323+D327+D337+D341+D352+D362+D365+D369+D375+D379+D386+D393+D398+D401+D409+D414+D417+D421+D426+D429+D433+D440+D443+D452+D454+D458+D460+D462+D471+D474+D477+D482+D488+D493+D497+D502+D504+D513+D517+D546+D554+D559+D563+D575+D581+D589+D603+D612+D614+D620+D622+D626+D631+D641+D644+D657+D664+D668+D673+D679+D680+D681+D525+D532+D534+D537+D689+D692+D694+D695+D698+D704+D707+D715+D719+D724+D731+D738+D744+D751+D757+D761+D765</f>
        <v>494</v>
      </c>
      <c r="E10" s="37">
        <v>0</v>
      </c>
      <c r="F10" s="36">
        <f>SUM(F14,F17,F19,F21,F23,F28,F29,F30,F33,F36,F38,F44,F47,F50,F54,F60,F70,F90,F93,F96,F99,F108,F110,F118,F123,F127,F137,F141,F146,F148,F154,F157,F163,F171,F180,F183,F185,F194,F198,F204,F207,F211,F215,F217,F220,F225,F233,F235,F238,F241,F252,F259,F267,F273,F280,F283,F287,F290,F293,F297,F303,F308,F316,F321,F323,F327,F337,F341,F352,F358,F360,F361,F365,F369,F375,F379,F386,F393,F398,F401,F409,F412,F414,F417,F421,F429,F433,F440,F443,F452,F454,F458,F460,F462,F471,F474,F482,F487,F488,F493,F502,F504,F513,F517,F521,F523,F685,F687,F546,F554,F559,F563,F573,F577,F575,F581,F589,F603,F612,F614,F620,F622,F623,F627,F625,F626,F631,F641,F644,F650,F652,F653,F655,F659,F657,F664,F668,F671,F673,F679,F525,F532,F534,F537,F543,F690,F689,F542,F692,F693,F694,F695,F698,F700,F701,F704,F707,F715,F722,F724,F731,F738,F744,F751,F757,F763,F765)</f>
        <v>2149.1000000000004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36">
        <f>SUM(L17,L19,L21,L23,L30,L33,L36,L38,L44,L47,L50,L54,L60,L70,L83,L88,L90,L93,L96,L99,L105,L110,L118,L123,L127,L137,L141,L148,L154,L157,L163,L171,L180,L185,L194,L198,L204,L207,L211,L215,L217,L220,L225,L233,L235,L238,L241,L252,L259,L267,L273,L277,L280,L283,L287,L290,L293,L297,L303,L308,L316,L318,L323,L327,L337,L341,L352,L362,L365,L369,L375,L379,L386,L393,L398,L401,L409,L414,L417,L421,L426,L429,L433,L440,L443,L452,L454,L458,L460,L462,L471,L474,L477,L482,L488,L493,L497,L502,L504,L511,L513,L517,L546,L554,L559,L563,L575,L581,L589,L603,L612,L614,L620,L622,L625,L626,L631,L641,L644,L657,L664,L668,L673,L679,L680,L681,L525,L532,L534,L537,L689,L695,L698,L707,L715,L719,L724,L731,L738,L744,L751,L757,L761,L765)</f>
        <v>1845.5999999999997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36">
        <f>SUM(R14,R141,R146,R185,R198,R204,R273,R321,R365)</f>
        <v>64.5</v>
      </c>
      <c r="S10" s="7">
        <v>0</v>
      </c>
      <c r="T10" s="7">
        <v>0</v>
      </c>
      <c r="U10" s="7">
        <v>0</v>
      </c>
      <c r="V10" s="7">
        <v>0</v>
      </c>
      <c r="W10" s="40">
        <f>SUM(W238,W241,W252,W259,W267,W273,W280,W277,W283,W287,W290,W293,W297,W303,W308,W316,W318,W321,W323,W327,W337,W341,W352,W360,W362,W365,W369,W375,W379,W386,W393,W398,W401,W409,W414,W417,W421,W426,W429,W433,W440,W443,W452,W454,W458,W460,W462,W471,W474,W477,W482,W487,W488,W493,W497,W502,W504,W513,W517,W546,W554,W559,W563,W575,W581,W589,W603,W612,W614,W620,W622,W626,W631,W641,W644,W657,W664,W668,W673,W679,W680,W681,W525,W532,W534,W537,W689,W692,W693,W694,W695,W698,W701,W704,W707,W715,W719,W724,W731,W738,W744,W751,W757,W761,W765+SUM(W14,W17,W19,W21,W23,W28,W30,W33,W36,W38,W44,W47,W50,W54,W60,W70,W83,W88,W90,W93,W96,W99,W105,W110,W118,W123,W127,W137,W141,W146,W148,W154,W157,W163,W171,W180,W185,W194,W198,W204,W207,W211,W215,W217,W225,W220,W233,W235))</f>
        <v>58526</v>
      </c>
      <c r="X10" s="7">
        <v>0</v>
      </c>
      <c r="Y10" s="7">
        <v>0</v>
      </c>
      <c r="Z10" s="40">
        <f>SUM(Z238,Z241,Z252,Z259,Z267,Z273,Z280,Z277,Z283,Z287,Z290,Z293,Z297,Z303,Z308,Z316,Z318,Z321,Z323,Z327,Z337,Z341,Z352,Z360,Z362,Z365,Z369,Z375,Z379,Z386,Z393,Z398,Z401,Z409,Z414,Z417,Z421,Z426,Z429,Z433,Z440,Z443,Z452,Z454,Z458,Z460,Z462,Z471,Z474,Z477,Z482,Z487,Z488,Z493,Z497,Z502,Z504,Z513,Z517,Z546,Z554,Z559,Z563,Z575,Z581,Z589,Z603,Z612,Z614,Z620,Z622,Z626,Z631,Z641,Z644,Z657,Z664,Z668,Z673,Z679,Z680,Z681,Z525,Z532,Z534,Z537,Z689,Z692,Z693,Z694,Z695,Z698,Z701,Z704,Z707,Z715,Z719,Z724,Z731,Z738,Z744,Z751,Z757,Z761,Z765+SUM(Z14,Z17,Z19,Z21,Z23,Z28,Z30,Z33,Z36,Z38,Z44,Z47,Z50,Z54,Z60,Z70,Z83,Z88,Z90,Z93,Z96,Z99,Z105,Z110,Z118,Z123,Z127,Z137,Z141,Z146,Z148,Z154,Z157,Z163,Z171,Z180,Z185,Z194,Z198,Z204,Z207,Z211,Z215,Z217,Z225,Z220,Z233,Z235))</f>
        <v>111877</v>
      </c>
      <c r="AA10" s="41">
        <v>110</v>
      </c>
      <c r="AB10" s="7">
        <v>0</v>
      </c>
      <c r="AC10" s="7">
        <v>0</v>
      </c>
      <c r="AD10" s="41">
        <v>200</v>
      </c>
    </row>
    <row r="11" spans="1:30" x14ac:dyDescent="0.3">
      <c r="A11" s="4"/>
      <c r="B11" s="5" t="s">
        <v>28</v>
      </c>
      <c r="C11" s="6"/>
      <c r="D11" s="7">
        <v>0</v>
      </c>
      <c r="E11" s="3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</row>
    <row r="12" spans="1:30" x14ac:dyDescent="0.3">
      <c r="A12" s="4"/>
      <c r="B12" s="5" t="s">
        <v>29</v>
      </c>
      <c r="C12" s="6"/>
      <c r="D12" s="7"/>
      <c r="E12" s="37"/>
      <c r="F12" s="7"/>
      <c r="G12" s="7"/>
      <c r="H12" s="7"/>
      <c r="I12" s="7"/>
      <c r="J12" s="7"/>
      <c r="K12" s="7"/>
      <c r="L12" s="71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2"/>
    </row>
    <row r="13" spans="1:30" x14ac:dyDescent="0.3">
      <c r="A13" s="4"/>
      <c r="B13" s="14" t="s">
        <v>30</v>
      </c>
      <c r="C13" s="6"/>
      <c r="D13" s="7"/>
      <c r="E13" s="37"/>
      <c r="F13" s="15"/>
      <c r="G13" s="7"/>
      <c r="H13" s="7"/>
      <c r="I13" s="7"/>
      <c r="J13" s="7"/>
      <c r="K13" s="7"/>
      <c r="L13" s="15"/>
      <c r="M13" s="7"/>
      <c r="N13" s="7"/>
      <c r="O13" s="7"/>
      <c r="P13" s="7"/>
      <c r="Q13" s="7"/>
      <c r="R13" s="15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2"/>
    </row>
    <row r="14" spans="1:30" ht="33" x14ac:dyDescent="0.3">
      <c r="A14" s="8">
        <v>1</v>
      </c>
      <c r="B14" s="9" t="s">
        <v>31</v>
      </c>
      <c r="C14" s="10" t="s">
        <v>32</v>
      </c>
      <c r="D14" s="11">
        <f>SUM(D15:D16)</f>
        <v>2</v>
      </c>
      <c r="E14" s="38" t="s">
        <v>33</v>
      </c>
      <c r="F14" s="12">
        <v>8.1</v>
      </c>
      <c r="G14" s="32">
        <v>2013</v>
      </c>
      <c r="H14" s="32">
        <v>2020</v>
      </c>
      <c r="I14" s="32">
        <v>2021</v>
      </c>
      <c r="J14" s="32">
        <v>2022</v>
      </c>
      <c r="K14" s="32">
        <v>2024</v>
      </c>
      <c r="L14" s="12" t="s">
        <v>1</v>
      </c>
      <c r="M14" s="32" t="s">
        <v>1</v>
      </c>
      <c r="N14" s="32" t="s">
        <v>1</v>
      </c>
      <c r="O14" s="32" t="s">
        <v>1</v>
      </c>
      <c r="P14" s="32" t="s">
        <v>1</v>
      </c>
      <c r="Q14" s="32" t="s">
        <v>1</v>
      </c>
      <c r="R14" s="12">
        <f>SUM(R15:R16)</f>
        <v>13.3</v>
      </c>
      <c r="S14" s="32" t="s">
        <v>1</v>
      </c>
      <c r="T14" s="32" t="s">
        <v>1</v>
      </c>
      <c r="U14" s="32" t="s">
        <v>1</v>
      </c>
      <c r="V14" s="32" t="s">
        <v>1</v>
      </c>
      <c r="W14" s="11">
        <f>SUM(W15:W16)</f>
        <v>430</v>
      </c>
      <c r="X14" s="32" t="s">
        <v>1</v>
      </c>
      <c r="Y14" s="32" t="s">
        <v>1</v>
      </c>
      <c r="Z14" s="11">
        <f>SUM(Z15:Z16)</f>
        <v>1300</v>
      </c>
      <c r="AA14" s="11">
        <f>SUM(AA15:AA16)</f>
        <v>1</v>
      </c>
      <c r="AB14" s="32" t="s">
        <v>1</v>
      </c>
      <c r="AC14" s="32" t="s">
        <v>1</v>
      </c>
      <c r="AD14" s="11">
        <f>SUM(AD15:AD16)</f>
        <v>1</v>
      </c>
    </row>
    <row r="15" spans="1:30" ht="33" x14ac:dyDescent="0.3">
      <c r="A15" s="13" t="s">
        <v>34</v>
      </c>
      <c r="B15" s="14" t="s">
        <v>1207</v>
      </c>
      <c r="C15" s="6" t="s">
        <v>35</v>
      </c>
      <c r="D15" s="7">
        <v>1</v>
      </c>
      <c r="E15" s="37" t="s">
        <v>1</v>
      </c>
      <c r="F15" s="15" t="s">
        <v>1</v>
      </c>
      <c r="G15" s="33" t="s">
        <v>1</v>
      </c>
      <c r="H15" s="33" t="s">
        <v>1</v>
      </c>
      <c r="I15" s="33" t="s">
        <v>1</v>
      </c>
      <c r="J15" s="33" t="s">
        <v>1</v>
      </c>
      <c r="K15" s="33" t="s">
        <v>1</v>
      </c>
      <c r="L15" s="15" t="s">
        <v>1</v>
      </c>
      <c r="M15" s="33" t="s">
        <v>1</v>
      </c>
      <c r="N15" s="33" t="s">
        <v>1</v>
      </c>
      <c r="O15" s="33" t="s">
        <v>1</v>
      </c>
      <c r="P15" s="33" t="s">
        <v>1</v>
      </c>
      <c r="Q15" s="33" t="s">
        <v>1</v>
      </c>
      <c r="R15" s="15">
        <v>3</v>
      </c>
      <c r="S15" s="33">
        <v>2013</v>
      </c>
      <c r="T15" s="33">
        <v>2015</v>
      </c>
      <c r="U15" s="33">
        <v>2015</v>
      </c>
      <c r="V15" s="33">
        <v>2016</v>
      </c>
      <c r="W15" s="7">
        <v>220</v>
      </c>
      <c r="X15" s="33">
        <v>2013</v>
      </c>
      <c r="Y15" s="7">
        <v>2023</v>
      </c>
      <c r="Z15" s="7">
        <v>1070</v>
      </c>
      <c r="AA15" s="7">
        <v>1</v>
      </c>
      <c r="AB15" s="33">
        <v>2013</v>
      </c>
      <c r="AC15" s="33">
        <v>2024</v>
      </c>
      <c r="AD15" s="7">
        <v>1</v>
      </c>
    </row>
    <row r="16" spans="1:30" ht="33" x14ac:dyDescent="0.3">
      <c r="A16" s="13" t="s">
        <v>36</v>
      </c>
      <c r="B16" s="14" t="s">
        <v>37</v>
      </c>
      <c r="C16" s="6" t="s">
        <v>35</v>
      </c>
      <c r="D16" s="7">
        <v>1</v>
      </c>
      <c r="E16" s="37" t="s">
        <v>1</v>
      </c>
      <c r="F16" s="15" t="s">
        <v>1</v>
      </c>
      <c r="G16" s="33" t="s">
        <v>1</v>
      </c>
      <c r="H16" s="33" t="s">
        <v>1</v>
      </c>
      <c r="I16" s="33" t="s">
        <v>1</v>
      </c>
      <c r="J16" s="33" t="s">
        <v>1</v>
      </c>
      <c r="K16" s="33" t="s">
        <v>1</v>
      </c>
      <c r="L16" s="15" t="s">
        <v>1</v>
      </c>
      <c r="M16" s="33" t="s">
        <v>1</v>
      </c>
      <c r="N16" s="33" t="s">
        <v>1</v>
      </c>
      <c r="O16" s="33" t="s">
        <v>1</v>
      </c>
      <c r="P16" s="33" t="s">
        <v>1</v>
      </c>
      <c r="Q16" s="33" t="s">
        <v>1</v>
      </c>
      <c r="R16" s="15">
        <v>10.3</v>
      </c>
      <c r="S16" s="33">
        <v>2016</v>
      </c>
      <c r="T16" s="33">
        <v>2018</v>
      </c>
      <c r="U16" s="33">
        <v>2020</v>
      </c>
      <c r="V16" s="33">
        <v>2022</v>
      </c>
      <c r="W16" s="7">
        <v>210</v>
      </c>
      <c r="X16" s="33">
        <v>2016</v>
      </c>
      <c r="Y16" s="7">
        <v>2023</v>
      </c>
      <c r="Z16" s="7">
        <v>230</v>
      </c>
      <c r="AA16" s="7">
        <v>0</v>
      </c>
      <c r="AB16" s="33" t="s">
        <v>1</v>
      </c>
      <c r="AC16" s="33" t="s">
        <v>1</v>
      </c>
      <c r="AD16" s="7">
        <v>0</v>
      </c>
    </row>
    <row r="17" spans="1:30" ht="33" customHeight="1" x14ac:dyDescent="0.3">
      <c r="A17" s="8">
        <v>2</v>
      </c>
      <c r="B17" s="9" t="s">
        <v>38</v>
      </c>
      <c r="C17" s="10" t="s">
        <v>32</v>
      </c>
      <c r="D17" s="11">
        <f>SUM(D18)</f>
        <v>1</v>
      </c>
      <c r="E17" s="38" t="s">
        <v>1214</v>
      </c>
      <c r="F17" s="12">
        <v>11.5</v>
      </c>
      <c r="G17" s="32">
        <v>2016</v>
      </c>
      <c r="H17" s="32">
        <v>2021</v>
      </c>
      <c r="I17" s="32">
        <v>2022</v>
      </c>
      <c r="J17" s="32">
        <v>2025</v>
      </c>
      <c r="K17" s="32">
        <v>2025</v>
      </c>
      <c r="L17" s="12">
        <f>SUM(L18)</f>
        <v>11</v>
      </c>
      <c r="M17" s="32" t="s">
        <v>1</v>
      </c>
      <c r="N17" s="32" t="s">
        <v>1</v>
      </c>
      <c r="O17" s="32" t="s">
        <v>1</v>
      </c>
      <c r="P17" s="32" t="s">
        <v>1</v>
      </c>
      <c r="Q17" s="32" t="s">
        <v>1</v>
      </c>
      <c r="R17" s="12" t="s">
        <v>1</v>
      </c>
      <c r="S17" s="32" t="s">
        <v>1</v>
      </c>
      <c r="T17" s="32" t="s">
        <v>1</v>
      </c>
      <c r="U17" s="32" t="s">
        <v>1</v>
      </c>
      <c r="V17" s="32" t="s">
        <v>1</v>
      </c>
      <c r="W17" s="11">
        <f>SUM(W18)</f>
        <v>424</v>
      </c>
      <c r="X17" s="32" t="s">
        <v>1</v>
      </c>
      <c r="Y17" s="32" t="s">
        <v>1</v>
      </c>
      <c r="Z17" s="11">
        <f>SUM(Z18)</f>
        <v>1270</v>
      </c>
      <c r="AA17" s="11">
        <f>SUM(AA18)</f>
        <v>1</v>
      </c>
      <c r="AB17" s="32" t="s">
        <v>1</v>
      </c>
      <c r="AC17" s="32" t="s">
        <v>1</v>
      </c>
      <c r="AD17" s="11">
        <f>SUM(AD18)</f>
        <v>2</v>
      </c>
    </row>
    <row r="18" spans="1:30" ht="33" customHeight="1" x14ac:dyDescent="0.3">
      <c r="A18" s="13" t="s">
        <v>39</v>
      </c>
      <c r="B18" s="14" t="s">
        <v>40</v>
      </c>
      <c r="C18" s="6" t="s">
        <v>35</v>
      </c>
      <c r="D18" s="7">
        <v>1</v>
      </c>
      <c r="E18" s="37" t="s">
        <v>41</v>
      </c>
      <c r="F18" s="15" t="s">
        <v>1</v>
      </c>
      <c r="G18" s="33" t="s">
        <v>1</v>
      </c>
      <c r="H18" s="33" t="s">
        <v>1</v>
      </c>
      <c r="I18" s="33" t="s">
        <v>1</v>
      </c>
      <c r="J18" s="33" t="s">
        <v>1</v>
      </c>
      <c r="K18" s="33" t="s">
        <v>1</v>
      </c>
      <c r="L18" s="15">
        <v>11</v>
      </c>
      <c r="M18" s="33">
        <v>2022</v>
      </c>
      <c r="N18" s="33">
        <v>2023</v>
      </c>
      <c r="O18" s="33">
        <v>2023</v>
      </c>
      <c r="P18" s="33">
        <v>2025</v>
      </c>
      <c r="Q18" s="33">
        <v>2025</v>
      </c>
      <c r="R18" s="15" t="s">
        <v>1</v>
      </c>
      <c r="S18" s="33" t="s">
        <v>1</v>
      </c>
      <c r="T18" s="33" t="s">
        <v>1</v>
      </c>
      <c r="U18" s="33" t="s">
        <v>1</v>
      </c>
      <c r="V18" s="33" t="s">
        <v>1</v>
      </c>
      <c r="W18" s="7">
        <v>424</v>
      </c>
      <c r="X18" s="33">
        <v>2022</v>
      </c>
      <c r="Y18" s="33">
        <v>2026</v>
      </c>
      <c r="Z18" s="7">
        <v>1270</v>
      </c>
      <c r="AA18" s="7">
        <v>1</v>
      </c>
      <c r="AB18" s="33">
        <v>2023</v>
      </c>
      <c r="AC18" s="33">
        <v>2025</v>
      </c>
      <c r="AD18" s="7">
        <v>2</v>
      </c>
    </row>
    <row r="19" spans="1:30" ht="51.75" customHeight="1" x14ac:dyDescent="0.3">
      <c r="A19" s="8">
        <v>3</v>
      </c>
      <c r="B19" s="9" t="s">
        <v>42</v>
      </c>
      <c r="C19" s="10" t="s">
        <v>32</v>
      </c>
      <c r="D19" s="11">
        <f>SUM(D20)</f>
        <v>1</v>
      </c>
      <c r="E19" s="38" t="s">
        <v>1214</v>
      </c>
      <c r="F19" s="12">
        <v>9</v>
      </c>
      <c r="G19" s="32">
        <v>2021</v>
      </c>
      <c r="H19" s="32">
        <v>2022</v>
      </c>
      <c r="I19" s="32">
        <v>2023</v>
      </c>
      <c r="J19" s="32">
        <v>2024</v>
      </c>
      <c r="K19" s="32">
        <v>2025</v>
      </c>
      <c r="L19" s="12">
        <f>SUM(L20)</f>
        <v>20.8</v>
      </c>
      <c r="M19" s="32" t="s">
        <v>1</v>
      </c>
      <c r="N19" s="32" t="s">
        <v>1</v>
      </c>
      <c r="O19" s="32" t="s">
        <v>1</v>
      </c>
      <c r="P19" s="32" t="s">
        <v>1</v>
      </c>
      <c r="Q19" s="32" t="s">
        <v>1</v>
      </c>
      <c r="R19" s="12" t="s">
        <v>1</v>
      </c>
      <c r="S19" s="32" t="s">
        <v>1</v>
      </c>
      <c r="T19" s="32" t="s">
        <v>1</v>
      </c>
      <c r="U19" s="32" t="s">
        <v>1</v>
      </c>
      <c r="V19" s="32" t="s">
        <v>1</v>
      </c>
      <c r="W19" s="11">
        <f>SUM(W20)</f>
        <v>100</v>
      </c>
      <c r="X19" s="32" t="s">
        <v>1</v>
      </c>
      <c r="Y19" s="32" t="s">
        <v>1</v>
      </c>
      <c r="Z19" s="11">
        <f>SUM(Z20)</f>
        <v>508</v>
      </c>
      <c r="AA19" s="11">
        <v>0</v>
      </c>
      <c r="AB19" s="32" t="s">
        <v>1</v>
      </c>
      <c r="AC19" s="32" t="s">
        <v>1</v>
      </c>
      <c r="AD19" s="11">
        <v>0</v>
      </c>
    </row>
    <row r="20" spans="1:30" ht="33" customHeight="1" x14ac:dyDescent="0.3">
      <c r="A20" s="13" t="s">
        <v>43</v>
      </c>
      <c r="B20" s="14" t="s">
        <v>44</v>
      </c>
      <c r="C20" s="6" t="s">
        <v>35</v>
      </c>
      <c r="D20" s="7">
        <v>1</v>
      </c>
      <c r="E20" s="37" t="s">
        <v>41</v>
      </c>
      <c r="F20" s="15" t="s">
        <v>1</v>
      </c>
      <c r="G20" s="33" t="s">
        <v>1</v>
      </c>
      <c r="H20" s="33" t="s">
        <v>1</v>
      </c>
      <c r="I20" s="33" t="s">
        <v>1</v>
      </c>
      <c r="J20" s="33" t="s">
        <v>1</v>
      </c>
      <c r="K20" s="33" t="s">
        <v>1</v>
      </c>
      <c r="L20" s="15">
        <v>20.8</v>
      </c>
      <c r="M20" s="33">
        <v>2023</v>
      </c>
      <c r="N20" s="33">
        <v>2023</v>
      </c>
      <c r="O20" s="33">
        <v>2024</v>
      </c>
      <c r="P20" s="33">
        <v>2024</v>
      </c>
      <c r="Q20" s="33">
        <v>2025</v>
      </c>
      <c r="R20" s="15" t="s">
        <v>1</v>
      </c>
      <c r="S20" s="33" t="s">
        <v>1</v>
      </c>
      <c r="T20" s="33" t="s">
        <v>1</v>
      </c>
      <c r="U20" s="33" t="s">
        <v>1</v>
      </c>
      <c r="V20" s="33" t="s">
        <v>1</v>
      </c>
      <c r="W20" s="7">
        <v>100</v>
      </c>
      <c r="X20" s="33">
        <v>2023</v>
      </c>
      <c r="Y20" s="33">
        <v>2025</v>
      </c>
      <c r="Z20" s="7">
        <v>508</v>
      </c>
      <c r="AA20" s="7">
        <v>0</v>
      </c>
      <c r="AB20" s="33" t="s">
        <v>1</v>
      </c>
      <c r="AC20" s="33" t="s">
        <v>1</v>
      </c>
      <c r="AD20" s="7">
        <v>0</v>
      </c>
    </row>
    <row r="21" spans="1:30" ht="33" customHeight="1" x14ac:dyDescent="0.3">
      <c r="A21" s="8">
        <v>4</v>
      </c>
      <c r="B21" s="9" t="s">
        <v>45</v>
      </c>
      <c r="C21" s="10" t="s">
        <v>32</v>
      </c>
      <c r="D21" s="11">
        <f>SUM(D22)</f>
        <v>1</v>
      </c>
      <c r="E21" s="38" t="s">
        <v>1214</v>
      </c>
      <c r="F21" s="12">
        <v>4</v>
      </c>
      <c r="G21" s="32">
        <v>2021</v>
      </c>
      <c r="H21" s="32">
        <v>2022</v>
      </c>
      <c r="I21" s="32">
        <v>2023</v>
      </c>
      <c r="J21" s="32">
        <v>2024</v>
      </c>
      <c r="K21" s="32">
        <v>2025</v>
      </c>
      <c r="L21" s="12">
        <f>SUM(L22)</f>
        <v>10</v>
      </c>
      <c r="M21" s="32" t="s">
        <v>1</v>
      </c>
      <c r="N21" s="32" t="s">
        <v>1</v>
      </c>
      <c r="O21" s="32" t="s">
        <v>1</v>
      </c>
      <c r="P21" s="32" t="s">
        <v>1</v>
      </c>
      <c r="Q21" s="32" t="s">
        <v>1</v>
      </c>
      <c r="R21" s="12" t="s">
        <v>1</v>
      </c>
      <c r="S21" s="32" t="s">
        <v>1</v>
      </c>
      <c r="T21" s="32" t="s">
        <v>1</v>
      </c>
      <c r="U21" s="32" t="s">
        <v>1</v>
      </c>
      <c r="V21" s="32" t="s">
        <v>1</v>
      </c>
      <c r="W21" s="11">
        <f>SUM(W22)</f>
        <v>98</v>
      </c>
      <c r="X21" s="32" t="s">
        <v>1</v>
      </c>
      <c r="Y21" s="32" t="s">
        <v>1</v>
      </c>
      <c r="Z21" s="11">
        <f>SUM(Z22)</f>
        <v>196</v>
      </c>
      <c r="AA21" s="11">
        <v>0</v>
      </c>
      <c r="AB21" s="32" t="s">
        <v>1</v>
      </c>
      <c r="AC21" s="32" t="s">
        <v>1</v>
      </c>
      <c r="AD21" s="11">
        <v>0</v>
      </c>
    </row>
    <row r="22" spans="1:30" ht="33" customHeight="1" x14ac:dyDescent="0.3">
      <c r="A22" s="13" t="s">
        <v>46</v>
      </c>
      <c r="B22" s="14" t="s">
        <v>47</v>
      </c>
      <c r="C22" s="6" t="s">
        <v>35</v>
      </c>
      <c r="D22" s="7">
        <v>1</v>
      </c>
      <c r="E22" s="37" t="s">
        <v>41</v>
      </c>
      <c r="F22" s="15" t="s">
        <v>1</v>
      </c>
      <c r="G22" s="33" t="s">
        <v>1</v>
      </c>
      <c r="H22" s="33" t="s">
        <v>1</v>
      </c>
      <c r="I22" s="33" t="s">
        <v>1</v>
      </c>
      <c r="J22" s="33" t="s">
        <v>1</v>
      </c>
      <c r="K22" s="33" t="s">
        <v>1</v>
      </c>
      <c r="L22" s="15">
        <v>10</v>
      </c>
      <c r="M22" s="33">
        <v>2023</v>
      </c>
      <c r="N22" s="33">
        <v>2023</v>
      </c>
      <c r="O22" s="33">
        <v>2024</v>
      </c>
      <c r="P22" s="33">
        <v>2024</v>
      </c>
      <c r="Q22" s="33">
        <v>2025</v>
      </c>
      <c r="R22" s="15" t="s">
        <v>1</v>
      </c>
      <c r="S22" s="33" t="s">
        <v>1</v>
      </c>
      <c r="T22" s="33" t="s">
        <v>1</v>
      </c>
      <c r="U22" s="33" t="s">
        <v>1</v>
      </c>
      <c r="V22" s="33" t="s">
        <v>1</v>
      </c>
      <c r="W22" s="7">
        <v>98</v>
      </c>
      <c r="X22" s="33">
        <v>2023</v>
      </c>
      <c r="Y22" s="33">
        <v>2025</v>
      </c>
      <c r="Z22" s="7">
        <v>196</v>
      </c>
      <c r="AA22" s="7">
        <v>0</v>
      </c>
      <c r="AB22" s="33" t="s">
        <v>1</v>
      </c>
      <c r="AC22" s="33" t="s">
        <v>1</v>
      </c>
      <c r="AD22" s="7">
        <v>0</v>
      </c>
    </row>
    <row r="23" spans="1:30" ht="144.75" customHeight="1" x14ac:dyDescent="0.3">
      <c r="A23" s="8">
        <v>5</v>
      </c>
      <c r="B23" s="9" t="s">
        <v>48</v>
      </c>
      <c r="C23" s="10" t="s">
        <v>32</v>
      </c>
      <c r="D23" s="11">
        <f>SUM(D24:D26)</f>
        <v>3</v>
      </c>
      <c r="E23" s="38" t="s">
        <v>1214</v>
      </c>
      <c r="F23" s="12">
        <v>20</v>
      </c>
      <c r="G23" s="32">
        <v>2021</v>
      </c>
      <c r="H23" s="32">
        <v>2023</v>
      </c>
      <c r="I23" s="47">
        <v>2024</v>
      </c>
      <c r="J23" s="47">
        <v>2025</v>
      </c>
      <c r="K23" s="47">
        <v>2026</v>
      </c>
      <c r="L23" s="12">
        <f>SUM(L24:L26)</f>
        <v>17.8</v>
      </c>
      <c r="M23" s="32" t="s">
        <v>1</v>
      </c>
      <c r="N23" s="32" t="s">
        <v>1</v>
      </c>
      <c r="O23" s="32" t="s">
        <v>1</v>
      </c>
      <c r="P23" s="32" t="s">
        <v>1</v>
      </c>
      <c r="Q23" s="32" t="s">
        <v>1</v>
      </c>
      <c r="R23" s="12" t="s">
        <v>1</v>
      </c>
      <c r="S23" s="32" t="s">
        <v>1</v>
      </c>
      <c r="T23" s="32" t="s">
        <v>1</v>
      </c>
      <c r="U23" s="32" t="s">
        <v>1</v>
      </c>
      <c r="V23" s="32" t="s">
        <v>1</v>
      </c>
      <c r="W23" s="11">
        <f>SUM(W24:W26)</f>
        <v>220</v>
      </c>
      <c r="X23" s="32" t="s">
        <v>1</v>
      </c>
      <c r="Y23" s="32" t="s">
        <v>1</v>
      </c>
      <c r="Z23" s="11">
        <f>SUM(Z24:Z26)</f>
        <v>712</v>
      </c>
      <c r="AA23" s="11">
        <v>0</v>
      </c>
      <c r="AB23" s="32" t="s">
        <v>1</v>
      </c>
      <c r="AC23" s="32" t="s">
        <v>1</v>
      </c>
      <c r="AD23" s="11">
        <v>0</v>
      </c>
    </row>
    <row r="24" spans="1:30" ht="33" customHeight="1" x14ac:dyDescent="0.3">
      <c r="A24" s="13" t="s">
        <v>49</v>
      </c>
      <c r="B24" s="14" t="s">
        <v>50</v>
      </c>
      <c r="C24" s="6" t="s">
        <v>35</v>
      </c>
      <c r="D24" s="7">
        <v>1</v>
      </c>
      <c r="E24" s="37" t="s">
        <v>41</v>
      </c>
      <c r="F24" s="15" t="s">
        <v>1</v>
      </c>
      <c r="G24" s="33" t="s">
        <v>1</v>
      </c>
      <c r="H24" s="33" t="s">
        <v>1</v>
      </c>
      <c r="I24" s="33" t="s">
        <v>1</v>
      </c>
      <c r="J24" s="33" t="s">
        <v>1</v>
      </c>
      <c r="K24" s="33" t="s">
        <v>1</v>
      </c>
      <c r="L24" s="15">
        <v>3.7</v>
      </c>
      <c r="M24" s="33">
        <v>2022</v>
      </c>
      <c r="N24" s="33">
        <v>2023</v>
      </c>
      <c r="O24" s="33">
        <v>2023</v>
      </c>
      <c r="P24" s="48">
        <v>2025</v>
      </c>
      <c r="Q24" s="48">
        <v>2026</v>
      </c>
      <c r="R24" s="15" t="s">
        <v>1</v>
      </c>
      <c r="S24" s="33" t="s">
        <v>1</v>
      </c>
      <c r="T24" s="33" t="s">
        <v>1</v>
      </c>
      <c r="U24" s="33" t="s">
        <v>1</v>
      </c>
      <c r="V24" s="33" t="s">
        <v>1</v>
      </c>
      <c r="W24" s="7">
        <v>70</v>
      </c>
      <c r="X24" s="33">
        <v>2023</v>
      </c>
      <c r="Y24" s="48">
        <v>2026</v>
      </c>
      <c r="Z24" s="7">
        <v>245</v>
      </c>
      <c r="AA24" s="7">
        <v>0</v>
      </c>
      <c r="AB24" s="33" t="s">
        <v>1</v>
      </c>
      <c r="AC24" s="33" t="s">
        <v>1</v>
      </c>
      <c r="AD24" s="7">
        <v>0</v>
      </c>
    </row>
    <row r="25" spans="1:30" ht="33" customHeight="1" x14ac:dyDescent="0.3">
      <c r="A25" s="13" t="s">
        <v>51</v>
      </c>
      <c r="B25" s="14" t="s">
        <v>52</v>
      </c>
      <c r="C25" s="6" t="s">
        <v>35</v>
      </c>
      <c r="D25" s="7">
        <v>1</v>
      </c>
      <c r="E25" s="37" t="s">
        <v>41</v>
      </c>
      <c r="F25" s="15" t="s">
        <v>1</v>
      </c>
      <c r="G25" s="33" t="s">
        <v>1</v>
      </c>
      <c r="H25" s="33" t="s">
        <v>1</v>
      </c>
      <c r="I25" s="33" t="s">
        <v>1</v>
      </c>
      <c r="J25" s="33" t="s">
        <v>1</v>
      </c>
      <c r="K25" s="33" t="s">
        <v>1</v>
      </c>
      <c r="L25" s="15">
        <v>6.1</v>
      </c>
      <c r="M25" s="33">
        <v>2022</v>
      </c>
      <c r="N25" s="33">
        <v>2023</v>
      </c>
      <c r="O25" s="33">
        <v>2023</v>
      </c>
      <c r="P25" s="48">
        <v>2025</v>
      </c>
      <c r="Q25" s="48">
        <v>2026</v>
      </c>
      <c r="R25" s="15" t="s">
        <v>1</v>
      </c>
      <c r="S25" s="33" t="s">
        <v>1</v>
      </c>
      <c r="T25" s="33" t="s">
        <v>1</v>
      </c>
      <c r="U25" s="33" t="s">
        <v>1</v>
      </c>
      <c r="V25" s="33" t="s">
        <v>1</v>
      </c>
      <c r="W25" s="7">
        <v>100</v>
      </c>
      <c r="X25" s="33">
        <v>2023</v>
      </c>
      <c r="Y25" s="48">
        <v>2026</v>
      </c>
      <c r="Z25" s="7">
        <v>235</v>
      </c>
      <c r="AA25" s="7">
        <v>0</v>
      </c>
      <c r="AB25" s="33" t="s">
        <v>1</v>
      </c>
      <c r="AC25" s="33" t="s">
        <v>1</v>
      </c>
      <c r="AD25" s="7">
        <v>0</v>
      </c>
    </row>
    <row r="26" spans="1:30" ht="33" customHeight="1" x14ac:dyDescent="0.3">
      <c r="A26" s="13" t="s">
        <v>53</v>
      </c>
      <c r="B26" s="14" t="s">
        <v>54</v>
      </c>
      <c r="C26" s="6" t="s">
        <v>35</v>
      </c>
      <c r="D26" s="7">
        <v>1</v>
      </c>
      <c r="E26" s="37" t="s">
        <v>41</v>
      </c>
      <c r="F26" s="15" t="s">
        <v>1</v>
      </c>
      <c r="G26" s="33" t="s">
        <v>1</v>
      </c>
      <c r="H26" s="33" t="s">
        <v>1</v>
      </c>
      <c r="I26" s="33" t="s">
        <v>1</v>
      </c>
      <c r="J26" s="33" t="s">
        <v>1</v>
      </c>
      <c r="K26" s="33" t="s">
        <v>1</v>
      </c>
      <c r="L26" s="15">
        <v>8</v>
      </c>
      <c r="M26" s="33">
        <v>2022</v>
      </c>
      <c r="N26" s="33">
        <v>2023</v>
      </c>
      <c r="O26" s="33">
        <v>2024</v>
      </c>
      <c r="P26" s="48">
        <v>2025</v>
      </c>
      <c r="Q26" s="48">
        <v>2026</v>
      </c>
      <c r="R26" s="15" t="s">
        <v>1</v>
      </c>
      <c r="S26" s="33" t="s">
        <v>1</v>
      </c>
      <c r="T26" s="33" t="s">
        <v>1</v>
      </c>
      <c r="U26" s="33" t="s">
        <v>1</v>
      </c>
      <c r="V26" s="33" t="s">
        <v>1</v>
      </c>
      <c r="W26" s="7">
        <v>50</v>
      </c>
      <c r="X26" s="33">
        <v>2023</v>
      </c>
      <c r="Y26" s="48">
        <v>2025</v>
      </c>
      <c r="Z26" s="7">
        <v>232</v>
      </c>
      <c r="AA26" s="7">
        <v>0</v>
      </c>
      <c r="AB26" s="33" t="s">
        <v>1</v>
      </c>
      <c r="AC26" s="33" t="s">
        <v>1</v>
      </c>
      <c r="AD26" s="7">
        <v>0</v>
      </c>
    </row>
    <row r="27" spans="1:30" x14ac:dyDescent="0.3">
      <c r="A27" s="4"/>
      <c r="B27" s="14" t="s">
        <v>55</v>
      </c>
      <c r="C27" s="6"/>
      <c r="D27" s="7"/>
      <c r="E27" s="37"/>
      <c r="F27" s="15"/>
      <c r="G27" s="33"/>
      <c r="H27" s="33"/>
      <c r="I27" s="33"/>
      <c r="J27" s="33"/>
      <c r="K27" s="33"/>
      <c r="L27" s="15"/>
      <c r="M27" s="33"/>
      <c r="N27" s="33"/>
      <c r="O27" s="33"/>
      <c r="P27" s="33"/>
      <c r="Q27" s="33"/>
      <c r="R27" s="15"/>
      <c r="S27" s="33"/>
      <c r="T27" s="33"/>
      <c r="U27" s="33"/>
      <c r="V27" s="33"/>
      <c r="W27" s="7"/>
      <c r="X27" s="33"/>
      <c r="Y27" s="33"/>
      <c r="Z27" s="7"/>
      <c r="AA27" s="7"/>
      <c r="AB27" s="33"/>
      <c r="AC27" s="33"/>
      <c r="AD27" s="72"/>
    </row>
    <row r="28" spans="1:30" ht="33" x14ac:dyDescent="0.3">
      <c r="A28" s="8">
        <v>6</v>
      </c>
      <c r="B28" s="9" t="s">
        <v>56</v>
      </c>
      <c r="C28" s="10" t="s">
        <v>32</v>
      </c>
      <c r="D28" s="11">
        <v>1</v>
      </c>
      <c r="E28" s="38" t="s">
        <v>33</v>
      </c>
      <c r="F28" s="12">
        <v>12</v>
      </c>
      <c r="G28" s="32">
        <v>2016</v>
      </c>
      <c r="H28" s="32">
        <v>2019</v>
      </c>
      <c r="I28" s="32">
        <v>2020</v>
      </c>
      <c r="J28" s="32">
        <v>2023</v>
      </c>
      <c r="K28" s="32">
        <v>2024</v>
      </c>
      <c r="L28" s="12" t="s">
        <v>1</v>
      </c>
      <c r="M28" s="32" t="s">
        <v>1</v>
      </c>
      <c r="N28" s="32" t="s">
        <v>1</v>
      </c>
      <c r="O28" s="32" t="s">
        <v>1</v>
      </c>
      <c r="P28" s="32" t="s">
        <v>1</v>
      </c>
      <c r="Q28" s="32" t="s">
        <v>1</v>
      </c>
      <c r="R28" s="12" t="s">
        <v>1</v>
      </c>
      <c r="S28" s="32" t="s">
        <v>1</v>
      </c>
      <c r="T28" s="32" t="s">
        <v>1</v>
      </c>
      <c r="U28" s="32" t="s">
        <v>1</v>
      </c>
      <c r="V28" s="32" t="s">
        <v>1</v>
      </c>
      <c r="W28" s="11">
        <v>100</v>
      </c>
      <c r="X28" s="32">
        <v>2020</v>
      </c>
      <c r="Y28" s="32">
        <v>2024</v>
      </c>
      <c r="Z28" s="11">
        <v>660</v>
      </c>
      <c r="AA28" s="11">
        <v>0</v>
      </c>
      <c r="AB28" s="32" t="s">
        <v>1</v>
      </c>
      <c r="AC28" s="32" t="s">
        <v>1</v>
      </c>
      <c r="AD28" s="11">
        <v>1</v>
      </c>
    </row>
    <row r="29" spans="1:30" ht="66" x14ac:dyDescent="0.3">
      <c r="A29" s="8">
        <v>7</v>
      </c>
      <c r="B29" s="9" t="s">
        <v>57</v>
      </c>
      <c r="C29" s="10" t="s">
        <v>32</v>
      </c>
      <c r="D29" s="11">
        <v>0</v>
      </c>
      <c r="E29" s="38" t="s">
        <v>33</v>
      </c>
      <c r="F29" s="12">
        <v>0.4</v>
      </c>
      <c r="G29" s="32">
        <v>2016</v>
      </c>
      <c r="H29" s="32">
        <v>2019</v>
      </c>
      <c r="I29" s="32">
        <v>2020</v>
      </c>
      <c r="J29" s="32">
        <v>2023</v>
      </c>
      <c r="K29" s="32">
        <v>2024</v>
      </c>
      <c r="L29" s="12" t="s">
        <v>1</v>
      </c>
      <c r="M29" s="32" t="s">
        <v>1</v>
      </c>
      <c r="N29" s="32" t="s">
        <v>1</v>
      </c>
      <c r="O29" s="32" t="s">
        <v>1</v>
      </c>
      <c r="P29" s="32" t="s">
        <v>1</v>
      </c>
      <c r="Q29" s="32" t="s">
        <v>1</v>
      </c>
      <c r="R29" s="12" t="s">
        <v>1</v>
      </c>
      <c r="S29" s="32" t="s">
        <v>1</v>
      </c>
      <c r="T29" s="32" t="s">
        <v>1</v>
      </c>
      <c r="U29" s="32" t="s">
        <v>1</v>
      </c>
      <c r="V29" s="32" t="s">
        <v>1</v>
      </c>
      <c r="W29" s="11">
        <v>0</v>
      </c>
      <c r="X29" s="32" t="s">
        <v>1</v>
      </c>
      <c r="Y29" s="32" t="s">
        <v>1</v>
      </c>
      <c r="Z29" s="11">
        <v>0</v>
      </c>
      <c r="AA29" s="11">
        <v>0</v>
      </c>
      <c r="AB29" s="32" t="s">
        <v>1</v>
      </c>
      <c r="AC29" s="32" t="s">
        <v>1</v>
      </c>
      <c r="AD29" s="11">
        <v>0</v>
      </c>
    </row>
    <row r="30" spans="1:30" ht="33" x14ac:dyDescent="0.3">
      <c r="A30" s="8">
        <v>8</v>
      </c>
      <c r="B30" s="9" t="s">
        <v>58</v>
      </c>
      <c r="C30" s="10" t="s">
        <v>32</v>
      </c>
      <c r="D30" s="11">
        <f>SUM(D31:D32)</f>
        <v>2</v>
      </c>
      <c r="E30" s="38" t="s">
        <v>33</v>
      </c>
      <c r="F30" s="12">
        <v>8.9</v>
      </c>
      <c r="G30" s="32">
        <v>2016</v>
      </c>
      <c r="H30" s="32">
        <v>2019</v>
      </c>
      <c r="I30" s="32">
        <v>2020</v>
      </c>
      <c r="J30" s="32">
        <v>2024</v>
      </c>
      <c r="K30" s="32">
        <v>2025</v>
      </c>
      <c r="L30" s="12">
        <f>SUM(L31:L32)</f>
        <v>5.6999999999999993</v>
      </c>
      <c r="M30" s="32" t="s">
        <v>1</v>
      </c>
      <c r="N30" s="32" t="s">
        <v>1</v>
      </c>
      <c r="O30" s="32" t="s">
        <v>1</v>
      </c>
      <c r="P30" s="32" t="s">
        <v>1</v>
      </c>
      <c r="Q30" s="32" t="s">
        <v>1</v>
      </c>
      <c r="R30" s="12" t="s">
        <v>1</v>
      </c>
      <c r="S30" s="32" t="s">
        <v>1</v>
      </c>
      <c r="T30" s="32" t="s">
        <v>1</v>
      </c>
      <c r="U30" s="32" t="s">
        <v>1</v>
      </c>
      <c r="V30" s="32" t="s">
        <v>1</v>
      </c>
      <c r="W30" s="11">
        <f>SUM(W31:W32)</f>
        <v>58</v>
      </c>
      <c r="X30" s="32" t="s">
        <v>1</v>
      </c>
      <c r="Y30" s="32" t="s">
        <v>1</v>
      </c>
      <c r="Z30" s="11">
        <f>SUM(Z31:Z32)</f>
        <v>216</v>
      </c>
      <c r="AA30" s="11">
        <v>0</v>
      </c>
      <c r="AB30" s="32" t="s">
        <v>1</v>
      </c>
      <c r="AC30" s="32" t="s">
        <v>1</v>
      </c>
      <c r="AD30" s="11">
        <v>0</v>
      </c>
    </row>
    <row r="31" spans="1:30" ht="33" customHeight="1" x14ac:dyDescent="0.3">
      <c r="A31" s="13" t="s">
        <v>59</v>
      </c>
      <c r="B31" s="14" t="s">
        <v>945</v>
      </c>
      <c r="C31" s="6" t="s">
        <v>35</v>
      </c>
      <c r="D31" s="7">
        <v>1</v>
      </c>
      <c r="E31" s="37" t="s">
        <v>41</v>
      </c>
      <c r="F31" s="15" t="s">
        <v>1</v>
      </c>
      <c r="G31" s="33" t="s">
        <v>1</v>
      </c>
      <c r="H31" s="33" t="s">
        <v>1</v>
      </c>
      <c r="I31" s="33" t="s">
        <v>1</v>
      </c>
      <c r="J31" s="33" t="s">
        <v>1</v>
      </c>
      <c r="K31" s="33" t="s">
        <v>1</v>
      </c>
      <c r="L31" s="15">
        <v>3.3</v>
      </c>
      <c r="M31" s="33" t="s">
        <v>1</v>
      </c>
      <c r="N31" s="33" t="s">
        <v>1</v>
      </c>
      <c r="O31" s="33">
        <v>2022</v>
      </c>
      <c r="P31" s="33">
        <v>2024</v>
      </c>
      <c r="Q31" s="33">
        <v>2025</v>
      </c>
      <c r="R31" s="15" t="s">
        <v>1</v>
      </c>
      <c r="S31" s="33">
        <v>2019</v>
      </c>
      <c r="T31" s="33">
        <v>2021</v>
      </c>
      <c r="U31" s="33" t="s">
        <v>1</v>
      </c>
      <c r="V31" s="33" t="s">
        <v>1</v>
      </c>
      <c r="W31" s="7">
        <v>32</v>
      </c>
      <c r="X31" s="33">
        <v>2022</v>
      </c>
      <c r="Y31" s="33">
        <v>2024</v>
      </c>
      <c r="Z31" s="7">
        <v>117</v>
      </c>
      <c r="AA31" s="7">
        <v>0</v>
      </c>
      <c r="AB31" s="33" t="s">
        <v>1</v>
      </c>
      <c r="AC31" s="33" t="s">
        <v>1</v>
      </c>
      <c r="AD31" s="7">
        <v>0</v>
      </c>
    </row>
    <row r="32" spans="1:30" ht="33" customHeight="1" x14ac:dyDescent="0.3">
      <c r="A32" s="13" t="s">
        <v>60</v>
      </c>
      <c r="B32" s="14" t="s">
        <v>61</v>
      </c>
      <c r="C32" s="6" t="s">
        <v>35</v>
      </c>
      <c r="D32" s="7">
        <v>1</v>
      </c>
      <c r="E32" s="37" t="s">
        <v>41</v>
      </c>
      <c r="F32" s="15" t="s">
        <v>1</v>
      </c>
      <c r="G32" s="33" t="s">
        <v>1</v>
      </c>
      <c r="H32" s="33" t="s">
        <v>1</v>
      </c>
      <c r="I32" s="33" t="s">
        <v>1</v>
      </c>
      <c r="J32" s="33" t="s">
        <v>1</v>
      </c>
      <c r="K32" s="33" t="s">
        <v>1</v>
      </c>
      <c r="L32" s="15">
        <v>2.4</v>
      </c>
      <c r="M32" s="33" t="s">
        <v>1</v>
      </c>
      <c r="N32" s="33" t="s">
        <v>1</v>
      </c>
      <c r="O32" s="33">
        <v>2022</v>
      </c>
      <c r="P32" s="33">
        <v>2024</v>
      </c>
      <c r="Q32" s="33">
        <v>2025</v>
      </c>
      <c r="R32" s="15" t="s">
        <v>1</v>
      </c>
      <c r="S32" s="33">
        <v>2019</v>
      </c>
      <c r="T32" s="33">
        <v>2021</v>
      </c>
      <c r="U32" s="33" t="s">
        <v>1</v>
      </c>
      <c r="V32" s="33" t="s">
        <v>1</v>
      </c>
      <c r="W32" s="7">
        <v>26</v>
      </c>
      <c r="X32" s="33">
        <v>2022</v>
      </c>
      <c r="Y32" s="33">
        <v>2024</v>
      </c>
      <c r="Z32" s="7">
        <v>99</v>
      </c>
      <c r="AA32" s="7">
        <v>0</v>
      </c>
      <c r="AB32" s="33" t="s">
        <v>1</v>
      </c>
      <c r="AC32" s="33" t="s">
        <v>1</v>
      </c>
      <c r="AD32" s="7">
        <v>0</v>
      </c>
    </row>
    <row r="33" spans="1:30" ht="33" x14ac:dyDescent="0.3">
      <c r="A33" s="8">
        <v>9</v>
      </c>
      <c r="B33" s="9" t="s">
        <v>62</v>
      </c>
      <c r="C33" s="10" t="s">
        <v>32</v>
      </c>
      <c r="D33" s="11">
        <f>SUM(D34:D35)</f>
        <v>2</v>
      </c>
      <c r="E33" s="38" t="s">
        <v>33</v>
      </c>
      <c r="F33" s="12">
        <v>5.3</v>
      </c>
      <c r="G33" s="32">
        <v>2019</v>
      </c>
      <c r="H33" s="32">
        <v>2021</v>
      </c>
      <c r="I33" s="32">
        <v>2021</v>
      </c>
      <c r="J33" s="32">
        <v>2022</v>
      </c>
      <c r="K33" s="32">
        <v>2024</v>
      </c>
      <c r="L33" s="12">
        <f>SUM(L34:L35)</f>
        <v>6.6</v>
      </c>
      <c r="M33" s="32" t="s">
        <v>1</v>
      </c>
      <c r="N33" s="32" t="s">
        <v>1</v>
      </c>
      <c r="O33" s="32" t="s">
        <v>1</v>
      </c>
      <c r="P33" s="32" t="s">
        <v>1</v>
      </c>
      <c r="Q33" s="32" t="s">
        <v>1</v>
      </c>
      <c r="R33" s="12" t="s">
        <v>1</v>
      </c>
      <c r="S33" s="32" t="s">
        <v>1</v>
      </c>
      <c r="T33" s="32" t="s">
        <v>1</v>
      </c>
      <c r="U33" s="32" t="s">
        <v>1</v>
      </c>
      <c r="V33" s="32" t="s">
        <v>1</v>
      </c>
      <c r="W33" s="11">
        <f>SUM(W34:W35)</f>
        <v>208</v>
      </c>
      <c r="X33" s="32" t="s">
        <v>1</v>
      </c>
      <c r="Y33" s="32" t="s">
        <v>1</v>
      </c>
      <c r="Z33" s="11">
        <f>SUM(Z34:Z35)</f>
        <v>359</v>
      </c>
      <c r="AA33" s="11">
        <v>0</v>
      </c>
      <c r="AB33" s="32" t="s">
        <v>1</v>
      </c>
      <c r="AC33" s="32" t="s">
        <v>1</v>
      </c>
      <c r="AD33" s="11">
        <v>0</v>
      </c>
    </row>
    <row r="34" spans="1:30" ht="33" customHeight="1" x14ac:dyDescent="0.3">
      <c r="A34" s="13" t="s">
        <v>63</v>
      </c>
      <c r="B34" s="14" t="s">
        <v>64</v>
      </c>
      <c r="C34" s="6" t="s">
        <v>35</v>
      </c>
      <c r="D34" s="7">
        <v>1</v>
      </c>
      <c r="E34" s="37" t="s">
        <v>41</v>
      </c>
      <c r="F34" s="15" t="s">
        <v>1</v>
      </c>
      <c r="G34" s="33" t="s">
        <v>1</v>
      </c>
      <c r="H34" s="33" t="s">
        <v>1</v>
      </c>
      <c r="I34" s="33" t="s">
        <v>1</v>
      </c>
      <c r="J34" s="33" t="s">
        <v>1</v>
      </c>
      <c r="K34" s="33" t="s">
        <v>1</v>
      </c>
      <c r="L34" s="15">
        <v>2.9</v>
      </c>
      <c r="M34" s="33">
        <v>2022</v>
      </c>
      <c r="N34" s="33">
        <v>2022</v>
      </c>
      <c r="O34" s="33">
        <v>2023</v>
      </c>
      <c r="P34" s="33">
        <v>2024</v>
      </c>
      <c r="Q34" s="33">
        <v>2024</v>
      </c>
      <c r="R34" s="15" t="s">
        <v>1</v>
      </c>
      <c r="S34" s="33" t="s">
        <v>1</v>
      </c>
      <c r="T34" s="33" t="s">
        <v>1</v>
      </c>
      <c r="U34" s="33" t="s">
        <v>1</v>
      </c>
      <c r="V34" s="33" t="s">
        <v>1</v>
      </c>
      <c r="W34" s="7">
        <v>91</v>
      </c>
      <c r="X34" s="33">
        <v>2022</v>
      </c>
      <c r="Y34" s="7">
        <v>2024</v>
      </c>
      <c r="Z34" s="7">
        <v>91</v>
      </c>
      <c r="AA34" s="7">
        <v>0</v>
      </c>
      <c r="AB34" s="33" t="s">
        <v>1</v>
      </c>
      <c r="AC34" s="33" t="s">
        <v>1</v>
      </c>
      <c r="AD34" s="7">
        <v>0</v>
      </c>
    </row>
    <row r="35" spans="1:30" ht="33" customHeight="1" x14ac:dyDescent="0.3">
      <c r="A35" s="13" t="s">
        <v>65</v>
      </c>
      <c r="B35" s="14" t="s">
        <v>66</v>
      </c>
      <c r="C35" s="6" t="s">
        <v>35</v>
      </c>
      <c r="D35" s="7">
        <v>1</v>
      </c>
      <c r="E35" s="37" t="s">
        <v>41</v>
      </c>
      <c r="F35" s="15" t="s">
        <v>1</v>
      </c>
      <c r="G35" s="33" t="s">
        <v>1</v>
      </c>
      <c r="H35" s="33" t="s">
        <v>1</v>
      </c>
      <c r="I35" s="33" t="s">
        <v>1</v>
      </c>
      <c r="J35" s="33" t="s">
        <v>1</v>
      </c>
      <c r="K35" s="33" t="s">
        <v>1</v>
      </c>
      <c r="L35" s="15">
        <v>3.7</v>
      </c>
      <c r="M35" s="33">
        <v>2022</v>
      </c>
      <c r="N35" s="33">
        <v>2022</v>
      </c>
      <c r="O35" s="33">
        <v>2023</v>
      </c>
      <c r="P35" s="33">
        <v>2023</v>
      </c>
      <c r="Q35" s="33">
        <v>2024</v>
      </c>
      <c r="R35" s="15" t="s">
        <v>1</v>
      </c>
      <c r="S35" s="33" t="s">
        <v>1</v>
      </c>
      <c r="T35" s="33" t="s">
        <v>1</v>
      </c>
      <c r="U35" s="33" t="s">
        <v>1</v>
      </c>
      <c r="V35" s="33" t="s">
        <v>1</v>
      </c>
      <c r="W35" s="7">
        <v>117</v>
      </c>
      <c r="X35" s="33">
        <v>2022</v>
      </c>
      <c r="Y35" s="7">
        <v>2024</v>
      </c>
      <c r="Z35" s="7">
        <v>268</v>
      </c>
      <c r="AA35" s="7">
        <v>0</v>
      </c>
      <c r="AB35" s="33" t="s">
        <v>1</v>
      </c>
      <c r="AC35" s="33" t="s">
        <v>1</v>
      </c>
      <c r="AD35" s="7">
        <v>0</v>
      </c>
    </row>
    <row r="36" spans="1:30" ht="33" x14ac:dyDescent="0.3">
      <c r="A36" s="8">
        <v>10</v>
      </c>
      <c r="B36" s="9" t="s">
        <v>67</v>
      </c>
      <c r="C36" s="10" t="s">
        <v>32</v>
      </c>
      <c r="D36" s="11">
        <f>SUM(D37)</f>
        <v>1</v>
      </c>
      <c r="E36" s="38" t="s">
        <v>68</v>
      </c>
      <c r="F36" s="12">
        <v>2.2999999999999998</v>
      </c>
      <c r="G36" s="32">
        <v>2022</v>
      </c>
      <c r="H36" s="32">
        <v>2024</v>
      </c>
      <c r="I36" s="32">
        <v>2024</v>
      </c>
      <c r="J36" s="32">
        <v>2025</v>
      </c>
      <c r="K36" s="32">
        <v>2026</v>
      </c>
      <c r="L36" s="12">
        <f>SUM(L37)</f>
        <v>10</v>
      </c>
      <c r="M36" s="32" t="s">
        <v>1</v>
      </c>
      <c r="N36" s="32" t="s">
        <v>1</v>
      </c>
      <c r="O36" s="32" t="s">
        <v>1</v>
      </c>
      <c r="P36" s="32" t="s">
        <v>1</v>
      </c>
      <c r="Q36" s="32" t="s">
        <v>1</v>
      </c>
      <c r="R36" s="12" t="s">
        <v>1</v>
      </c>
      <c r="S36" s="32" t="s">
        <v>1</v>
      </c>
      <c r="T36" s="32" t="s">
        <v>1</v>
      </c>
      <c r="U36" s="32" t="s">
        <v>1</v>
      </c>
      <c r="V36" s="32" t="s">
        <v>1</v>
      </c>
      <c r="W36" s="11">
        <f>SUM(W37)</f>
        <v>312</v>
      </c>
      <c r="X36" s="32" t="s">
        <v>1</v>
      </c>
      <c r="Y36" s="32" t="s">
        <v>1</v>
      </c>
      <c r="Z36" s="11">
        <f>SUM(Z37)</f>
        <v>685</v>
      </c>
      <c r="AA36" s="11">
        <v>0</v>
      </c>
      <c r="AB36" s="32" t="s">
        <v>1</v>
      </c>
      <c r="AC36" s="32" t="s">
        <v>1</v>
      </c>
      <c r="AD36" s="11">
        <f>SUM(AD37)</f>
        <v>1</v>
      </c>
    </row>
    <row r="37" spans="1:30" ht="33" customHeight="1" x14ac:dyDescent="0.3">
      <c r="A37" s="13" t="s">
        <v>69</v>
      </c>
      <c r="B37" s="14" t="s">
        <v>70</v>
      </c>
      <c r="C37" s="6" t="s">
        <v>35</v>
      </c>
      <c r="D37" s="7">
        <v>1</v>
      </c>
      <c r="E37" s="37" t="s">
        <v>41</v>
      </c>
      <c r="F37" s="15" t="s">
        <v>1</v>
      </c>
      <c r="G37" s="33" t="s">
        <v>1</v>
      </c>
      <c r="H37" s="33" t="s">
        <v>1</v>
      </c>
      <c r="I37" s="33" t="s">
        <v>1</v>
      </c>
      <c r="J37" s="33" t="s">
        <v>1</v>
      </c>
      <c r="K37" s="33" t="s">
        <v>1</v>
      </c>
      <c r="L37" s="15">
        <v>10</v>
      </c>
      <c r="M37" s="33">
        <v>2023</v>
      </c>
      <c r="N37" s="33">
        <v>2024</v>
      </c>
      <c r="O37" s="33">
        <v>2024</v>
      </c>
      <c r="P37" s="33">
        <v>2025</v>
      </c>
      <c r="Q37" s="33">
        <v>2026</v>
      </c>
      <c r="R37" s="15" t="s">
        <v>1</v>
      </c>
      <c r="S37" s="33" t="s">
        <v>1</v>
      </c>
      <c r="T37" s="33" t="s">
        <v>1</v>
      </c>
      <c r="U37" s="33" t="s">
        <v>1</v>
      </c>
      <c r="V37" s="33" t="s">
        <v>1</v>
      </c>
      <c r="W37" s="7">
        <v>312</v>
      </c>
      <c r="X37" s="33">
        <v>2024</v>
      </c>
      <c r="Y37" s="33">
        <v>2026</v>
      </c>
      <c r="Z37" s="7">
        <v>685</v>
      </c>
      <c r="AA37" s="7">
        <v>0</v>
      </c>
      <c r="AB37" s="33" t="s">
        <v>1</v>
      </c>
      <c r="AC37" s="33" t="s">
        <v>1</v>
      </c>
      <c r="AD37" s="7">
        <v>1</v>
      </c>
    </row>
    <row r="38" spans="1:30" ht="49.5" x14ac:dyDescent="0.3">
      <c r="A38" s="8">
        <v>11</v>
      </c>
      <c r="B38" s="9" t="s">
        <v>71</v>
      </c>
      <c r="C38" s="10" t="s">
        <v>32</v>
      </c>
      <c r="D38" s="11">
        <f>SUM(D39:D43)</f>
        <v>5</v>
      </c>
      <c r="E38" s="38" t="s">
        <v>68</v>
      </c>
      <c r="F38" s="12">
        <v>12.3</v>
      </c>
      <c r="G38" s="32">
        <v>2022</v>
      </c>
      <c r="H38" s="32">
        <v>2024</v>
      </c>
      <c r="I38" s="32">
        <v>2024</v>
      </c>
      <c r="J38" s="32">
        <v>2025</v>
      </c>
      <c r="K38" s="32">
        <v>2026</v>
      </c>
      <c r="L38" s="12">
        <f>SUM(L39:L43)</f>
        <v>5.5</v>
      </c>
      <c r="M38" s="32" t="s">
        <v>1</v>
      </c>
      <c r="N38" s="32" t="s">
        <v>1</v>
      </c>
      <c r="O38" s="32" t="s">
        <v>1</v>
      </c>
      <c r="P38" s="32" t="s">
        <v>1</v>
      </c>
      <c r="Q38" s="32" t="s">
        <v>1</v>
      </c>
      <c r="R38" s="12" t="s">
        <v>1</v>
      </c>
      <c r="S38" s="32" t="s">
        <v>1</v>
      </c>
      <c r="T38" s="32" t="s">
        <v>1</v>
      </c>
      <c r="U38" s="32" t="s">
        <v>1</v>
      </c>
      <c r="V38" s="32" t="s">
        <v>1</v>
      </c>
      <c r="W38" s="11">
        <f>SUM(W39:W43)</f>
        <v>177</v>
      </c>
      <c r="X38" s="32" t="s">
        <v>1</v>
      </c>
      <c r="Y38" s="32" t="s">
        <v>1</v>
      </c>
      <c r="Z38" s="11">
        <f>SUM(Z39:Z43)</f>
        <v>399</v>
      </c>
      <c r="AA38" s="11">
        <v>0</v>
      </c>
      <c r="AB38" s="32" t="s">
        <v>1</v>
      </c>
      <c r="AC38" s="32" t="s">
        <v>1</v>
      </c>
      <c r="AD38" s="11">
        <v>0</v>
      </c>
    </row>
    <row r="39" spans="1:30" ht="33" customHeight="1" x14ac:dyDescent="0.3">
      <c r="A39" s="13" t="s">
        <v>72</v>
      </c>
      <c r="B39" s="14" t="s">
        <v>73</v>
      </c>
      <c r="C39" s="6" t="s">
        <v>35</v>
      </c>
      <c r="D39" s="7">
        <v>1</v>
      </c>
      <c r="E39" s="37" t="s">
        <v>41</v>
      </c>
      <c r="F39" s="15" t="s">
        <v>1</v>
      </c>
      <c r="G39" s="33" t="s">
        <v>1</v>
      </c>
      <c r="H39" s="33" t="s">
        <v>1</v>
      </c>
      <c r="I39" s="33" t="s">
        <v>1</v>
      </c>
      <c r="J39" s="33" t="s">
        <v>1</v>
      </c>
      <c r="K39" s="33" t="s">
        <v>1</v>
      </c>
      <c r="L39" s="15">
        <v>1.5</v>
      </c>
      <c r="M39" s="33">
        <v>2023</v>
      </c>
      <c r="N39" s="33">
        <v>2024</v>
      </c>
      <c r="O39" s="33">
        <v>2024</v>
      </c>
      <c r="P39" s="33">
        <v>2025</v>
      </c>
      <c r="Q39" s="33">
        <v>2026</v>
      </c>
      <c r="R39" s="15" t="s">
        <v>1</v>
      </c>
      <c r="S39" s="33" t="s">
        <v>1</v>
      </c>
      <c r="T39" s="33" t="s">
        <v>1</v>
      </c>
      <c r="U39" s="33" t="s">
        <v>1</v>
      </c>
      <c r="V39" s="33" t="s">
        <v>1</v>
      </c>
      <c r="W39" s="7">
        <v>69</v>
      </c>
      <c r="X39" s="33">
        <v>2024</v>
      </c>
      <c r="Y39" s="33">
        <v>2026</v>
      </c>
      <c r="Z39" s="7">
        <v>157</v>
      </c>
      <c r="AA39" s="7">
        <v>0</v>
      </c>
      <c r="AB39" s="33" t="s">
        <v>1</v>
      </c>
      <c r="AC39" s="33" t="s">
        <v>1</v>
      </c>
      <c r="AD39" s="7">
        <v>0</v>
      </c>
    </row>
    <row r="40" spans="1:30" ht="33" customHeight="1" x14ac:dyDescent="0.3">
      <c r="A40" s="13" t="s">
        <v>74</v>
      </c>
      <c r="B40" s="14" t="s">
        <v>75</v>
      </c>
      <c r="C40" s="6" t="s">
        <v>35</v>
      </c>
      <c r="D40" s="7">
        <v>1</v>
      </c>
      <c r="E40" s="37" t="s">
        <v>41</v>
      </c>
      <c r="F40" s="15" t="s">
        <v>1</v>
      </c>
      <c r="G40" s="33" t="s">
        <v>1</v>
      </c>
      <c r="H40" s="33" t="s">
        <v>1</v>
      </c>
      <c r="I40" s="33" t="s">
        <v>1</v>
      </c>
      <c r="J40" s="33" t="s">
        <v>1</v>
      </c>
      <c r="K40" s="33" t="s">
        <v>1</v>
      </c>
      <c r="L40" s="15">
        <v>1</v>
      </c>
      <c r="M40" s="33">
        <v>2023</v>
      </c>
      <c r="N40" s="33">
        <v>2024</v>
      </c>
      <c r="O40" s="33">
        <v>2024</v>
      </c>
      <c r="P40" s="33">
        <v>2025</v>
      </c>
      <c r="Q40" s="33">
        <v>2026</v>
      </c>
      <c r="R40" s="15" t="s">
        <v>1</v>
      </c>
      <c r="S40" s="33" t="s">
        <v>1</v>
      </c>
      <c r="T40" s="33" t="s">
        <v>1</v>
      </c>
      <c r="U40" s="33" t="s">
        <v>1</v>
      </c>
      <c r="V40" s="33" t="s">
        <v>1</v>
      </c>
      <c r="W40" s="7">
        <v>41</v>
      </c>
      <c r="X40" s="33">
        <v>2024</v>
      </c>
      <c r="Y40" s="33">
        <v>2025</v>
      </c>
      <c r="Z40" s="7">
        <v>92</v>
      </c>
      <c r="AA40" s="7">
        <v>0</v>
      </c>
      <c r="AB40" s="33" t="s">
        <v>1</v>
      </c>
      <c r="AC40" s="33" t="s">
        <v>1</v>
      </c>
      <c r="AD40" s="7">
        <v>0</v>
      </c>
    </row>
    <row r="41" spans="1:30" ht="33" customHeight="1" x14ac:dyDescent="0.3">
      <c r="A41" s="13" t="s">
        <v>76</v>
      </c>
      <c r="B41" s="14" t="s">
        <v>77</v>
      </c>
      <c r="C41" s="6" t="s">
        <v>35</v>
      </c>
      <c r="D41" s="7">
        <v>1</v>
      </c>
      <c r="E41" s="37" t="s">
        <v>41</v>
      </c>
      <c r="F41" s="15" t="s">
        <v>1</v>
      </c>
      <c r="G41" s="33" t="s">
        <v>1</v>
      </c>
      <c r="H41" s="33" t="s">
        <v>1</v>
      </c>
      <c r="I41" s="33" t="s">
        <v>1</v>
      </c>
      <c r="J41" s="33" t="s">
        <v>1</v>
      </c>
      <c r="K41" s="33" t="s">
        <v>1</v>
      </c>
      <c r="L41" s="15">
        <v>1</v>
      </c>
      <c r="M41" s="33">
        <v>2023</v>
      </c>
      <c r="N41" s="33">
        <v>2024</v>
      </c>
      <c r="O41" s="33">
        <v>2024</v>
      </c>
      <c r="P41" s="33">
        <v>2025</v>
      </c>
      <c r="Q41" s="33">
        <v>2026</v>
      </c>
      <c r="R41" s="15" t="s">
        <v>1</v>
      </c>
      <c r="S41" s="33" t="s">
        <v>1</v>
      </c>
      <c r="T41" s="33" t="s">
        <v>1</v>
      </c>
      <c r="U41" s="33" t="s">
        <v>1</v>
      </c>
      <c r="V41" s="33" t="s">
        <v>1</v>
      </c>
      <c r="W41" s="7">
        <v>32</v>
      </c>
      <c r="X41" s="33">
        <v>2024</v>
      </c>
      <c r="Y41" s="33">
        <v>2025</v>
      </c>
      <c r="Z41" s="7">
        <v>74</v>
      </c>
      <c r="AA41" s="7">
        <v>0</v>
      </c>
      <c r="AB41" s="33" t="s">
        <v>1</v>
      </c>
      <c r="AC41" s="33" t="s">
        <v>1</v>
      </c>
      <c r="AD41" s="7">
        <v>0</v>
      </c>
    </row>
    <row r="42" spans="1:30" ht="33" customHeight="1" x14ac:dyDescent="0.3">
      <c r="A42" s="13" t="s">
        <v>78</v>
      </c>
      <c r="B42" s="14" t="s">
        <v>79</v>
      </c>
      <c r="C42" s="6" t="s">
        <v>35</v>
      </c>
      <c r="D42" s="7">
        <v>1</v>
      </c>
      <c r="E42" s="37" t="s">
        <v>41</v>
      </c>
      <c r="F42" s="15" t="s">
        <v>1</v>
      </c>
      <c r="G42" s="33" t="s">
        <v>1</v>
      </c>
      <c r="H42" s="33" t="s">
        <v>1</v>
      </c>
      <c r="I42" s="33" t="s">
        <v>1</v>
      </c>
      <c r="J42" s="33" t="s">
        <v>1</v>
      </c>
      <c r="K42" s="33" t="s">
        <v>1</v>
      </c>
      <c r="L42" s="15">
        <v>1</v>
      </c>
      <c r="M42" s="33">
        <v>2023</v>
      </c>
      <c r="N42" s="33">
        <v>2024</v>
      </c>
      <c r="O42" s="33">
        <v>2024</v>
      </c>
      <c r="P42" s="33">
        <v>2025</v>
      </c>
      <c r="Q42" s="33">
        <v>2026</v>
      </c>
      <c r="R42" s="15" t="s">
        <v>1</v>
      </c>
      <c r="S42" s="33" t="s">
        <v>1</v>
      </c>
      <c r="T42" s="33" t="s">
        <v>1</v>
      </c>
      <c r="U42" s="33" t="s">
        <v>1</v>
      </c>
      <c r="V42" s="33" t="s">
        <v>1</v>
      </c>
      <c r="W42" s="7">
        <v>26</v>
      </c>
      <c r="X42" s="33">
        <v>2024</v>
      </c>
      <c r="Y42" s="33">
        <v>2025</v>
      </c>
      <c r="Z42" s="7">
        <v>52</v>
      </c>
      <c r="AA42" s="7">
        <v>0</v>
      </c>
      <c r="AB42" s="33" t="s">
        <v>1</v>
      </c>
      <c r="AC42" s="33" t="s">
        <v>1</v>
      </c>
      <c r="AD42" s="7">
        <v>0</v>
      </c>
    </row>
    <row r="43" spans="1:30" ht="33" customHeight="1" x14ac:dyDescent="0.3">
      <c r="A43" s="13" t="s">
        <v>80</v>
      </c>
      <c r="B43" s="14" t="s">
        <v>81</v>
      </c>
      <c r="C43" s="6" t="s">
        <v>35</v>
      </c>
      <c r="D43" s="7">
        <v>1</v>
      </c>
      <c r="E43" s="37" t="s">
        <v>41</v>
      </c>
      <c r="F43" s="15" t="s">
        <v>1</v>
      </c>
      <c r="G43" s="33" t="s">
        <v>1</v>
      </c>
      <c r="H43" s="33" t="s">
        <v>1</v>
      </c>
      <c r="I43" s="33" t="s">
        <v>1</v>
      </c>
      <c r="J43" s="33" t="s">
        <v>1</v>
      </c>
      <c r="K43" s="33" t="s">
        <v>1</v>
      </c>
      <c r="L43" s="15">
        <v>1</v>
      </c>
      <c r="M43" s="33">
        <v>2023</v>
      </c>
      <c r="N43" s="33">
        <v>2024</v>
      </c>
      <c r="O43" s="33">
        <v>2024</v>
      </c>
      <c r="P43" s="33">
        <v>2025</v>
      </c>
      <c r="Q43" s="33">
        <v>2026</v>
      </c>
      <c r="R43" s="15" t="s">
        <v>1</v>
      </c>
      <c r="S43" s="33" t="s">
        <v>1</v>
      </c>
      <c r="T43" s="33" t="s">
        <v>1</v>
      </c>
      <c r="U43" s="33" t="s">
        <v>1</v>
      </c>
      <c r="V43" s="33" t="s">
        <v>1</v>
      </c>
      <c r="W43" s="7">
        <v>9</v>
      </c>
      <c r="X43" s="33">
        <v>2024</v>
      </c>
      <c r="Y43" s="33">
        <v>2025</v>
      </c>
      <c r="Z43" s="7">
        <v>24</v>
      </c>
      <c r="AA43" s="7">
        <v>0</v>
      </c>
      <c r="AB43" s="33" t="s">
        <v>1</v>
      </c>
      <c r="AC43" s="33" t="s">
        <v>1</v>
      </c>
      <c r="AD43" s="7">
        <v>0</v>
      </c>
    </row>
    <row r="44" spans="1:30" ht="33" x14ac:dyDescent="0.3">
      <c r="A44" s="8">
        <v>12</v>
      </c>
      <c r="B44" s="9" t="s">
        <v>82</v>
      </c>
      <c r="C44" s="10" t="s">
        <v>32</v>
      </c>
      <c r="D44" s="11">
        <f>SUM(D45:D46)</f>
        <v>2</v>
      </c>
      <c r="E44" s="38" t="s">
        <v>68</v>
      </c>
      <c r="F44" s="12">
        <v>5.0999999999999996</v>
      </c>
      <c r="G44" s="32">
        <v>2022</v>
      </c>
      <c r="H44" s="32">
        <v>2024</v>
      </c>
      <c r="I44" s="32">
        <v>2024</v>
      </c>
      <c r="J44" s="32">
        <v>2025</v>
      </c>
      <c r="K44" s="32">
        <v>2026</v>
      </c>
      <c r="L44" s="12">
        <f>SUM(L45:L46)</f>
        <v>7.2</v>
      </c>
      <c r="M44" s="32" t="s">
        <v>1</v>
      </c>
      <c r="N44" s="32" t="s">
        <v>1</v>
      </c>
      <c r="O44" s="32" t="s">
        <v>1</v>
      </c>
      <c r="P44" s="32" t="s">
        <v>1</v>
      </c>
      <c r="Q44" s="32" t="s">
        <v>1</v>
      </c>
      <c r="R44" s="12" t="s">
        <v>1</v>
      </c>
      <c r="S44" s="32" t="s">
        <v>1</v>
      </c>
      <c r="T44" s="32" t="s">
        <v>1</v>
      </c>
      <c r="U44" s="32" t="s">
        <v>1</v>
      </c>
      <c r="V44" s="32" t="s">
        <v>1</v>
      </c>
      <c r="W44" s="11">
        <f>SUM(W45:W46)</f>
        <v>12</v>
      </c>
      <c r="X44" s="32" t="s">
        <v>1</v>
      </c>
      <c r="Y44" s="32" t="s">
        <v>1</v>
      </c>
      <c r="Z44" s="11">
        <f>SUM(Z45:Z46)</f>
        <v>726</v>
      </c>
      <c r="AA44" s="11">
        <v>0</v>
      </c>
      <c r="AB44" s="32" t="s">
        <v>1</v>
      </c>
      <c r="AC44" s="32" t="s">
        <v>1</v>
      </c>
      <c r="AD44" s="11">
        <v>0</v>
      </c>
    </row>
    <row r="45" spans="1:30" ht="33" customHeight="1" x14ac:dyDescent="0.3">
      <c r="A45" s="13" t="s">
        <v>83</v>
      </c>
      <c r="B45" s="14" t="s">
        <v>84</v>
      </c>
      <c r="C45" s="6" t="s">
        <v>35</v>
      </c>
      <c r="D45" s="7">
        <v>1</v>
      </c>
      <c r="E45" s="37" t="s">
        <v>41</v>
      </c>
      <c r="F45" s="15" t="s">
        <v>1</v>
      </c>
      <c r="G45" s="33" t="s">
        <v>1</v>
      </c>
      <c r="H45" s="33" t="s">
        <v>1</v>
      </c>
      <c r="I45" s="33" t="s">
        <v>1</v>
      </c>
      <c r="J45" s="33" t="s">
        <v>1</v>
      </c>
      <c r="K45" s="33" t="s">
        <v>1</v>
      </c>
      <c r="L45" s="15">
        <v>2.2000000000000002</v>
      </c>
      <c r="M45" s="33">
        <v>2023</v>
      </c>
      <c r="N45" s="33">
        <v>2024</v>
      </c>
      <c r="O45" s="33">
        <v>2024</v>
      </c>
      <c r="P45" s="33">
        <v>2025</v>
      </c>
      <c r="Q45" s="33">
        <v>2026</v>
      </c>
      <c r="R45" s="15" t="s">
        <v>1</v>
      </c>
      <c r="S45" s="33" t="s">
        <v>1</v>
      </c>
      <c r="T45" s="33" t="s">
        <v>1</v>
      </c>
      <c r="U45" s="33" t="s">
        <v>1</v>
      </c>
      <c r="V45" s="33" t="s">
        <v>1</v>
      </c>
      <c r="W45" s="7">
        <v>4</v>
      </c>
      <c r="X45" s="33">
        <v>2024</v>
      </c>
      <c r="Y45" s="33">
        <v>2025</v>
      </c>
      <c r="Z45" s="7">
        <v>72</v>
      </c>
      <c r="AA45" s="7">
        <v>0</v>
      </c>
      <c r="AB45" s="33" t="s">
        <v>1</v>
      </c>
      <c r="AC45" s="33" t="s">
        <v>1</v>
      </c>
      <c r="AD45" s="7">
        <v>0</v>
      </c>
    </row>
    <row r="46" spans="1:30" ht="33" customHeight="1" x14ac:dyDescent="0.3">
      <c r="A46" s="13" t="s">
        <v>85</v>
      </c>
      <c r="B46" s="14" t="s">
        <v>86</v>
      </c>
      <c r="C46" s="6" t="s">
        <v>35</v>
      </c>
      <c r="D46" s="7">
        <v>1</v>
      </c>
      <c r="E46" s="37" t="s">
        <v>41</v>
      </c>
      <c r="F46" s="15" t="s">
        <v>1</v>
      </c>
      <c r="G46" s="33" t="s">
        <v>1</v>
      </c>
      <c r="H46" s="33" t="s">
        <v>1</v>
      </c>
      <c r="I46" s="33" t="s">
        <v>1</v>
      </c>
      <c r="J46" s="33" t="s">
        <v>1</v>
      </c>
      <c r="K46" s="33" t="s">
        <v>1</v>
      </c>
      <c r="L46" s="15">
        <v>5</v>
      </c>
      <c r="M46" s="33">
        <v>2023</v>
      </c>
      <c r="N46" s="33">
        <v>2024</v>
      </c>
      <c r="O46" s="33">
        <v>2024</v>
      </c>
      <c r="P46" s="33">
        <v>2025</v>
      </c>
      <c r="Q46" s="33">
        <v>2026</v>
      </c>
      <c r="R46" s="15" t="s">
        <v>1</v>
      </c>
      <c r="S46" s="33" t="s">
        <v>1</v>
      </c>
      <c r="T46" s="33" t="s">
        <v>1</v>
      </c>
      <c r="U46" s="33" t="s">
        <v>1</v>
      </c>
      <c r="V46" s="33" t="s">
        <v>1</v>
      </c>
      <c r="W46" s="7">
        <v>8</v>
      </c>
      <c r="X46" s="33">
        <v>2024</v>
      </c>
      <c r="Y46" s="33">
        <v>2025</v>
      </c>
      <c r="Z46" s="7">
        <v>654</v>
      </c>
      <c r="AA46" s="7">
        <v>0</v>
      </c>
      <c r="AB46" s="33" t="s">
        <v>1</v>
      </c>
      <c r="AC46" s="33" t="s">
        <v>1</v>
      </c>
      <c r="AD46" s="7">
        <v>0</v>
      </c>
    </row>
    <row r="47" spans="1:30" ht="33" x14ac:dyDescent="0.3">
      <c r="A47" s="8">
        <v>13</v>
      </c>
      <c r="B47" s="9" t="s">
        <v>87</v>
      </c>
      <c r="C47" s="10" t="s">
        <v>32</v>
      </c>
      <c r="D47" s="11">
        <f>SUM(D48:D49)</f>
        <v>2</v>
      </c>
      <c r="E47" s="38" t="s">
        <v>68</v>
      </c>
      <c r="F47" s="12">
        <v>2.9</v>
      </c>
      <c r="G47" s="32">
        <v>2022</v>
      </c>
      <c r="H47" s="32">
        <v>2024</v>
      </c>
      <c r="I47" s="32">
        <v>2024</v>
      </c>
      <c r="J47" s="32">
        <v>2025</v>
      </c>
      <c r="K47" s="32">
        <v>2026</v>
      </c>
      <c r="L47" s="12">
        <f>SUM(L48:L49)</f>
        <v>5.9</v>
      </c>
      <c r="M47" s="32" t="s">
        <v>1</v>
      </c>
      <c r="N47" s="32" t="s">
        <v>1</v>
      </c>
      <c r="O47" s="32" t="s">
        <v>1</v>
      </c>
      <c r="P47" s="32" t="s">
        <v>1</v>
      </c>
      <c r="Q47" s="32" t="s">
        <v>1</v>
      </c>
      <c r="R47" s="12" t="s">
        <v>1</v>
      </c>
      <c r="S47" s="32" t="s">
        <v>1</v>
      </c>
      <c r="T47" s="32" t="s">
        <v>1</v>
      </c>
      <c r="U47" s="32" t="s">
        <v>1</v>
      </c>
      <c r="V47" s="32" t="s">
        <v>1</v>
      </c>
      <c r="W47" s="11">
        <f>SUM(W48:W49)</f>
        <v>85</v>
      </c>
      <c r="X47" s="32" t="s">
        <v>1</v>
      </c>
      <c r="Y47" s="32" t="s">
        <v>1</v>
      </c>
      <c r="Z47" s="11">
        <f>SUM(Z48:Z49)</f>
        <v>199</v>
      </c>
      <c r="AA47" s="11">
        <v>0</v>
      </c>
      <c r="AB47" s="32" t="s">
        <v>1</v>
      </c>
      <c r="AC47" s="32" t="s">
        <v>1</v>
      </c>
      <c r="AD47" s="11">
        <v>0</v>
      </c>
    </row>
    <row r="48" spans="1:30" ht="33" customHeight="1" x14ac:dyDescent="0.3">
      <c r="A48" s="13" t="s">
        <v>88</v>
      </c>
      <c r="B48" s="14" t="s">
        <v>89</v>
      </c>
      <c r="C48" s="6" t="s">
        <v>35</v>
      </c>
      <c r="D48" s="7">
        <v>1</v>
      </c>
      <c r="E48" s="37" t="s">
        <v>41</v>
      </c>
      <c r="F48" s="15" t="s">
        <v>1</v>
      </c>
      <c r="G48" s="33" t="s">
        <v>1</v>
      </c>
      <c r="H48" s="33" t="s">
        <v>1</v>
      </c>
      <c r="I48" s="33" t="s">
        <v>1</v>
      </c>
      <c r="J48" s="33" t="s">
        <v>1</v>
      </c>
      <c r="K48" s="33" t="s">
        <v>1</v>
      </c>
      <c r="L48" s="15">
        <v>2.9</v>
      </c>
      <c r="M48" s="33">
        <v>2023</v>
      </c>
      <c r="N48" s="33">
        <v>2024</v>
      </c>
      <c r="O48" s="33">
        <v>2024</v>
      </c>
      <c r="P48" s="33">
        <v>2025</v>
      </c>
      <c r="Q48" s="33">
        <v>2026</v>
      </c>
      <c r="R48" s="15" t="s">
        <v>1</v>
      </c>
      <c r="S48" s="33" t="s">
        <v>1</v>
      </c>
      <c r="T48" s="33" t="s">
        <v>1</v>
      </c>
      <c r="U48" s="33" t="s">
        <v>1</v>
      </c>
      <c r="V48" s="33" t="s">
        <v>1</v>
      </c>
      <c r="W48" s="7">
        <v>50</v>
      </c>
      <c r="X48" s="33">
        <v>2024</v>
      </c>
      <c r="Y48" s="33">
        <v>2025</v>
      </c>
      <c r="Z48" s="7">
        <v>98</v>
      </c>
      <c r="AA48" s="7">
        <v>0</v>
      </c>
      <c r="AB48" s="33" t="s">
        <v>1</v>
      </c>
      <c r="AC48" s="33" t="s">
        <v>1</v>
      </c>
      <c r="AD48" s="7">
        <v>0</v>
      </c>
    </row>
    <row r="49" spans="1:30" ht="33" customHeight="1" x14ac:dyDescent="0.3">
      <c r="A49" s="13" t="s">
        <v>90</v>
      </c>
      <c r="B49" s="14" t="s">
        <v>91</v>
      </c>
      <c r="C49" s="6" t="s">
        <v>35</v>
      </c>
      <c r="D49" s="7">
        <v>1</v>
      </c>
      <c r="E49" s="37" t="s">
        <v>41</v>
      </c>
      <c r="F49" s="15" t="s">
        <v>1</v>
      </c>
      <c r="G49" s="33" t="s">
        <v>1</v>
      </c>
      <c r="H49" s="33" t="s">
        <v>1</v>
      </c>
      <c r="I49" s="33" t="s">
        <v>1</v>
      </c>
      <c r="J49" s="33" t="s">
        <v>1</v>
      </c>
      <c r="K49" s="33" t="s">
        <v>1</v>
      </c>
      <c r="L49" s="15">
        <v>3</v>
      </c>
      <c r="M49" s="33">
        <v>2023</v>
      </c>
      <c r="N49" s="33">
        <v>2024</v>
      </c>
      <c r="O49" s="33">
        <v>2024</v>
      </c>
      <c r="P49" s="33">
        <v>2025</v>
      </c>
      <c r="Q49" s="33">
        <v>2026</v>
      </c>
      <c r="R49" s="15" t="s">
        <v>1</v>
      </c>
      <c r="S49" s="33" t="s">
        <v>1</v>
      </c>
      <c r="T49" s="33" t="s">
        <v>1</v>
      </c>
      <c r="U49" s="33" t="s">
        <v>1</v>
      </c>
      <c r="V49" s="33" t="s">
        <v>1</v>
      </c>
      <c r="W49" s="7">
        <v>35</v>
      </c>
      <c r="X49" s="33">
        <v>2024</v>
      </c>
      <c r="Y49" s="33">
        <v>2025</v>
      </c>
      <c r="Z49" s="7">
        <v>101</v>
      </c>
      <c r="AA49" s="7">
        <v>0</v>
      </c>
      <c r="AB49" s="33" t="s">
        <v>1</v>
      </c>
      <c r="AC49" s="33" t="s">
        <v>1</v>
      </c>
      <c r="AD49" s="7">
        <v>0</v>
      </c>
    </row>
    <row r="50" spans="1:30" ht="49.5" x14ac:dyDescent="0.3">
      <c r="A50" s="8">
        <v>14</v>
      </c>
      <c r="B50" s="9" t="s">
        <v>92</v>
      </c>
      <c r="C50" s="10" t="s">
        <v>32</v>
      </c>
      <c r="D50" s="11">
        <f>SUM(D51:D53)</f>
        <v>3</v>
      </c>
      <c r="E50" s="38" t="s">
        <v>68</v>
      </c>
      <c r="F50" s="12">
        <v>22.9</v>
      </c>
      <c r="G50" s="32">
        <v>2022</v>
      </c>
      <c r="H50" s="32">
        <v>2024</v>
      </c>
      <c r="I50" s="32">
        <v>2024</v>
      </c>
      <c r="J50" s="32">
        <v>2026</v>
      </c>
      <c r="K50" s="32">
        <v>2026</v>
      </c>
      <c r="L50" s="12">
        <f>SUM(L51:L53)</f>
        <v>32.400000000000006</v>
      </c>
      <c r="M50" s="32" t="s">
        <v>1</v>
      </c>
      <c r="N50" s="32" t="s">
        <v>1</v>
      </c>
      <c r="O50" s="32" t="s">
        <v>1</v>
      </c>
      <c r="P50" s="32" t="s">
        <v>1</v>
      </c>
      <c r="Q50" s="32" t="s">
        <v>1</v>
      </c>
      <c r="R50" s="12" t="s">
        <v>1</v>
      </c>
      <c r="S50" s="32" t="s">
        <v>1</v>
      </c>
      <c r="T50" s="32" t="s">
        <v>1</v>
      </c>
      <c r="U50" s="32" t="s">
        <v>1</v>
      </c>
      <c r="V50" s="32" t="s">
        <v>1</v>
      </c>
      <c r="W50" s="11">
        <f>SUM(W51:W53)</f>
        <v>693</v>
      </c>
      <c r="X50" s="32" t="s">
        <v>1</v>
      </c>
      <c r="Y50" s="32" t="s">
        <v>1</v>
      </c>
      <c r="Z50" s="11">
        <f>SUM(Z51:Z53)</f>
        <v>1059</v>
      </c>
      <c r="AA50" s="11" t="s">
        <v>1239</v>
      </c>
      <c r="AB50" s="32" t="s">
        <v>1</v>
      </c>
      <c r="AC50" s="32" t="s">
        <v>1</v>
      </c>
      <c r="AD50" s="11">
        <f>SUM(AD51:AD53)</f>
        <v>4</v>
      </c>
    </row>
    <row r="51" spans="1:30" ht="33" customHeight="1" x14ac:dyDescent="0.3">
      <c r="A51" s="13" t="s">
        <v>93</v>
      </c>
      <c r="B51" s="14" t="s">
        <v>94</v>
      </c>
      <c r="C51" s="6" t="s">
        <v>35</v>
      </c>
      <c r="D51" s="7">
        <v>1</v>
      </c>
      <c r="E51" s="37" t="s">
        <v>41</v>
      </c>
      <c r="F51" s="15" t="s">
        <v>1</v>
      </c>
      <c r="G51" s="33" t="s">
        <v>1</v>
      </c>
      <c r="H51" s="33" t="s">
        <v>1</v>
      </c>
      <c r="I51" s="33" t="s">
        <v>1</v>
      </c>
      <c r="J51" s="33" t="s">
        <v>1</v>
      </c>
      <c r="K51" s="33" t="s">
        <v>1</v>
      </c>
      <c r="L51" s="15">
        <v>2.8</v>
      </c>
      <c r="M51" s="33">
        <v>2023</v>
      </c>
      <c r="N51" s="33">
        <v>2024</v>
      </c>
      <c r="O51" s="33">
        <v>2024</v>
      </c>
      <c r="P51" s="33">
        <v>2026</v>
      </c>
      <c r="Q51" s="33">
        <v>2026</v>
      </c>
      <c r="R51" s="15" t="s">
        <v>1</v>
      </c>
      <c r="S51" s="33" t="s">
        <v>1</v>
      </c>
      <c r="T51" s="33" t="s">
        <v>1</v>
      </c>
      <c r="U51" s="33" t="s">
        <v>1</v>
      </c>
      <c r="V51" s="33" t="s">
        <v>1</v>
      </c>
      <c r="W51" s="7">
        <v>21</v>
      </c>
      <c r="X51" s="33">
        <v>2024</v>
      </c>
      <c r="Y51" s="33">
        <v>2026</v>
      </c>
      <c r="Z51" s="7">
        <v>92</v>
      </c>
      <c r="AA51" s="7">
        <v>0</v>
      </c>
      <c r="AB51" s="33" t="s">
        <v>1</v>
      </c>
      <c r="AC51" s="33" t="s">
        <v>1</v>
      </c>
      <c r="AD51" s="7">
        <v>0</v>
      </c>
    </row>
    <row r="52" spans="1:30" ht="33" customHeight="1" x14ac:dyDescent="0.3">
      <c r="A52" s="13" t="s">
        <v>95</v>
      </c>
      <c r="B52" s="14" t="s">
        <v>96</v>
      </c>
      <c r="C52" s="6" t="s">
        <v>35</v>
      </c>
      <c r="D52" s="7">
        <v>1</v>
      </c>
      <c r="E52" s="37" t="s">
        <v>41</v>
      </c>
      <c r="F52" s="15" t="s">
        <v>1</v>
      </c>
      <c r="G52" s="33" t="s">
        <v>1</v>
      </c>
      <c r="H52" s="33" t="s">
        <v>1</v>
      </c>
      <c r="I52" s="33" t="s">
        <v>1</v>
      </c>
      <c r="J52" s="33" t="s">
        <v>1</v>
      </c>
      <c r="K52" s="33" t="s">
        <v>1</v>
      </c>
      <c r="L52" s="15">
        <v>19.100000000000001</v>
      </c>
      <c r="M52" s="33">
        <v>2023</v>
      </c>
      <c r="N52" s="33">
        <v>2024</v>
      </c>
      <c r="O52" s="33">
        <v>2024</v>
      </c>
      <c r="P52" s="33">
        <v>2026</v>
      </c>
      <c r="Q52" s="33">
        <v>2026</v>
      </c>
      <c r="R52" s="15" t="s">
        <v>1</v>
      </c>
      <c r="S52" s="33" t="s">
        <v>1</v>
      </c>
      <c r="T52" s="33" t="s">
        <v>1</v>
      </c>
      <c r="U52" s="33" t="s">
        <v>1</v>
      </c>
      <c r="V52" s="33" t="s">
        <v>1</v>
      </c>
      <c r="W52" s="7">
        <v>210</v>
      </c>
      <c r="X52" s="33">
        <v>2024</v>
      </c>
      <c r="Y52" s="33">
        <v>2027</v>
      </c>
      <c r="Z52" s="7">
        <v>359</v>
      </c>
      <c r="AA52" s="11" t="s">
        <v>1240</v>
      </c>
      <c r="AB52" s="33">
        <v>2024</v>
      </c>
      <c r="AC52" s="33">
        <v>2026</v>
      </c>
      <c r="AD52" s="7">
        <v>2</v>
      </c>
    </row>
    <row r="53" spans="1:30" ht="33" customHeight="1" x14ac:dyDescent="0.3">
      <c r="A53" s="13" t="s">
        <v>97</v>
      </c>
      <c r="B53" s="14" t="s">
        <v>98</v>
      </c>
      <c r="C53" s="6" t="s">
        <v>35</v>
      </c>
      <c r="D53" s="7">
        <v>1</v>
      </c>
      <c r="E53" s="37" t="s">
        <v>41</v>
      </c>
      <c r="F53" s="15" t="s">
        <v>1</v>
      </c>
      <c r="G53" s="33" t="s">
        <v>1</v>
      </c>
      <c r="H53" s="33" t="s">
        <v>1</v>
      </c>
      <c r="I53" s="33" t="s">
        <v>1</v>
      </c>
      <c r="J53" s="33" t="s">
        <v>1</v>
      </c>
      <c r="K53" s="33" t="s">
        <v>1</v>
      </c>
      <c r="L53" s="15">
        <v>10.5</v>
      </c>
      <c r="M53" s="33">
        <v>2023</v>
      </c>
      <c r="N53" s="33">
        <v>2024</v>
      </c>
      <c r="O53" s="33">
        <v>2024</v>
      </c>
      <c r="P53" s="33">
        <v>2026</v>
      </c>
      <c r="Q53" s="33">
        <v>2026</v>
      </c>
      <c r="R53" s="15" t="s">
        <v>1</v>
      </c>
      <c r="S53" s="33" t="s">
        <v>1</v>
      </c>
      <c r="T53" s="33" t="s">
        <v>1</v>
      </c>
      <c r="U53" s="33" t="s">
        <v>1</v>
      </c>
      <c r="V53" s="33" t="s">
        <v>1</v>
      </c>
      <c r="W53" s="7">
        <v>462</v>
      </c>
      <c r="X53" s="33">
        <v>2024</v>
      </c>
      <c r="Y53" s="33">
        <v>2027</v>
      </c>
      <c r="Z53" s="7">
        <v>608</v>
      </c>
      <c r="AA53" s="11" t="s">
        <v>1240</v>
      </c>
      <c r="AB53" s="33">
        <v>2024</v>
      </c>
      <c r="AC53" s="33">
        <v>2026</v>
      </c>
      <c r="AD53" s="7">
        <v>2</v>
      </c>
    </row>
    <row r="54" spans="1:30" ht="49.5" x14ac:dyDescent="0.3">
      <c r="A54" s="8">
        <v>15</v>
      </c>
      <c r="B54" s="9" t="s">
        <v>99</v>
      </c>
      <c r="C54" s="10" t="s">
        <v>32</v>
      </c>
      <c r="D54" s="11">
        <f>SUM(D55:D59)</f>
        <v>5</v>
      </c>
      <c r="E54" s="38" t="s">
        <v>68</v>
      </c>
      <c r="F54" s="12">
        <v>20.7</v>
      </c>
      <c r="G54" s="32">
        <v>2022</v>
      </c>
      <c r="H54" s="32">
        <v>2024</v>
      </c>
      <c r="I54" s="32">
        <v>2024</v>
      </c>
      <c r="J54" s="32">
        <v>2026</v>
      </c>
      <c r="K54" s="32">
        <v>2026</v>
      </c>
      <c r="L54" s="12">
        <f>SUM(L55:L59)</f>
        <v>18.5</v>
      </c>
      <c r="M54" s="32" t="s">
        <v>1</v>
      </c>
      <c r="N54" s="32" t="s">
        <v>1</v>
      </c>
      <c r="O54" s="32" t="s">
        <v>1</v>
      </c>
      <c r="P54" s="32" t="s">
        <v>1</v>
      </c>
      <c r="Q54" s="32" t="s">
        <v>1</v>
      </c>
      <c r="R54" s="12" t="s">
        <v>1</v>
      </c>
      <c r="S54" s="32" t="s">
        <v>1</v>
      </c>
      <c r="T54" s="32" t="s">
        <v>1</v>
      </c>
      <c r="U54" s="32" t="s">
        <v>1</v>
      </c>
      <c r="V54" s="32" t="s">
        <v>1</v>
      </c>
      <c r="W54" s="11">
        <f>SUM(W55:W59)</f>
        <v>327</v>
      </c>
      <c r="X54" s="32" t="s">
        <v>1</v>
      </c>
      <c r="Y54" s="32" t="s">
        <v>1</v>
      </c>
      <c r="Z54" s="11">
        <f>SUM(Z55:Z59)</f>
        <v>610</v>
      </c>
      <c r="AA54" s="11">
        <f>SUM(AA55:AA59)</f>
        <v>1</v>
      </c>
      <c r="AB54" s="32" t="s">
        <v>1</v>
      </c>
      <c r="AC54" s="32" t="s">
        <v>1</v>
      </c>
      <c r="AD54" s="11">
        <f>SUM(AD55:AD59)</f>
        <v>1</v>
      </c>
    </row>
    <row r="55" spans="1:30" ht="33" customHeight="1" x14ac:dyDescent="0.3">
      <c r="A55" s="13" t="s">
        <v>100</v>
      </c>
      <c r="B55" s="14" t="s">
        <v>101</v>
      </c>
      <c r="C55" s="6" t="s">
        <v>35</v>
      </c>
      <c r="D55" s="7">
        <v>1</v>
      </c>
      <c r="E55" s="37" t="s">
        <v>41</v>
      </c>
      <c r="F55" s="15" t="s">
        <v>1</v>
      </c>
      <c r="G55" s="33" t="s">
        <v>1</v>
      </c>
      <c r="H55" s="33" t="s">
        <v>1</v>
      </c>
      <c r="I55" s="33" t="s">
        <v>1</v>
      </c>
      <c r="J55" s="33" t="s">
        <v>1</v>
      </c>
      <c r="K55" s="33" t="s">
        <v>1</v>
      </c>
      <c r="L55" s="15">
        <v>2.6</v>
      </c>
      <c r="M55" s="33">
        <v>2023</v>
      </c>
      <c r="N55" s="33">
        <v>2024</v>
      </c>
      <c r="O55" s="33">
        <v>2024</v>
      </c>
      <c r="P55" s="33">
        <v>2026</v>
      </c>
      <c r="Q55" s="33">
        <v>2026</v>
      </c>
      <c r="R55" s="15" t="s">
        <v>1</v>
      </c>
      <c r="S55" s="33" t="s">
        <v>1</v>
      </c>
      <c r="T55" s="33" t="s">
        <v>1</v>
      </c>
      <c r="U55" s="33" t="s">
        <v>1</v>
      </c>
      <c r="V55" s="33" t="s">
        <v>1</v>
      </c>
      <c r="W55" s="7">
        <v>42</v>
      </c>
      <c r="X55" s="33">
        <v>2024</v>
      </c>
      <c r="Y55" s="33">
        <v>2026</v>
      </c>
      <c r="Z55" s="7">
        <v>85</v>
      </c>
      <c r="AA55" s="7">
        <v>0</v>
      </c>
      <c r="AB55" s="33" t="s">
        <v>1</v>
      </c>
      <c r="AC55" s="33" t="s">
        <v>1</v>
      </c>
      <c r="AD55" s="7">
        <v>0</v>
      </c>
    </row>
    <row r="56" spans="1:30" ht="33" customHeight="1" x14ac:dyDescent="0.3">
      <c r="A56" s="13" t="s">
        <v>102</v>
      </c>
      <c r="B56" s="14" t="s">
        <v>103</v>
      </c>
      <c r="C56" s="6" t="s">
        <v>35</v>
      </c>
      <c r="D56" s="7">
        <v>1</v>
      </c>
      <c r="E56" s="37" t="s">
        <v>41</v>
      </c>
      <c r="F56" s="15" t="s">
        <v>1</v>
      </c>
      <c r="G56" s="33" t="s">
        <v>1</v>
      </c>
      <c r="H56" s="33" t="s">
        <v>1</v>
      </c>
      <c r="I56" s="33" t="s">
        <v>1</v>
      </c>
      <c r="J56" s="33" t="s">
        <v>1</v>
      </c>
      <c r="K56" s="33" t="s">
        <v>1</v>
      </c>
      <c r="L56" s="15">
        <v>1.5</v>
      </c>
      <c r="M56" s="33">
        <v>2023</v>
      </c>
      <c r="N56" s="33">
        <v>2024</v>
      </c>
      <c r="O56" s="33">
        <v>2024</v>
      </c>
      <c r="P56" s="33">
        <v>2026</v>
      </c>
      <c r="Q56" s="33">
        <v>2026</v>
      </c>
      <c r="R56" s="15" t="s">
        <v>1</v>
      </c>
      <c r="S56" s="33" t="s">
        <v>1</v>
      </c>
      <c r="T56" s="33" t="s">
        <v>1</v>
      </c>
      <c r="U56" s="33" t="s">
        <v>1</v>
      </c>
      <c r="V56" s="33" t="s">
        <v>1</v>
      </c>
      <c r="W56" s="7">
        <v>15</v>
      </c>
      <c r="X56" s="33">
        <v>2024</v>
      </c>
      <c r="Y56" s="33">
        <v>2026</v>
      </c>
      <c r="Z56" s="7">
        <v>49</v>
      </c>
      <c r="AA56" s="7">
        <v>0</v>
      </c>
      <c r="AB56" s="33" t="s">
        <v>1</v>
      </c>
      <c r="AC56" s="33" t="s">
        <v>1</v>
      </c>
      <c r="AD56" s="7">
        <v>0</v>
      </c>
    </row>
    <row r="57" spans="1:30" ht="33" customHeight="1" x14ac:dyDescent="0.3">
      <c r="A57" s="13" t="s">
        <v>104</v>
      </c>
      <c r="B57" s="14" t="s">
        <v>105</v>
      </c>
      <c r="C57" s="6" t="s">
        <v>35</v>
      </c>
      <c r="D57" s="7">
        <v>1</v>
      </c>
      <c r="E57" s="37" t="s">
        <v>41</v>
      </c>
      <c r="F57" s="15" t="s">
        <v>1</v>
      </c>
      <c r="G57" s="33" t="s">
        <v>1</v>
      </c>
      <c r="H57" s="33" t="s">
        <v>1</v>
      </c>
      <c r="I57" s="33" t="s">
        <v>1</v>
      </c>
      <c r="J57" s="33" t="s">
        <v>1</v>
      </c>
      <c r="K57" s="33" t="s">
        <v>1</v>
      </c>
      <c r="L57" s="15">
        <v>10.9</v>
      </c>
      <c r="M57" s="33">
        <v>2023</v>
      </c>
      <c r="N57" s="33">
        <v>2024</v>
      </c>
      <c r="O57" s="33">
        <v>2024</v>
      </c>
      <c r="P57" s="33">
        <v>2026</v>
      </c>
      <c r="Q57" s="33">
        <v>2026</v>
      </c>
      <c r="R57" s="15" t="s">
        <v>1</v>
      </c>
      <c r="S57" s="33" t="s">
        <v>1</v>
      </c>
      <c r="T57" s="33" t="s">
        <v>1</v>
      </c>
      <c r="U57" s="33" t="s">
        <v>1</v>
      </c>
      <c r="V57" s="33" t="s">
        <v>1</v>
      </c>
      <c r="W57" s="7">
        <v>225</v>
      </c>
      <c r="X57" s="33">
        <v>2024</v>
      </c>
      <c r="Y57" s="33">
        <v>2027</v>
      </c>
      <c r="Z57" s="7">
        <v>362</v>
      </c>
      <c r="AA57" s="7">
        <v>1</v>
      </c>
      <c r="AB57" s="33">
        <v>2024</v>
      </c>
      <c r="AC57" s="33">
        <v>2026</v>
      </c>
      <c r="AD57" s="7">
        <v>1</v>
      </c>
    </row>
    <row r="58" spans="1:30" ht="33" customHeight="1" x14ac:dyDescent="0.3">
      <c r="A58" s="13" t="s">
        <v>106</v>
      </c>
      <c r="B58" s="14" t="s">
        <v>107</v>
      </c>
      <c r="C58" s="6" t="s">
        <v>35</v>
      </c>
      <c r="D58" s="7">
        <v>1</v>
      </c>
      <c r="E58" s="37" t="s">
        <v>41</v>
      </c>
      <c r="F58" s="15" t="s">
        <v>1</v>
      </c>
      <c r="G58" s="33" t="s">
        <v>1</v>
      </c>
      <c r="H58" s="33" t="s">
        <v>1</v>
      </c>
      <c r="I58" s="33" t="s">
        <v>1</v>
      </c>
      <c r="J58" s="33" t="s">
        <v>1</v>
      </c>
      <c r="K58" s="33" t="s">
        <v>1</v>
      </c>
      <c r="L58" s="15">
        <v>0.8</v>
      </c>
      <c r="M58" s="33">
        <v>2023</v>
      </c>
      <c r="N58" s="33">
        <v>2024</v>
      </c>
      <c r="O58" s="33">
        <v>2024</v>
      </c>
      <c r="P58" s="33">
        <v>2026</v>
      </c>
      <c r="Q58" s="33">
        <v>2026</v>
      </c>
      <c r="R58" s="15" t="s">
        <v>1</v>
      </c>
      <c r="S58" s="33" t="s">
        <v>1</v>
      </c>
      <c r="T58" s="33" t="s">
        <v>1</v>
      </c>
      <c r="U58" s="33" t="s">
        <v>1</v>
      </c>
      <c r="V58" s="33" t="s">
        <v>1</v>
      </c>
      <c r="W58" s="7">
        <v>13</v>
      </c>
      <c r="X58" s="33">
        <v>2024</v>
      </c>
      <c r="Y58" s="33">
        <v>2026</v>
      </c>
      <c r="Z58" s="7">
        <v>25</v>
      </c>
      <c r="AA58" s="7">
        <v>0</v>
      </c>
      <c r="AB58" s="33" t="s">
        <v>1</v>
      </c>
      <c r="AC58" s="33" t="s">
        <v>1</v>
      </c>
      <c r="AD58" s="7">
        <v>0</v>
      </c>
    </row>
    <row r="59" spans="1:30" ht="33" customHeight="1" x14ac:dyDescent="0.3">
      <c r="A59" s="13" t="s">
        <v>108</v>
      </c>
      <c r="B59" s="14" t="s">
        <v>109</v>
      </c>
      <c r="C59" s="6" t="s">
        <v>35</v>
      </c>
      <c r="D59" s="7">
        <v>1</v>
      </c>
      <c r="E59" s="37" t="s">
        <v>41</v>
      </c>
      <c r="F59" s="15" t="s">
        <v>1</v>
      </c>
      <c r="G59" s="33" t="s">
        <v>1</v>
      </c>
      <c r="H59" s="33" t="s">
        <v>1</v>
      </c>
      <c r="I59" s="33" t="s">
        <v>1</v>
      </c>
      <c r="J59" s="33" t="s">
        <v>1</v>
      </c>
      <c r="K59" s="33" t="s">
        <v>1</v>
      </c>
      <c r="L59" s="15">
        <v>2.7</v>
      </c>
      <c r="M59" s="33">
        <v>2023</v>
      </c>
      <c r="N59" s="33">
        <v>2024</v>
      </c>
      <c r="O59" s="33">
        <v>2024</v>
      </c>
      <c r="P59" s="33">
        <v>2026</v>
      </c>
      <c r="Q59" s="33">
        <v>2026</v>
      </c>
      <c r="R59" s="15" t="s">
        <v>1</v>
      </c>
      <c r="S59" s="33" t="s">
        <v>1</v>
      </c>
      <c r="T59" s="33" t="s">
        <v>1</v>
      </c>
      <c r="U59" s="33" t="s">
        <v>1</v>
      </c>
      <c r="V59" s="33" t="s">
        <v>1</v>
      </c>
      <c r="W59" s="7">
        <v>32</v>
      </c>
      <c r="X59" s="33">
        <v>2024</v>
      </c>
      <c r="Y59" s="33">
        <v>2026</v>
      </c>
      <c r="Z59" s="7">
        <v>89</v>
      </c>
      <c r="AA59" s="7">
        <v>0</v>
      </c>
      <c r="AB59" s="33" t="s">
        <v>1</v>
      </c>
      <c r="AC59" s="33" t="s">
        <v>1</v>
      </c>
      <c r="AD59" s="7">
        <v>0</v>
      </c>
    </row>
    <row r="60" spans="1:30" ht="66" customHeight="1" x14ac:dyDescent="0.3">
      <c r="A60" s="8">
        <v>16</v>
      </c>
      <c r="B60" s="9" t="s">
        <v>110</v>
      </c>
      <c r="C60" s="10" t="s">
        <v>32</v>
      </c>
      <c r="D60" s="11">
        <f>SUM(D61:D69)</f>
        <v>9</v>
      </c>
      <c r="E60" s="38" t="s">
        <v>68</v>
      </c>
      <c r="F60" s="12">
        <v>38.799999999999997</v>
      </c>
      <c r="G60" s="32">
        <v>2022</v>
      </c>
      <c r="H60" s="32">
        <v>2024</v>
      </c>
      <c r="I60" s="32">
        <v>2024</v>
      </c>
      <c r="J60" s="32">
        <v>2026</v>
      </c>
      <c r="K60" s="32">
        <v>2027</v>
      </c>
      <c r="L60" s="12">
        <f>SUM(L61:L69)</f>
        <v>24.1</v>
      </c>
      <c r="M60" s="32" t="s">
        <v>1</v>
      </c>
      <c r="N60" s="32" t="s">
        <v>1</v>
      </c>
      <c r="O60" s="32" t="s">
        <v>1</v>
      </c>
      <c r="P60" s="32" t="s">
        <v>1</v>
      </c>
      <c r="Q60" s="32" t="s">
        <v>1</v>
      </c>
      <c r="R60" s="12" t="s">
        <v>1</v>
      </c>
      <c r="S60" s="32" t="s">
        <v>1</v>
      </c>
      <c r="T60" s="32" t="s">
        <v>1</v>
      </c>
      <c r="U60" s="32" t="s">
        <v>1</v>
      </c>
      <c r="V60" s="32" t="s">
        <v>1</v>
      </c>
      <c r="W60" s="11">
        <f>SUM(W61:W69)</f>
        <v>241</v>
      </c>
      <c r="X60" s="32" t="s">
        <v>1</v>
      </c>
      <c r="Y60" s="32" t="s">
        <v>1</v>
      </c>
      <c r="Z60" s="11">
        <f>SUM(Z61:Z69)</f>
        <v>770</v>
      </c>
      <c r="AA60" s="11">
        <v>0</v>
      </c>
      <c r="AB60" s="32" t="s">
        <v>1</v>
      </c>
      <c r="AC60" s="32" t="s">
        <v>1</v>
      </c>
      <c r="AD60" s="11">
        <v>0</v>
      </c>
    </row>
    <row r="61" spans="1:30" ht="33" customHeight="1" x14ac:dyDescent="0.3">
      <c r="A61" s="13" t="s">
        <v>111</v>
      </c>
      <c r="B61" s="14" t="s">
        <v>112</v>
      </c>
      <c r="C61" s="6" t="s">
        <v>35</v>
      </c>
      <c r="D61" s="7">
        <v>1</v>
      </c>
      <c r="E61" s="37" t="s">
        <v>41</v>
      </c>
      <c r="F61" s="15" t="s">
        <v>1</v>
      </c>
      <c r="G61" s="33" t="s">
        <v>1</v>
      </c>
      <c r="H61" s="33" t="s">
        <v>1</v>
      </c>
      <c r="I61" s="33" t="s">
        <v>1</v>
      </c>
      <c r="J61" s="33" t="s">
        <v>1</v>
      </c>
      <c r="K61" s="33" t="s">
        <v>1</v>
      </c>
      <c r="L61" s="15">
        <v>6.6</v>
      </c>
      <c r="M61" s="33">
        <v>2024</v>
      </c>
      <c r="N61" s="33">
        <v>2024</v>
      </c>
      <c r="O61" s="33">
        <v>2025</v>
      </c>
      <c r="P61" s="33">
        <v>2026</v>
      </c>
      <c r="Q61" s="33">
        <v>2027</v>
      </c>
      <c r="R61" s="15" t="s">
        <v>1</v>
      </c>
      <c r="S61" s="33" t="s">
        <v>1</v>
      </c>
      <c r="T61" s="33" t="s">
        <v>1</v>
      </c>
      <c r="U61" s="33" t="s">
        <v>1</v>
      </c>
      <c r="V61" s="33" t="s">
        <v>1</v>
      </c>
      <c r="W61" s="7">
        <v>83</v>
      </c>
      <c r="X61" s="33">
        <v>2024</v>
      </c>
      <c r="Y61" s="33">
        <v>2027</v>
      </c>
      <c r="Z61" s="7">
        <v>187</v>
      </c>
      <c r="AA61" s="7">
        <v>0</v>
      </c>
      <c r="AB61" s="33" t="s">
        <v>1</v>
      </c>
      <c r="AC61" s="33" t="s">
        <v>1</v>
      </c>
      <c r="AD61" s="7">
        <v>0</v>
      </c>
    </row>
    <row r="62" spans="1:30" ht="33" customHeight="1" x14ac:dyDescent="0.3">
      <c r="A62" s="13" t="s">
        <v>113</v>
      </c>
      <c r="B62" s="14" t="s">
        <v>114</v>
      </c>
      <c r="C62" s="6" t="s">
        <v>35</v>
      </c>
      <c r="D62" s="7">
        <v>1</v>
      </c>
      <c r="E62" s="37" t="s">
        <v>41</v>
      </c>
      <c r="F62" s="15" t="s">
        <v>1</v>
      </c>
      <c r="G62" s="33" t="s">
        <v>1</v>
      </c>
      <c r="H62" s="33" t="s">
        <v>1</v>
      </c>
      <c r="I62" s="33" t="s">
        <v>1</v>
      </c>
      <c r="J62" s="33" t="s">
        <v>1</v>
      </c>
      <c r="K62" s="33" t="s">
        <v>1</v>
      </c>
      <c r="L62" s="15">
        <v>2.2000000000000002</v>
      </c>
      <c r="M62" s="33">
        <v>2024</v>
      </c>
      <c r="N62" s="33">
        <v>2024</v>
      </c>
      <c r="O62" s="33">
        <v>2025</v>
      </c>
      <c r="P62" s="33">
        <v>2026</v>
      </c>
      <c r="Q62" s="33">
        <v>2027</v>
      </c>
      <c r="R62" s="15" t="s">
        <v>1</v>
      </c>
      <c r="S62" s="33" t="s">
        <v>1</v>
      </c>
      <c r="T62" s="33" t="s">
        <v>1</v>
      </c>
      <c r="U62" s="33" t="s">
        <v>1</v>
      </c>
      <c r="V62" s="33" t="s">
        <v>1</v>
      </c>
      <c r="W62" s="7">
        <v>7</v>
      </c>
      <c r="X62" s="33">
        <v>2024</v>
      </c>
      <c r="Y62" s="33">
        <v>2026</v>
      </c>
      <c r="Z62" s="7">
        <v>74</v>
      </c>
      <c r="AA62" s="7">
        <v>0</v>
      </c>
      <c r="AB62" s="33" t="s">
        <v>1</v>
      </c>
      <c r="AC62" s="33" t="s">
        <v>1</v>
      </c>
      <c r="AD62" s="7">
        <v>0</v>
      </c>
    </row>
    <row r="63" spans="1:30" ht="33" customHeight="1" x14ac:dyDescent="0.3">
      <c r="A63" s="13" t="s">
        <v>115</v>
      </c>
      <c r="B63" s="14" t="s">
        <v>116</v>
      </c>
      <c r="C63" s="6" t="s">
        <v>35</v>
      </c>
      <c r="D63" s="7">
        <v>1</v>
      </c>
      <c r="E63" s="37" t="s">
        <v>41</v>
      </c>
      <c r="F63" s="15" t="s">
        <v>1</v>
      </c>
      <c r="G63" s="33" t="s">
        <v>1</v>
      </c>
      <c r="H63" s="33" t="s">
        <v>1</v>
      </c>
      <c r="I63" s="33" t="s">
        <v>1</v>
      </c>
      <c r="J63" s="33" t="s">
        <v>1</v>
      </c>
      <c r="K63" s="33" t="s">
        <v>1</v>
      </c>
      <c r="L63" s="15">
        <v>2.6</v>
      </c>
      <c r="M63" s="33">
        <v>2024</v>
      </c>
      <c r="N63" s="33">
        <v>2024</v>
      </c>
      <c r="O63" s="33">
        <v>2025</v>
      </c>
      <c r="P63" s="33">
        <v>2026</v>
      </c>
      <c r="Q63" s="33">
        <v>2027</v>
      </c>
      <c r="R63" s="15" t="s">
        <v>1</v>
      </c>
      <c r="S63" s="33" t="s">
        <v>1</v>
      </c>
      <c r="T63" s="33" t="s">
        <v>1</v>
      </c>
      <c r="U63" s="33" t="s">
        <v>1</v>
      </c>
      <c r="V63" s="33" t="s">
        <v>1</v>
      </c>
      <c r="W63" s="7">
        <v>21</v>
      </c>
      <c r="X63" s="33">
        <v>2024</v>
      </c>
      <c r="Y63" s="33">
        <v>2026</v>
      </c>
      <c r="Z63" s="7">
        <v>87</v>
      </c>
      <c r="AA63" s="7">
        <v>0</v>
      </c>
      <c r="AB63" s="33" t="s">
        <v>1</v>
      </c>
      <c r="AC63" s="33" t="s">
        <v>1</v>
      </c>
      <c r="AD63" s="7">
        <v>0</v>
      </c>
    </row>
    <row r="64" spans="1:30" ht="33" customHeight="1" x14ac:dyDescent="0.3">
      <c r="A64" s="13" t="s">
        <v>117</v>
      </c>
      <c r="B64" s="14" t="s">
        <v>118</v>
      </c>
      <c r="C64" s="6" t="s">
        <v>35</v>
      </c>
      <c r="D64" s="7">
        <v>1</v>
      </c>
      <c r="E64" s="37" t="s">
        <v>41</v>
      </c>
      <c r="F64" s="15" t="s">
        <v>1</v>
      </c>
      <c r="G64" s="33" t="s">
        <v>1</v>
      </c>
      <c r="H64" s="33" t="s">
        <v>1</v>
      </c>
      <c r="I64" s="33" t="s">
        <v>1</v>
      </c>
      <c r="J64" s="33" t="s">
        <v>1</v>
      </c>
      <c r="K64" s="33" t="s">
        <v>1</v>
      </c>
      <c r="L64" s="15">
        <v>1.9</v>
      </c>
      <c r="M64" s="33">
        <v>2024</v>
      </c>
      <c r="N64" s="33">
        <v>2024</v>
      </c>
      <c r="O64" s="33">
        <v>2025</v>
      </c>
      <c r="P64" s="33">
        <v>2026</v>
      </c>
      <c r="Q64" s="33">
        <v>2027</v>
      </c>
      <c r="R64" s="15" t="s">
        <v>1</v>
      </c>
      <c r="S64" s="33" t="s">
        <v>1</v>
      </c>
      <c r="T64" s="33" t="s">
        <v>1</v>
      </c>
      <c r="U64" s="33" t="s">
        <v>1</v>
      </c>
      <c r="V64" s="33" t="s">
        <v>1</v>
      </c>
      <c r="W64" s="7">
        <v>20</v>
      </c>
      <c r="X64" s="33">
        <v>2024</v>
      </c>
      <c r="Y64" s="33">
        <v>2026</v>
      </c>
      <c r="Z64" s="7">
        <v>63</v>
      </c>
      <c r="AA64" s="7">
        <v>0</v>
      </c>
      <c r="AB64" s="33" t="s">
        <v>1</v>
      </c>
      <c r="AC64" s="33" t="s">
        <v>1</v>
      </c>
      <c r="AD64" s="7">
        <v>0</v>
      </c>
    </row>
    <row r="65" spans="1:30" ht="33" customHeight="1" x14ac:dyDescent="0.3">
      <c r="A65" s="13" t="s">
        <v>119</v>
      </c>
      <c r="B65" s="14" t="s">
        <v>120</v>
      </c>
      <c r="C65" s="6" t="s">
        <v>35</v>
      </c>
      <c r="D65" s="7">
        <v>1</v>
      </c>
      <c r="E65" s="37" t="s">
        <v>41</v>
      </c>
      <c r="F65" s="15" t="s">
        <v>1</v>
      </c>
      <c r="G65" s="33" t="s">
        <v>1</v>
      </c>
      <c r="H65" s="33" t="s">
        <v>1</v>
      </c>
      <c r="I65" s="33" t="s">
        <v>1</v>
      </c>
      <c r="J65" s="33" t="s">
        <v>1</v>
      </c>
      <c r="K65" s="33" t="s">
        <v>1</v>
      </c>
      <c r="L65" s="15">
        <v>0.9</v>
      </c>
      <c r="M65" s="33">
        <v>2024</v>
      </c>
      <c r="N65" s="33">
        <v>2024</v>
      </c>
      <c r="O65" s="33">
        <v>2025</v>
      </c>
      <c r="P65" s="33">
        <v>2026</v>
      </c>
      <c r="Q65" s="33">
        <v>2027</v>
      </c>
      <c r="R65" s="15" t="s">
        <v>1</v>
      </c>
      <c r="S65" s="33" t="s">
        <v>1</v>
      </c>
      <c r="T65" s="33" t="s">
        <v>1</v>
      </c>
      <c r="U65" s="33" t="s">
        <v>1</v>
      </c>
      <c r="V65" s="33" t="s">
        <v>1</v>
      </c>
      <c r="W65" s="7">
        <v>25</v>
      </c>
      <c r="X65" s="33">
        <v>2024</v>
      </c>
      <c r="Y65" s="33">
        <v>2026</v>
      </c>
      <c r="Z65" s="7">
        <v>31</v>
      </c>
      <c r="AA65" s="7">
        <v>0</v>
      </c>
      <c r="AB65" s="33" t="s">
        <v>1</v>
      </c>
      <c r="AC65" s="33" t="s">
        <v>1</v>
      </c>
      <c r="AD65" s="7">
        <v>0</v>
      </c>
    </row>
    <row r="66" spans="1:30" ht="33" customHeight="1" x14ac:dyDescent="0.3">
      <c r="A66" s="13" t="s">
        <v>121</v>
      </c>
      <c r="B66" s="14" t="s">
        <v>122</v>
      </c>
      <c r="C66" s="6" t="s">
        <v>35</v>
      </c>
      <c r="D66" s="7">
        <v>1</v>
      </c>
      <c r="E66" s="37" t="s">
        <v>41</v>
      </c>
      <c r="F66" s="15" t="s">
        <v>1</v>
      </c>
      <c r="G66" s="33" t="s">
        <v>1</v>
      </c>
      <c r="H66" s="33" t="s">
        <v>1</v>
      </c>
      <c r="I66" s="33" t="s">
        <v>1</v>
      </c>
      <c r="J66" s="33" t="s">
        <v>1</v>
      </c>
      <c r="K66" s="33" t="s">
        <v>1</v>
      </c>
      <c r="L66" s="15">
        <v>1.3</v>
      </c>
      <c r="M66" s="33">
        <v>2024</v>
      </c>
      <c r="N66" s="33">
        <v>2024</v>
      </c>
      <c r="O66" s="33">
        <v>2025</v>
      </c>
      <c r="P66" s="33">
        <v>2026</v>
      </c>
      <c r="Q66" s="33">
        <v>2027</v>
      </c>
      <c r="R66" s="15" t="s">
        <v>1</v>
      </c>
      <c r="S66" s="33" t="s">
        <v>1</v>
      </c>
      <c r="T66" s="33" t="s">
        <v>1</v>
      </c>
      <c r="U66" s="33" t="s">
        <v>1</v>
      </c>
      <c r="V66" s="33" t="s">
        <v>1</v>
      </c>
      <c r="W66" s="7">
        <v>13</v>
      </c>
      <c r="X66" s="33">
        <v>2024</v>
      </c>
      <c r="Y66" s="33">
        <v>2026</v>
      </c>
      <c r="Z66" s="7">
        <v>43</v>
      </c>
      <c r="AA66" s="7">
        <v>0</v>
      </c>
      <c r="AB66" s="33" t="s">
        <v>1</v>
      </c>
      <c r="AC66" s="33" t="s">
        <v>1</v>
      </c>
      <c r="AD66" s="7">
        <v>0</v>
      </c>
    </row>
    <row r="67" spans="1:30" ht="33" customHeight="1" x14ac:dyDescent="0.3">
      <c r="A67" s="13" t="s">
        <v>123</v>
      </c>
      <c r="B67" s="14" t="s">
        <v>124</v>
      </c>
      <c r="C67" s="6" t="s">
        <v>35</v>
      </c>
      <c r="D67" s="7">
        <v>1</v>
      </c>
      <c r="E67" s="37" t="s">
        <v>41</v>
      </c>
      <c r="F67" s="15" t="s">
        <v>1</v>
      </c>
      <c r="G67" s="33" t="s">
        <v>1</v>
      </c>
      <c r="H67" s="33" t="s">
        <v>1</v>
      </c>
      <c r="I67" s="33" t="s">
        <v>1</v>
      </c>
      <c r="J67" s="33" t="s">
        <v>1</v>
      </c>
      <c r="K67" s="33" t="s">
        <v>1</v>
      </c>
      <c r="L67" s="15">
        <v>4.5999999999999996</v>
      </c>
      <c r="M67" s="33">
        <v>2024</v>
      </c>
      <c r="N67" s="33">
        <v>2024</v>
      </c>
      <c r="O67" s="33">
        <v>2025</v>
      </c>
      <c r="P67" s="33">
        <v>2026</v>
      </c>
      <c r="Q67" s="33">
        <v>2027</v>
      </c>
      <c r="R67" s="15" t="s">
        <v>1</v>
      </c>
      <c r="S67" s="33" t="s">
        <v>1</v>
      </c>
      <c r="T67" s="33" t="s">
        <v>1</v>
      </c>
      <c r="U67" s="33" t="s">
        <v>1</v>
      </c>
      <c r="V67" s="33" t="s">
        <v>1</v>
      </c>
      <c r="W67" s="7">
        <v>32</v>
      </c>
      <c r="X67" s="33">
        <v>2024</v>
      </c>
      <c r="Y67" s="33">
        <v>2026</v>
      </c>
      <c r="Z67" s="7">
        <v>152</v>
      </c>
      <c r="AA67" s="7">
        <v>0</v>
      </c>
      <c r="AB67" s="33" t="s">
        <v>1</v>
      </c>
      <c r="AC67" s="33" t="s">
        <v>1</v>
      </c>
      <c r="AD67" s="7">
        <v>0</v>
      </c>
    </row>
    <row r="68" spans="1:30" ht="33" customHeight="1" x14ac:dyDescent="0.3">
      <c r="A68" s="13" t="s">
        <v>125</v>
      </c>
      <c r="B68" s="14" t="s">
        <v>126</v>
      </c>
      <c r="C68" s="6" t="s">
        <v>35</v>
      </c>
      <c r="D68" s="7">
        <v>1</v>
      </c>
      <c r="E68" s="37" t="s">
        <v>41</v>
      </c>
      <c r="F68" s="15" t="s">
        <v>1</v>
      </c>
      <c r="G68" s="33" t="s">
        <v>1</v>
      </c>
      <c r="H68" s="33" t="s">
        <v>1</v>
      </c>
      <c r="I68" s="33" t="s">
        <v>1</v>
      </c>
      <c r="J68" s="33" t="s">
        <v>1</v>
      </c>
      <c r="K68" s="33" t="s">
        <v>1</v>
      </c>
      <c r="L68" s="15">
        <v>2.4</v>
      </c>
      <c r="M68" s="33">
        <v>2024</v>
      </c>
      <c r="N68" s="33">
        <v>2024</v>
      </c>
      <c r="O68" s="33">
        <v>2025</v>
      </c>
      <c r="P68" s="33">
        <v>2026</v>
      </c>
      <c r="Q68" s="33">
        <v>2027</v>
      </c>
      <c r="R68" s="15" t="s">
        <v>1</v>
      </c>
      <c r="S68" s="33" t="s">
        <v>1</v>
      </c>
      <c r="T68" s="33" t="s">
        <v>1</v>
      </c>
      <c r="U68" s="33" t="s">
        <v>1</v>
      </c>
      <c r="V68" s="33" t="s">
        <v>1</v>
      </c>
      <c r="W68" s="7">
        <v>25</v>
      </c>
      <c r="X68" s="33">
        <v>2024</v>
      </c>
      <c r="Y68" s="33">
        <v>2026</v>
      </c>
      <c r="Z68" s="7">
        <v>81</v>
      </c>
      <c r="AA68" s="7">
        <v>0</v>
      </c>
      <c r="AB68" s="33" t="s">
        <v>1</v>
      </c>
      <c r="AC68" s="33" t="s">
        <v>1</v>
      </c>
      <c r="AD68" s="7">
        <v>0</v>
      </c>
    </row>
    <row r="69" spans="1:30" ht="33" customHeight="1" x14ac:dyDescent="0.3">
      <c r="A69" s="13" t="s">
        <v>127</v>
      </c>
      <c r="B69" s="14" t="s">
        <v>128</v>
      </c>
      <c r="C69" s="6" t="s">
        <v>35</v>
      </c>
      <c r="D69" s="7">
        <v>1</v>
      </c>
      <c r="E69" s="37" t="s">
        <v>41</v>
      </c>
      <c r="F69" s="15" t="s">
        <v>1</v>
      </c>
      <c r="G69" s="33" t="s">
        <v>1</v>
      </c>
      <c r="H69" s="33" t="s">
        <v>1</v>
      </c>
      <c r="I69" s="33" t="s">
        <v>1</v>
      </c>
      <c r="J69" s="33" t="s">
        <v>1</v>
      </c>
      <c r="K69" s="33" t="s">
        <v>1</v>
      </c>
      <c r="L69" s="15">
        <v>1.6</v>
      </c>
      <c r="M69" s="33">
        <v>2024</v>
      </c>
      <c r="N69" s="33">
        <v>2024</v>
      </c>
      <c r="O69" s="33">
        <v>2025</v>
      </c>
      <c r="P69" s="33">
        <v>2026</v>
      </c>
      <c r="Q69" s="33">
        <v>2027</v>
      </c>
      <c r="R69" s="15" t="s">
        <v>1</v>
      </c>
      <c r="S69" s="33" t="s">
        <v>1</v>
      </c>
      <c r="T69" s="33" t="s">
        <v>1</v>
      </c>
      <c r="U69" s="33" t="s">
        <v>1</v>
      </c>
      <c r="V69" s="33" t="s">
        <v>1</v>
      </c>
      <c r="W69" s="7">
        <v>15</v>
      </c>
      <c r="X69" s="33">
        <v>2024</v>
      </c>
      <c r="Y69" s="33">
        <v>2026</v>
      </c>
      <c r="Z69" s="7">
        <v>52</v>
      </c>
      <c r="AA69" s="7">
        <v>0</v>
      </c>
      <c r="AB69" s="33" t="s">
        <v>1</v>
      </c>
      <c r="AC69" s="33" t="s">
        <v>1</v>
      </c>
      <c r="AD69" s="7">
        <v>0</v>
      </c>
    </row>
    <row r="70" spans="1:30" ht="82.5" customHeight="1" x14ac:dyDescent="0.3">
      <c r="A70" s="8">
        <v>17</v>
      </c>
      <c r="B70" s="9" t="s">
        <v>129</v>
      </c>
      <c r="C70" s="10" t="s">
        <v>32</v>
      </c>
      <c r="D70" s="11">
        <f>SUM(D71:D82)</f>
        <v>12</v>
      </c>
      <c r="E70" s="38" t="s">
        <v>68</v>
      </c>
      <c r="F70" s="12">
        <v>33.200000000000003</v>
      </c>
      <c r="G70" s="32">
        <v>2022</v>
      </c>
      <c r="H70" s="32">
        <v>2024</v>
      </c>
      <c r="I70" s="32">
        <v>2024</v>
      </c>
      <c r="J70" s="32">
        <v>2027</v>
      </c>
      <c r="K70" s="32">
        <v>2027</v>
      </c>
      <c r="L70" s="12">
        <f>SUM(L71:L82)</f>
        <v>39.1</v>
      </c>
      <c r="M70" s="32" t="s">
        <v>1</v>
      </c>
      <c r="N70" s="32" t="s">
        <v>1</v>
      </c>
      <c r="O70" s="32" t="s">
        <v>1</v>
      </c>
      <c r="P70" s="32" t="s">
        <v>1</v>
      </c>
      <c r="Q70" s="32" t="s">
        <v>1</v>
      </c>
      <c r="R70" s="12" t="s">
        <v>1</v>
      </c>
      <c r="S70" s="32" t="s">
        <v>1</v>
      </c>
      <c r="T70" s="32" t="s">
        <v>1</v>
      </c>
      <c r="U70" s="32" t="s">
        <v>1</v>
      </c>
      <c r="V70" s="32" t="s">
        <v>1</v>
      </c>
      <c r="W70" s="11">
        <f>SUM(W71:W82)</f>
        <v>183</v>
      </c>
      <c r="X70" s="32" t="s">
        <v>1</v>
      </c>
      <c r="Y70" s="32" t="s">
        <v>1</v>
      </c>
      <c r="Z70" s="11">
        <f>SUM(Z71:Z82)</f>
        <v>2461</v>
      </c>
      <c r="AA70" s="11">
        <v>1</v>
      </c>
      <c r="AB70" s="32" t="s">
        <v>1</v>
      </c>
      <c r="AC70" s="32" t="s">
        <v>1</v>
      </c>
      <c r="AD70" s="11">
        <f>SUM(AD71:AD82)</f>
        <v>3</v>
      </c>
    </row>
    <row r="71" spans="1:30" ht="33" customHeight="1" x14ac:dyDescent="0.3">
      <c r="A71" s="13" t="s">
        <v>130</v>
      </c>
      <c r="B71" s="14" t="s">
        <v>131</v>
      </c>
      <c r="C71" s="6" t="s">
        <v>35</v>
      </c>
      <c r="D71" s="7">
        <v>1</v>
      </c>
      <c r="E71" s="37" t="s">
        <v>41</v>
      </c>
      <c r="F71" s="15" t="s">
        <v>1</v>
      </c>
      <c r="G71" s="33" t="s">
        <v>1</v>
      </c>
      <c r="H71" s="33" t="s">
        <v>1</v>
      </c>
      <c r="I71" s="33" t="s">
        <v>1</v>
      </c>
      <c r="J71" s="33" t="s">
        <v>1</v>
      </c>
      <c r="K71" s="33" t="s">
        <v>1</v>
      </c>
      <c r="L71" s="15">
        <v>2.8</v>
      </c>
      <c r="M71" s="33">
        <v>2023</v>
      </c>
      <c r="N71" s="33">
        <v>2024</v>
      </c>
      <c r="O71" s="33">
        <v>2025</v>
      </c>
      <c r="P71" s="33">
        <v>2027</v>
      </c>
      <c r="Q71" s="33">
        <v>2027</v>
      </c>
      <c r="R71" s="15" t="s">
        <v>1</v>
      </c>
      <c r="S71" s="33" t="s">
        <v>1</v>
      </c>
      <c r="T71" s="33" t="s">
        <v>1</v>
      </c>
      <c r="U71" s="33" t="s">
        <v>1</v>
      </c>
      <c r="V71" s="33" t="s">
        <v>1</v>
      </c>
      <c r="W71" s="7">
        <v>9</v>
      </c>
      <c r="X71" s="33">
        <v>2024</v>
      </c>
      <c r="Y71" s="33">
        <v>2027</v>
      </c>
      <c r="Z71" s="7">
        <v>94</v>
      </c>
      <c r="AA71" s="7">
        <v>0</v>
      </c>
      <c r="AB71" s="33" t="s">
        <v>1</v>
      </c>
      <c r="AC71" s="33" t="s">
        <v>1</v>
      </c>
      <c r="AD71" s="7">
        <v>0</v>
      </c>
    </row>
    <row r="72" spans="1:30" ht="33" customHeight="1" x14ac:dyDescent="0.3">
      <c r="A72" s="13" t="s">
        <v>132</v>
      </c>
      <c r="B72" s="14" t="s">
        <v>133</v>
      </c>
      <c r="C72" s="6" t="s">
        <v>35</v>
      </c>
      <c r="D72" s="7">
        <v>1</v>
      </c>
      <c r="E72" s="37" t="s">
        <v>41</v>
      </c>
      <c r="F72" s="15" t="s">
        <v>1</v>
      </c>
      <c r="G72" s="33" t="s">
        <v>1</v>
      </c>
      <c r="H72" s="33" t="s">
        <v>1</v>
      </c>
      <c r="I72" s="33" t="s">
        <v>1</v>
      </c>
      <c r="J72" s="33" t="s">
        <v>1</v>
      </c>
      <c r="K72" s="33" t="s">
        <v>1</v>
      </c>
      <c r="L72" s="15">
        <v>2</v>
      </c>
      <c r="M72" s="33">
        <v>2023</v>
      </c>
      <c r="N72" s="33">
        <v>2024</v>
      </c>
      <c r="O72" s="33">
        <v>2025</v>
      </c>
      <c r="P72" s="33">
        <v>2027</v>
      </c>
      <c r="Q72" s="33">
        <v>2027</v>
      </c>
      <c r="R72" s="15" t="s">
        <v>1</v>
      </c>
      <c r="S72" s="33" t="s">
        <v>1</v>
      </c>
      <c r="T72" s="33" t="s">
        <v>1</v>
      </c>
      <c r="U72" s="33" t="s">
        <v>1</v>
      </c>
      <c r="V72" s="33" t="s">
        <v>1</v>
      </c>
      <c r="W72" s="7">
        <v>7</v>
      </c>
      <c r="X72" s="33">
        <v>2024</v>
      </c>
      <c r="Y72" s="33">
        <v>2027</v>
      </c>
      <c r="Z72" s="7">
        <v>66</v>
      </c>
      <c r="AA72" s="7">
        <v>0</v>
      </c>
      <c r="AB72" s="33" t="s">
        <v>1</v>
      </c>
      <c r="AC72" s="33" t="s">
        <v>1</v>
      </c>
      <c r="AD72" s="7">
        <v>0</v>
      </c>
    </row>
    <row r="73" spans="1:30" ht="33" customHeight="1" x14ac:dyDescent="0.3">
      <c r="A73" s="13" t="s">
        <v>134</v>
      </c>
      <c r="B73" s="14" t="s">
        <v>135</v>
      </c>
      <c r="C73" s="6" t="s">
        <v>35</v>
      </c>
      <c r="D73" s="7">
        <v>1</v>
      </c>
      <c r="E73" s="37" t="s">
        <v>41</v>
      </c>
      <c r="F73" s="15" t="s">
        <v>1</v>
      </c>
      <c r="G73" s="33" t="s">
        <v>1</v>
      </c>
      <c r="H73" s="33" t="s">
        <v>1</v>
      </c>
      <c r="I73" s="33" t="s">
        <v>1</v>
      </c>
      <c r="J73" s="33" t="s">
        <v>1</v>
      </c>
      <c r="K73" s="33" t="s">
        <v>1</v>
      </c>
      <c r="L73" s="15">
        <v>3.8</v>
      </c>
      <c r="M73" s="33">
        <v>2023</v>
      </c>
      <c r="N73" s="33">
        <v>2024</v>
      </c>
      <c r="O73" s="33">
        <v>2025</v>
      </c>
      <c r="P73" s="33">
        <v>2027</v>
      </c>
      <c r="Q73" s="33">
        <v>2027</v>
      </c>
      <c r="R73" s="15" t="s">
        <v>1</v>
      </c>
      <c r="S73" s="33" t="s">
        <v>1</v>
      </c>
      <c r="T73" s="33" t="s">
        <v>1</v>
      </c>
      <c r="U73" s="33" t="s">
        <v>1</v>
      </c>
      <c r="V73" s="33" t="s">
        <v>1</v>
      </c>
      <c r="W73" s="7">
        <v>6</v>
      </c>
      <c r="X73" s="33">
        <v>2024</v>
      </c>
      <c r="Y73" s="33">
        <v>2027</v>
      </c>
      <c r="Z73" s="7">
        <v>1288</v>
      </c>
      <c r="AA73" s="7">
        <v>0</v>
      </c>
      <c r="AB73" s="33" t="s">
        <v>1</v>
      </c>
      <c r="AC73" s="33" t="s">
        <v>1</v>
      </c>
      <c r="AD73" s="7">
        <v>0</v>
      </c>
    </row>
    <row r="74" spans="1:30" ht="33" customHeight="1" x14ac:dyDescent="0.3">
      <c r="A74" s="13" t="s">
        <v>136</v>
      </c>
      <c r="B74" s="14" t="s">
        <v>137</v>
      </c>
      <c r="C74" s="6" t="s">
        <v>35</v>
      </c>
      <c r="D74" s="7">
        <v>1</v>
      </c>
      <c r="E74" s="37" t="s">
        <v>41</v>
      </c>
      <c r="F74" s="15" t="s">
        <v>1</v>
      </c>
      <c r="G74" s="33" t="s">
        <v>1</v>
      </c>
      <c r="H74" s="33" t="s">
        <v>1</v>
      </c>
      <c r="I74" s="33" t="s">
        <v>1</v>
      </c>
      <c r="J74" s="33" t="s">
        <v>1</v>
      </c>
      <c r="K74" s="33" t="s">
        <v>1</v>
      </c>
      <c r="L74" s="15">
        <v>3.6</v>
      </c>
      <c r="M74" s="33">
        <v>2023</v>
      </c>
      <c r="N74" s="33">
        <v>2024</v>
      </c>
      <c r="O74" s="33">
        <v>2025</v>
      </c>
      <c r="P74" s="33">
        <v>2027</v>
      </c>
      <c r="Q74" s="33">
        <v>2027</v>
      </c>
      <c r="R74" s="15" t="s">
        <v>1</v>
      </c>
      <c r="S74" s="33" t="s">
        <v>1</v>
      </c>
      <c r="T74" s="33" t="s">
        <v>1</v>
      </c>
      <c r="U74" s="33" t="s">
        <v>1</v>
      </c>
      <c r="V74" s="33" t="s">
        <v>1</v>
      </c>
      <c r="W74" s="7">
        <v>12</v>
      </c>
      <c r="X74" s="33">
        <v>2024</v>
      </c>
      <c r="Y74" s="33">
        <v>2027</v>
      </c>
      <c r="Z74" s="7">
        <v>121</v>
      </c>
      <c r="AA74" s="7">
        <v>0</v>
      </c>
      <c r="AB74" s="33" t="s">
        <v>1</v>
      </c>
      <c r="AC74" s="33" t="s">
        <v>1</v>
      </c>
      <c r="AD74" s="7">
        <v>0</v>
      </c>
    </row>
    <row r="75" spans="1:30" ht="33" customHeight="1" x14ac:dyDescent="0.3">
      <c r="A75" s="13" t="s">
        <v>138</v>
      </c>
      <c r="B75" s="14" t="s">
        <v>139</v>
      </c>
      <c r="C75" s="6" t="s">
        <v>35</v>
      </c>
      <c r="D75" s="7">
        <v>1</v>
      </c>
      <c r="E75" s="37" t="s">
        <v>41</v>
      </c>
      <c r="F75" s="15" t="s">
        <v>1</v>
      </c>
      <c r="G75" s="33" t="s">
        <v>1</v>
      </c>
      <c r="H75" s="33" t="s">
        <v>1</v>
      </c>
      <c r="I75" s="33" t="s">
        <v>1</v>
      </c>
      <c r="J75" s="33" t="s">
        <v>1</v>
      </c>
      <c r="K75" s="33" t="s">
        <v>1</v>
      </c>
      <c r="L75" s="15">
        <v>6.7</v>
      </c>
      <c r="M75" s="33">
        <v>2023</v>
      </c>
      <c r="N75" s="33">
        <v>2024</v>
      </c>
      <c r="O75" s="33">
        <v>2025</v>
      </c>
      <c r="P75" s="33">
        <v>2027</v>
      </c>
      <c r="Q75" s="33">
        <v>2027</v>
      </c>
      <c r="R75" s="15" t="s">
        <v>1</v>
      </c>
      <c r="S75" s="33" t="s">
        <v>1</v>
      </c>
      <c r="T75" s="33" t="s">
        <v>1</v>
      </c>
      <c r="U75" s="33" t="s">
        <v>1</v>
      </c>
      <c r="V75" s="33" t="s">
        <v>1</v>
      </c>
      <c r="W75" s="7">
        <v>35</v>
      </c>
      <c r="X75" s="33">
        <v>2024</v>
      </c>
      <c r="Y75" s="33">
        <v>2027</v>
      </c>
      <c r="Z75" s="7">
        <v>222</v>
      </c>
      <c r="AA75" s="7">
        <v>0</v>
      </c>
      <c r="AB75" s="33" t="s">
        <v>1</v>
      </c>
      <c r="AC75" s="33" t="s">
        <v>1</v>
      </c>
      <c r="AD75" s="7">
        <v>1</v>
      </c>
    </row>
    <row r="76" spans="1:30" ht="33" customHeight="1" x14ac:dyDescent="0.3">
      <c r="A76" s="13" t="s">
        <v>140</v>
      </c>
      <c r="B76" s="14" t="s">
        <v>141</v>
      </c>
      <c r="C76" s="6" t="s">
        <v>35</v>
      </c>
      <c r="D76" s="7">
        <v>1</v>
      </c>
      <c r="E76" s="37" t="s">
        <v>41</v>
      </c>
      <c r="F76" s="15" t="s">
        <v>1</v>
      </c>
      <c r="G76" s="33" t="s">
        <v>1</v>
      </c>
      <c r="H76" s="33" t="s">
        <v>1</v>
      </c>
      <c r="I76" s="33" t="s">
        <v>1</v>
      </c>
      <c r="J76" s="33" t="s">
        <v>1</v>
      </c>
      <c r="K76" s="33" t="s">
        <v>1</v>
      </c>
      <c r="L76" s="15">
        <v>3.8</v>
      </c>
      <c r="M76" s="33">
        <v>2023</v>
      </c>
      <c r="N76" s="33">
        <v>2024</v>
      </c>
      <c r="O76" s="33">
        <v>2025</v>
      </c>
      <c r="P76" s="33">
        <v>2027</v>
      </c>
      <c r="Q76" s="33">
        <v>2027</v>
      </c>
      <c r="R76" s="15" t="s">
        <v>1</v>
      </c>
      <c r="S76" s="33" t="s">
        <v>1</v>
      </c>
      <c r="T76" s="33" t="s">
        <v>1</v>
      </c>
      <c r="U76" s="33" t="s">
        <v>1</v>
      </c>
      <c r="V76" s="33" t="s">
        <v>1</v>
      </c>
      <c r="W76" s="7">
        <v>3</v>
      </c>
      <c r="X76" s="33">
        <v>2024</v>
      </c>
      <c r="Y76" s="33">
        <v>2027</v>
      </c>
      <c r="Z76" s="7">
        <v>127</v>
      </c>
      <c r="AA76" s="7">
        <v>0</v>
      </c>
      <c r="AB76" s="33" t="s">
        <v>1</v>
      </c>
      <c r="AC76" s="33" t="s">
        <v>1</v>
      </c>
      <c r="AD76" s="7">
        <v>1</v>
      </c>
    </row>
    <row r="77" spans="1:30" ht="33" customHeight="1" x14ac:dyDescent="0.3">
      <c r="A77" s="13" t="s">
        <v>142</v>
      </c>
      <c r="B77" s="14" t="s">
        <v>143</v>
      </c>
      <c r="C77" s="6" t="s">
        <v>35</v>
      </c>
      <c r="D77" s="7">
        <v>1</v>
      </c>
      <c r="E77" s="37" t="s">
        <v>41</v>
      </c>
      <c r="F77" s="15" t="s">
        <v>1</v>
      </c>
      <c r="G77" s="33" t="s">
        <v>1</v>
      </c>
      <c r="H77" s="33" t="s">
        <v>1</v>
      </c>
      <c r="I77" s="33" t="s">
        <v>1</v>
      </c>
      <c r="J77" s="33" t="s">
        <v>1</v>
      </c>
      <c r="K77" s="33" t="s">
        <v>1</v>
      </c>
      <c r="L77" s="15">
        <v>3.1</v>
      </c>
      <c r="M77" s="33">
        <v>2023</v>
      </c>
      <c r="N77" s="33">
        <v>2024</v>
      </c>
      <c r="O77" s="33">
        <v>2025</v>
      </c>
      <c r="P77" s="33">
        <v>2027</v>
      </c>
      <c r="Q77" s="33">
        <v>2027</v>
      </c>
      <c r="R77" s="15" t="s">
        <v>1</v>
      </c>
      <c r="S77" s="33" t="s">
        <v>1</v>
      </c>
      <c r="T77" s="33" t="s">
        <v>1</v>
      </c>
      <c r="U77" s="33" t="s">
        <v>1</v>
      </c>
      <c r="V77" s="33" t="s">
        <v>1</v>
      </c>
      <c r="W77" s="7">
        <v>72</v>
      </c>
      <c r="X77" s="33">
        <v>2024</v>
      </c>
      <c r="Y77" s="33">
        <v>2028</v>
      </c>
      <c r="Z77" s="7">
        <v>103</v>
      </c>
      <c r="AA77" s="42">
        <v>1</v>
      </c>
      <c r="AB77" s="33">
        <v>2024</v>
      </c>
      <c r="AC77" s="33">
        <v>2027</v>
      </c>
      <c r="AD77" s="7">
        <v>1</v>
      </c>
    </row>
    <row r="78" spans="1:30" ht="33" customHeight="1" x14ac:dyDescent="0.3">
      <c r="A78" s="13" t="s">
        <v>144</v>
      </c>
      <c r="B78" s="14" t="s">
        <v>145</v>
      </c>
      <c r="C78" s="6" t="s">
        <v>35</v>
      </c>
      <c r="D78" s="7">
        <v>1</v>
      </c>
      <c r="E78" s="37" t="s">
        <v>41</v>
      </c>
      <c r="F78" s="15" t="s">
        <v>1</v>
      </c>
      <c r="G78" s="33" t="s">
        <v>1</v>
      </c>
      <c r="H78" s="33" t="s">
        <v>1</v>
      </c>
      <c r="I78" s="33" t="s">
        <v>1</v>
      </c>
      <c r="J78" s="33" t="s">
        <v>1</v>
      </c>
      <c r="K78" s="33" t="s">
        <v>1</v>
      </c>
      <c r="L78" s="15">
        <v>2.9</v>
      </c>
      <c r="M78" s="33">
        <v>2023</v>
      </c>
      <c r="N78" s="33">
        <v>2024</v>
      </c>
      <c r="O78" s="33">
        <v>2025</v>
      </c>
      <c r="P78" s="33">
        <v>2027</v>
      </c>
      <c r="Q78" s="33">
        <v>2027</v>
      </c>
      <c r="R78" s="15" t="s">
        <v>1</v>
      </c>
      <c r="S78" s="33" t="s">
        <v>1</v>
      </c>
      <c r="T78" s="33" t="s">
        <v>1</v>
      </c>
      <c r="U78" s="33" t="s">
        <v>1</v>
      </c>
      <c r="V78" s="33" t="s">
        <v>1</v>
      </c>
      <c r="W78" s="7">
        <v>7</v>
      </c>
      <c r="X78" s="33">
        <v>2024</v>
      </c>
      <c r="Y78" s="33">
        <v>2027</v>
      </c>
      <c r="Z78" s="7">
        <v>96</v>
      </c>
      <c r="AA78" s="7">
        <v>0</v>
      </c>
      <c r="AB78" s="33" t="s">
        <v>1</v>
      </c>
      <c r="AC78" s="33" t="s">
        <v>1</v>
      </c>
      <c r="AD78" s="7">
        <v>0</v>
      </c>
    </row>
    <row r="79" spans="1:30" ht="33" customHeight="1" x14ac:dyDescent="0.3">
      <c r="A79" s="13" t="s">
        <v>146</v>
      </c>
      <c r="B79" s="14" t="s">
        <v>147</v>
      </c>
      <c r="C79" s="6" t="s">
        <v>35</v>
      </c>
      <c r="D79" s="7">
        <v>1</v>
      </c>
      <c r="E79" s="37" t="s">
        <v>41</v>
      </c>
      <c r="F79" s="15" t="s">
        <v>1</v>
      </c>
      <c r="G79" s="33" t="s">
        <v>1</v>
      </c>
      <c r="H79" s="33" t="s">
        <v>1</v>
      </c>
      <c r="I79" s="33" t="s">
        <v>1</v>
      </c>
      <c r="J79" s="33" t="s">
        <v>1</v>
      </c>
      <c r="K79" s="33" t="s">
        <v>1</v>
      </c>
      <c r="L79" s="15">
        <v>2.5</v>
      </c>
      <c r="M79" s="33">
        <v>2023</v>
      </c>
      <c r="N79" s="33">
        <v>2024</v>
      </c>
      <c r="O79" s="33">
        <v>2025</v>
      </c>
      <c r="P79" s="33">
        <v>2027</v>
      </c>
      <c r="Q79" s="33">
        <v>2027</v>
      </c>
      <c r="R79" s="15" t="s">
        <v>1</v>
      </c>
      <c r="S79" s="33" t="s">
        <v>1</v>
      </c>
      <c r="T79" s="33" t="s">
        <v>1</v>
      </c>
      <c r="U79" s="33" t="s">
        <v>1</v>
      </c>
      <c r="V79" s="33" t="s">
        <v>1</v>
      </c>
      <c r="W79" s="7">
        <v>5</v>
      </c>
      <c r="X79" s="33">
        <v>2024</v>
      </c>
      <c r="Y79" s="33">
        <v>2027</v>
      </c>
      <c r="Z79" s="7">
        <v>83</v>
      </c>
      <c r="AA79" s="7">
        <v>0</v>
      </c>
      <c r="AB79" s="33" t="s">
        <v>1</v>
      </c>
      <c r="AC79" s="33" t="s">
        <v>1</v>
      </c>
      <c r="AD79" s="7">
        <v>0</v>
      </c>
    </row>
    <row r="80" spans="1:30" ht="33" customHeight="1" x14ac:dyDescent="0.3">
      <c r="A80" s="13" t="s">
        <v>148</v>
      </c>
      <c r="B80" s="14" t="s">
        <v>149</v>
      </c>
      <c r="C80" s="6" t="s">
        <v>35</v>
      </c>
      <c r="D80" s="7">
        <v>1</v>
      </c>
      <c r="E80" s="37" t="s">
        <v>41</v>
      </c>
      <c r="F80" s="15" t="s">
        <v>1</v>
      </c>
      <c r="G80" s="33" t="s">
        <v>1</v>
      </c>
      <c r="H80" s="33" t="s">
        <v>1</v>
      </c>
      <c r="I80" s="33" t="s">
        <v>1</v>
      </c>
      <c r="J80" s="33" t="s">
        <v>1</v>
      </c>
      <c r="K80" s="33" t="s">
        <v>1</v>
      </c>
      <c r="L80" s="15">
        <v>5.3</v>
      </c>
      <c r="M80" s="33">
        <v>2023</v>
      </c>
      <c r="N80" s="33">
        <v>2024</v>
      </c>
      <c r="O80" s="33">
        <v>2025</v>
      </c>
      <c r="P80" s="33">
        <v>2027</v>
      </c>
      <c r="Q80" s="33">
        <v>2027</v>
      </c>
      <c r="R80" s="15" t="s">
        <v>1</v>
      </c>
      <c r="S80" s="33" t="s">
        <v>1</v>
      </c>
      <c r="T80" s="33" t="s">
        <v>1</v>
      </c>
      <c r="U80" s="33" t="s">
        <v>1</v>
      </c>
      <c r="V80" s="33" t="s">
        <v>1</v>
      </c>
      <c r="W80" s="7">
        <v>5</v>
      </c>
      <c r="X80" s="33">
        <v>2024</v>
      </c>
      <c r="Y80" s="33">
        <v>2027</v>
      </c>
      <c r="Z80" s="7">
        <v>175</v>
      </c>
      <c r="AA80" s="7">
        <v>0</v>
      </c>
      <c r="AB80" s="33" t="s">
        <v>1</v>
      </c>
      <c r="AC80" s="33" t="s">
        <v>1</v>
      </c>
      <c r="AD80" s="7">
        <v>0</v>
      </c>
    </row>
    <row r="81" spans="1:30" ht="33" customHeight="1" x14ac:dyDescent="0.3">
      <c r="A81" s="13" t="s">
        <v>150</v>
      </c>
      <c r="B81" s="14" t="s">
        <v>151</v>
      </c>
      <c r="C81" s="6" t="s">
        <v>35</v>
      </c>
      <c r="D81" s="7">
        <v>1</v>
      </c>
      <c r="E81" s="37" t="s">
        <v>41</v>
      </c>
      <c r="F81" s="15" t="s">
        <v>1</v>
      </c>
      <c r="G81" s="33" t="s">
        <v>1</v>
      </c>
      <c r="H81" s="33" t="s">
        <v>1</v>
      </c>
      <c r="I81" s="33" t="s">
        <v>1</v>
      </c>
      <c r="J81" s="33" t="s">
        <v>1</v>
      </c>
      <c r="K81" s="33" t="s">
        <v>1</v>
      </c>
      <c r="L81" s="15">
        <v>1.1000000000000001</v>
      </c>
      <c r="M81" s="33">
        <v>2023</v>
      </c>
      <c r="N81" s="33">
        <v>2024</v>
      </c>
      <c r="O81" s="33">
        <v>2025</v>
      </c>
      <c r="P81" s="33">
        <v>2027</v>
      </c>
      <c r="Q81" s="33">
        <v>2027</v>
      </c>
      <c r="R81" s="15" t="s">
        <v>1</v>
      </c>
      <c r="S81" s="33" t="s">
        <v>1</v>
      </c>
      <c r="T81" s="33" t="s">
        <v>1</v>
      </c>
      <c r="U81" s="33" t="s">
        <v>1</v>
      </c>
      <c r="V81" s="33" t="s">
        <v>1</v>
      </c>
      <c r="W81" s="7">
        <v>10</v>
      </c>
      <c r="X81" s="33">
        <v>2024</v>
      </c>
      <c r="Y81" s="33">
        <v>2027</v>
      </c>
      <c r="Z81" s="7">
        <v>35</v>
      </c>
      <c r="AA81" s="7">
        <v>0</v>
      </c>
      <c r="AB81" s="33" t="s">
        <v>1</v>
      </c>
      <c r="AC81" s="33" t="s">
        <v>1</v>
      </c>
      <c r="AD81" s="7">
        <v>0</v>
      </c>
    </row>
    <row r="82" spans="1:30" ht="33" customHeight="1" x14ac:dyDescent="0.3">
      <c r="A82" s="13" t="s">
        <v>152</v>
      </c>
      <c r="B82" s="14" t="s">
        <v>153</v>
      </c>
      <c r="C82" s="6" t="s">
        <v>35</v>
      </c>
      <c r="D82" s="7">
        <v>1</v>
      </c>
      <c r="E82" s="37" t="s">
        <v>41</v>
      </c>
      <c r="F82" s="15" t="s">
        <v>1</v>
      </c>
      <c r="G82" s="33" t="s">
        <v>1</v>
      </c>
      <c r="H82" s="33" t="s">
        <v>1</v>
      </c>
      <c r="I82" s="33" t="s">
        <v>1</v>
      </c>
      <c r="J82" s="33" t="s">
        <v>1</v>
      </c>
      <c r="K82" s="33" t="s">
        <v>1</v>
      </c>
      <c r="L82" s="15">
        <v>1.5</v>
      </c>
      <c r="M82" s="33">
        <v>2023</v>
      </c>
      <c r="N82" s="33">
        <v>2024</v>
      </c>
      <c r="O82" s="33">
        <v>2025</v>
      </c>
      <c r="P82" s="33">
        <v>2027</v>
      </c>
      <c r="Q82" s="33">
        <v>2027</v>
      </c>
      <c r="R82" s="15" t="s">
        <v>1</v>
      </c>
      <c r="S82" s="33" t="s">
        <v>1</v>
      </c>
      <c r="T82" s="33" t="s">
        <v>1</v>
      </c>
      <c r="U82" s="33" t="s">
        <v>1</v>
      </c>
      <c r="V82" s="33" t="s">
        <v>1</v>
      </c>
      <c r="W82" s="7">
        <v>12</v>
      </c>
      <c r="X82" s="33">
        <v>2024</v>
      </c>
      <c r="Y82" s="33">
        <v>2027</v>
      </c>
      <c r="Z82" s="7">
        <v>51</v>
      </c>
      <c r="AA82" s="7">
        <v>0</v>
      </c>
      <c r="AB82" s="33" t="s">
        <v>1</v>
      </c>
      <c r="AC82" s="33" t="s">
        <v>1</v>
      </c>
      <c r="AD82" s="7">
        <v>0</v>
      </c>
    </row>
    <row r="83" spans="1:30" ht="49.5" x14ac:dyDescent="0.3">
      <c r="A83" s="8">
        <v>18</v>
      </c>
      <c r="B83" s="9" t="s">
        <v>154</v>
      </c>
      <c r="C83" s="10" t="s">
        <v>32</v>
      </c>
      <c r="D83" s="11">
        <f>SUM(D84:D86)</f>
        <v>3</v>
      </c>
      <c r="E83" s="38" t="s">
        <v>1</v>
      </c>
      <c r="F83" s="12" t="s">
        <v>1</v>
      </c>
      <c r="G83" s="32" t="s">
        <v>1</v>
      </c>
      <c r="H83" s="32" t="s">
        <v>1</v>
      </c>
      <c r="I83" s="32" t="s">
        <v>1</v>
      </c>
      <c r="J83" s="32" t="s">
        <v>1</v>
      </c>
      <c r="K83" s="32" t="s">
        <v>1</v>
      </c>
      <c r="L83" s="12">
        <f>SUM(L84:L86)</f>
        <v>21</v>
      </c>
      <c r="M83" s="32" t="s">
        <v>1</v>
      </c>
      <c r="N83" s="32" t="s">
        <v>1</v>
      </c>
      <c r="O83" s="32" t="s">
        <v>1</v>
      </c>
      <c r="P83" s="32" t="s">
        <v>1</v>
      </c>
      <c r="Q83" s="32" t="s">
        <v>1</v>
      </c>
      <c r="R83" s="12" t="s">
        <v>1</v>
      </c>
      <c r="S83" s="32" t="s">
        <v>1</v>
      </c>
      <c r="T83" s="32" t="s">
        <v>1</v>
      </c>
      <c r="U83" s="32" t="s">
        <v>1</v>
      </c>
      <c r="V83" s="32" t="s">
        <v>1</v>
      </c>
      <c r="W83" s="11">
        <f>SUM(W84:W86)</f>
        <v>631</v>
      </c>
      <c r="X83" s="32" t="s">
        <v>1</v>
      </c>
      <c r="Y83" s="32" t="s">
        <v>1</v>
      </c>
      <c r="Z83" s="11">
        <f>SUM(Z84:Z86)</f>
        <v>631</v>
      </c>
      <c r="AA83" s="11">
        <v>0</v>
      </c>
      <c r="AB83" s="32" t="s">
        <v>1</v>
      </c>
      <c r="AC83" s="32" t="s">
        <v>1</v>
      </c>
      <c r="AD83" s="11">
        <v>0</v>
      </c>
    </row>
    <row r="84" spans="1:30" ht="33" customHeight="1" x14ac:dyDescent="0.3">
      <c r="A84" s="13" t="s">
        <v>155</v>
      </c>
      <c r="B84" s="14" t="s">
        <v>946</v>
      </c>
      <c r="C84" s="6" t="s">
        <v>35</v>
      </c>
      <c r="D84" s="7">
        <v>1</v>
      </c>
      <c r="E84" s="37" t="s">
        <v>41</v>
      </c>
      <c r="F84" s="15" t="s">
        <v>1</v>
      </c>
      <c r="G84" s="33" t="s">
        <v>1</v>
      </c>
      <c r="H84" s="33" t="s">
        <v>1</v>
      </c>
      <c r="I84" s="33" t="s">
        <v>1</v>
      </c>
      <c r="J84" s="33" t="s">
        <v>1</v>
      </c>
      <c r="K84" s="33" t="s">
        <v>1</v>
      </c>
      <c r="L84" s="15">
        <v>14.4</v>
      </c>
      <c r="M84" s="33" t="s">
        <v>1</v>
      </c>
      <c r="N84" s="33" t="s">
        <v>1</v>
      </c>
      <c r="O84" s="33">
        <v>2022</v>
      </c>
      <c r="P84" s="33">
        <v>2023</v>
      </c>
      <c r="Q84" s="33">
        <v>2024</v>
      </c>
      <c r="R84" s="15" t="s">
        <v>1</v>
      </c>
      <c r="S84" s="33">
        <v>2019</v>
      </c>
      <c r="T84" s="33">
        <v>2021</v>
      </c>
      <c r="U84" s="33" t="s">
        <v>1</v>
      </c>
      <c r="V84" s="33" t="s">
        <v>1</v>
      </c>
      <c r="W84" s="7">
        <v>375</v>
      </c>
      <c r="X84" s="33">
        <v>2022</v>
      </c>
      <c r="Y84" s="33">
        <v>2024</v>
      </c>
      <c r="Z84" s="7">
        <v>375</v>
      </c>
      <c r="AA84" s="7">
        <v>0</v>
      </c>
      <c r="AB84" s="33" t="s">
        <v>1</v>
      </c>
      <c r="AC84" s="33" t="s">
        <v>1</v>
      </c>
      <c r="AD84" s="7">
        <v>0</v>
      </c>
    </row>
    <row r="85" spans="1:30" ht="33" customHeight="1" x14ac:dyDescent="0.3">
      <c r="A85" s="13" t="s">
        <v>156</v>
      </c>
      <c r="B85" s="14" t="s">
        <v>947</v>
      </c>
      <c r="C85" s="6" t="s">
        <v>35</v>
      </c>
      <c r="D85" s="7">
        <v>1</v>
      </c>
      <c r="E85" s="37" t="s">
        <v>41</v>
      </c>
      <c r="F85" s="15" t="s">
        <v>1</v>
      </c>
      <c r="G85" s="33" t="s">
        <v>1</v>
      </c>
      <c r="H85" s="33" t="s">
        <v>1</v>
      </c>
      <c r="I85" s="33" t="s">
        <v>1</v>
      </c>
      <c r="J85" s="33" t="s">
        <v>1</v>
      </c>
      <c r="K85" s="33" t="s">
        <v>1</v>
      </c>
      <c r="L85" s="15">
        <v>1.9</v>
      </c>
      <c r="M85" s="33" t="s">
        <v>1</v>
      </c>
      <c r="N85" s="33" t="s">
        <v>1</v>
      </c>
      <c r="O85" s="33">
        <v>2022</v>
      </c>
      <c r="P85" s="33">
        <v>2023</v>
      </c>
      <c r="Q85" s="33">
        <v>2024</v>
      </c>
      <c r="R85" s="15" t="s">
        <v>1</v>
      </c>
      <c r="S85" s="33">
        <v>2019</v>
      </c>
      <c r="T85" s="33">
        <v>2021</v>
      </c>
      <c r="U85" s="33" t="s">
        <v>1</v>
      </c>
      <c r="V85" s="33" t="s">
        <v>1</v>
      </c>
      <c r="W85" s="7">
        <v>80</v>
      </c>
      <c r="X85" s="33">
        <v>2022</v>
      </c>
      <c r="Y85" s="33">
        <v>2024</v>
      </c>
      <c r="Z85" s="7">
        <v>80</v>
      </c>
      <c r="AA85" s="7">
        <v>0</v>
      </c>
      <c r="AB85" s="33" t="s">
        <v>1</v>
      </c>
      <c r="AC85" s="33" t="s">
        <v>1</v>
      </c>
      <c r="AD85" s="7">
        <v>0</v>
      </c>
    </row>
    <row r="86" spans="1:30" ht="33" customHeight="1" x14ac:dyDescent="0.3">
      <c r="A86" s="13" t="s">
        <v>157</v>
      </c>
      <c r="B86" s="14" t="s">
        <v>948</v>
      </c>
      <c r="C86" s="6" t="s">
        <v>35</v>
      </c>
      <c r="D86" s="7">
        <v>1</v>
      </c>
      <c r="E86" s="37" t="s">
        <v>41</v>
      </c>
      <c r="F86" s="15" t="s">
        <v>1</v>
      </c>
      <c r="G86" s="33" t="s">
        <v>1</v>
      </c>
      <c r="H86" s="33" t="s">
        <v>1</v>
      </c>
      <c r="I86" s="33" t="s">
        <v>1</v>
      </c>
      <c r="J86" s="33" t="s">
        <v>1</v>
      </c>
      <c r="K86" s="33" t="s">
        <v>1</v>
      </c>
      <c r="L86" s="15">
        <v>4.7</v>
      </c>
      <c r="M86" s="33">
        <v>2023</v>
      </c>
      <c r="N86" s="33">
        <v>2024</v>
      </c>
      <c r="O86" s="33">
        <v>2024</v>
      </c>
      <c r="P86" s="33">
        <v>2025</v>
      </c>
      <c r="Q86" s="33">
        <v>2026</v>
      </c>
      <c r="R86" s="15" t="s">
        <v>1</v>
      </c>
      <c r="S86" s="33" t="s">
        <v>1</v>
      </c>
      <c r="T86" s="33" t="s">
        <v>1</v>
      </c>
      <c r="U86" s="33" t="s">
        <v>1</v>
      </c>
      <c r="V86" s="33" t="s">
        <v>1</v>
      </c>
      <c r="W86" s="7">
        <v>176</v>
      </c>
      <c r="X86" s="33">
        <v>2025</v>
      </c>
      <c r="Y86" s="33">
        <v>2026</v>
      </c>
      <c r="Z86" s="7">
        <v>176</v>
      </c>
      <c r="AA86" s="7">
        <v>0</v>
      </c>
      <c r="AB86" s="33" t="s">
        <v>1</v>
      </c>
      <c r="AC86" s="33" t="s">
        <v>1</v>
      </c>
      <c r="AD86" s="7">
        <v>0</v>
      </c>
    </row>
    <row r="87" spans="1:30" ht="33" customHeight="1" x14ac:dyDescent="0.3">
      <c r="A87" s="13" t="s">
        <v>158</v>
      </c>
      <c r="B87" s="14" t="s">
        <v>1024</v>
      </c>
      <c r="C87" s="6" t="s">
        <v>35</v>
      </c>
      <c r="D87" s="7" t="s">
        <v>1</v>
      </c>
      <c r="E87" s="37" t="s">
        <v>1</v>
      </c>
      <c r="F87" s="15" t="s">
        <v>1</v>
      </c>
      <c r="G87" s="33" t="s">
        <v>1</v>
      </c>
      <c r="H87" s="33" t="s">
        <v>1</v>
      </c>
      <c r="I87" s="33" t="s">
        <v>1</v>
      </c>
      <c r="J87" s="33" t="s">
        <v>1</v>
      </c>
      <c r="K87" s="33" t="s">
        <v>1</v>
      </c>
      <c r="L87" s="15" t="s">
        <v>1</v>
      </c>
      <c r="M87" s="33" t="s">
        <v>1</v>
      </c>
      <c r="N87" s="33" t="s">
        <v>1</v>
      </c>
      <c r="O87" s="33" t="s">
        <v>1</v>
      </c>
      <c r="P87" s="33" t="s">
        <v>1</v>
      </c>
      <c r="Q87" s="33" t="s">
        <v>1</v>
      </c>
      <c r="R87" s="15" t="s">
        <v>1</v>
      </c>
      <c r="S87" s="33" t="s">
        <v>1</v>
      </c>
      <c r="T87" s="33" t="s">
        <v>1</v>
      </c>
      <c r="U87" s="33" t="s">
        <v>1</v>
      </c>
      <c r="V87" s="33" t="s">
        <v>1</v>
      </c>
      <c r="W87" s="7">
        <v>0</v>
      </c>
      <c r="X87" s="33" t="s">
        <v>1</v>
      </c>
      <c r="Y87" s="33" t="s">
        <v>1</v>
      </c>
      <c r="Z87" s="7">
        <v>0</v>
      </c>
      <c r="AA87" s="7">
        <v>0</v>
      </c>
      <c r="AB87" s="33" t="s">
        <v>1</v>
      </c>
      <c r="AC87" s="33" t="s">
        <v>1</v>
      </c>
      <c r="AD87" s="7">
        <v>0</v>
      </c>
    </row>
    <row r="88" spans="1:30" ht="33" x14ac:dyDescent="0.3">
      <c r="A88" s="8">
        <v>19</v>
      </c>
      <c r="B88" s="9" t="s">
        <v>159</v>
      </c>
      <c r="C88" s="10" t="s">
        <v>32</v>
      </c>
      <c r="D88" s="11">
        <f>D89</f>
        <v>2</v>
      </c>
      <c r="E88" s="38" t="s">
        <v>1</v>
      </c>
      <c r="F88" s="12" t="s">
        <v>1</v>
      </c>
      <c r="G88" s="32" t="s">
        <v>1</v>
      </c>
      <c r="H88" s="32" t="s">
        <v>1</v>
      </c>
      <c r="I88" s="32" t="s">
        <v>1</v>
      </c>
      <c r="J88" s="32" t="s">
        <v>1</v>
      </c>
      <c r="K88" s="32" t="s">
        <v>1</v>
      </c>
      <c r="L88" s="12">
        <f>L89</f>
        <v>15.5</v>
      </c>
      <c r="M88" s="32" t="s">
        <v>1</v>
      </c>
      <c r="N88" s="32" t="s">
        <v>1</v>
      </c>
      <c r="O88" s="32" t="s">
        <v>1</v>
      </c>
      <c r="P88" s="32" t="s">
        <v>1</v>
      </c>
      <c r="Q88" s="32" t="s">
        <v>1</v>
      </c>
      <c r="R88" s="12" t="s">
        <v>1</v>
      </c>
      <c r="S88" s="32" t="s">
        <v>1</v>
      </c>
      <c r="T88" s="32" t="s">
        <v>1</v>
      </c>
      <c r="U88" s="32" t="s">
        <v>1</v>
      </c>
      <c r="V88" s="32" t="s">
        <v>1</v>
      </c>
      <c r="W88" s="11">
        <f>W89</f>
        <v>565</v>
      </c>
      <c r="X88" s="32" t="s">
        <v>1</v>
      </c>
      <c r="Y88" s="32" t="s">
        <v>1</v>
      </c>
      <c r="Z88" s="11">
        <f>Z89</f>
        <v>783</v>
      </c>
      <c r="AA88" s="11">
        <v>0</v>
      </c>
      <c r="AB88" s="32" t="s">
        <v>1</v>
      </c>
      <c r="AC88" s="32" t="s">
        <v>1</v>
      </c>
      <c r="AD88" s="11">
        <v>0</v>
      </c>
    </row>
    <row r="89" spans="1:30" ht="49.5" customHeight="1" x14ac:dyDescent="0.3">
      <c r="A89" s="13" t="s">
        <v>160</v>
      </c>
      <c r="B89" s="14" t="s">
        <v>161</v>
      </c>
      <c r="C89" s="6" t="s">
        <v>35</v>
      </c>
      <c r="D89" s="7">
        <v>2</v>
      </c>
      <c r="E89" s="37" t="s">
        <v>41</v>
      </c>
      <c r="F89" s="15" t="s">
        <v>1</v>
      </c>
      <c r="G89" s="33" t="s">
        <v>1</v>
      </c>
      <c r="H89" s="33" t="s">
        <v>1</v>
      </c>
      <c r="I89" s="33" t="s">
        <v>1</v>
      </c>
      <c r="J89" s="33" t="s">
        <v>1</v>
      </c>
      <c r="K89" s="33" t="s">
        <v>1</v>
      </c>
      <c r="L89" s="15">
        <v>15.5</v>
      </c>
      <c r="M89" s="33" t="s">
        <v>1</v>
      </c>
      <c r="N89" s="33" t="s">
        <v>1</v>
      </c>
      <c r="O89" s="33">
        <v>2023</v>
      </c>
      <c r="P89" s="33">
        <v>2024</v>
      </c>
      <c r="Q89" s="33">
        <v>2025</v>
      </c>
      <c r="R89" s="15" t="s">
        <v>1</v>
      </c>
      <c r="S89" s="33">
        <v>2014</v>
      </c>
      <c r="T89" s="33">
        <v>2023</v>
      </c>
      <c r="U89" s="33" t="s">
        <v>1</v>
      </c>
      <c r="V89" s="33" t="s">
        <v>1</v>
      </c>
      <c r="W89" s="7">
        <v>565</v>
      </c>
      <c r="X89" s="33">
        <v>2023</v>
      </c>
      <c r="Y89" s="33">
        <v>2025</v>
      </c>
      <c r="Z89" s="7">
        <v>783</v>
      </c>
      <c r="AA89" s="7">
        <v>0</v>
      </c>
      <c r="AB89" s="33" t="s">
        <v>1</v>
      </c>
      <c r="AC89" s="33" t="s">
        <v>1</v>
      </c>
      <c r="AD89" s="7">
        <v>0</v>
      </c>
    </row>
    <row r="90" spans="1:30" ht="33" customHeight="1" x14ac:dyDescent="0.3">
      <c r="A90" s="8">
        <v>20</v>
      </c>
      <c r="B90" s="9" t="s">
        <v>162</v>
      </c>
      <c r="C90" s="10" t="s">
        <v>32</v>
      </c>
      <c r="D90" s="11">
        <f>SUM(D91:D92)</f>
        <v>2</v>
      </c>
      <c r="E90" s="38" t="s">
        <v>68</v>
      </c>
      <c r="F90" s="12">
        <v>7.7</v>
      </c>
      <c r="G90" s="32">
        <v>2024</v>
      </c>
      <c r="H90" s="32">
        <v>2025</v>
      </c>
      <c r="I90" s="32">
        <v>2026</v>
      </c>
      <c r="J90" s="32">
        <v>2027</v>
      </c>
      <c r="K90" s="32">
        <v>2028</v>
      </c>
      <c r="L90" s="12">
        <f>SUM(L91:L92)</f>
        <v>4</v>
      </c>
      <c r="M90" s="32" t="s">
        <v>1</v>
      </c>
      <c r="N90" s="32" t="s">
        <v>1</v>
      </c>
      <c r="O90" s="32" t="s">
        <v>1</v>
      </c>
      <c r="P90" s="32" t="s">
        <v>1</v>
      </c>
      <c r="Q90" s="32" t="s">
        <v>1</v>
      </c>
      <c r="R90" s="12" t="s">
        <v>1</v>
      </c>
      <c r="S90" s="32" t="s">
        <v>1</v>
      </c>
      <c r="T90" s="32" t="s">
        <v>1</v>
      </c>
      <c r="U90" s="32" t="s">
        <v>1</v>
      </c>
      <c r="V90" s="32" t="s">
        <v>1</v>
      </c>
      <c r="W90" s="11">
        <f>SUM(W91:W92)</f>
        <v>120</v>
      </c>
      <c r="X90" s="32" t="s">
        <v>1</v>
      </c>
      <c r="Y90" s="32" t="s">
        <v>1</v>
      </c>
      <c r="Z90" s="11">
        <f>SUM(Z91:Z92)</f>
        <v>120</v>
      </c>
      <c r="AA90" s="11">
        <v>0</v>
      </c>
      <c r="AB90" s="32" t="s">
        <v>1</v>
      </c>
      <c r="AC90" s="32" t="s">
        <v>1</v>
      </c>
      <c r="AD90" s="11">
        <v>0</v>
      </c>
    </row>
    <row r="91" spans="1:30" ht="33" customHeight="1" x14ac:dyDescent="0.3">
      <c r="A91" s="13" t="s">
        <v>163</v>
      </c>
      <c r="B91" s="14" t="s">
        <v>949</v>
      </c>
      <c r="C91" s="6" t="s">
        <v>35</v>
      </c>
      <c r="D91" s="7">
        <v>1</v>
      </c>
      <c r="E91" s="37" t="s">
        <v>41</v>
      </c>
      <c r="F91" s="15" t="s">
        <v>1</v>
      </c>
      <c r="G91" s="33" t="s">
        <v>1</v>
      </c>
      <c r="H91" s="33" t="s">
        <v>1</v>
      </c>
      <c r="I91" s="33" t="s">
        <v>1</v>
      </c>
      <c r="J91" s="33" t="s">
        <v>1</v>
      </c>
      <c r="K91" s="33" t="s">
        <v>1</v>
      </c>
      <c r="L91" s="15">
        <v>1.7</v>
      </c>
      <c r="M91" s="33">
        <v>2024</v>
      </c>
      <c r="N91" s="33">
        <v>2025</v>
      </c>
      <c r="O91" s="33">
        <v>2026</v>
      </c>
      <c r="P91" s="33">
        <v>2027</v>
      </c>
      <c r="Q91" s="33">
        <v>2028</v>
      </c>
      <c r="R91" s="15" t="s">
        <v>1</v>
      </c>
      <c r="S91" s="33" t="s">
        <v>1</v>
      </c>
      <c r="T91" s="33" t="s">
        <v>1</v>
      </c>
      <c r="U91" s="33" t="s">
        <v>1</v>
      </c>
      <c r="V91" s="33" t="s">
        <v>1</v>
      </c>
      <c r="W91" s="7">
        <v>51</v>
      </c>
      <c r="X91" s="33">
        <v>2026</v>
      </c>
      <c r="Y91" s="33">
        <v>2028</v>
      </c>
      <c r="Z91" s="7">
        <v>51</v>
      </c>
      <c r="AA91" s="7">
        <v>0</v>
      </c>
      <c r="AB91" s="33" t="s">
        <v>1</v>
      </c>
      <c r="AC91" s="33" t="s">
        <v>1</v>
      </c>
      <c r="AD91" s="7">
        <v>0</v>
      </c>
    </row>
    <row r="92" spans="1:30" ht="33" customHeight="1" x14ac:dyDescent="0.3">
      <c r="A92" s="13" t="s">
        <v>164</v>
      </c>
      <c r="B92" s="14" t="s">
        <v>950</v>
      </c>
      <c r="C92" s="6" t="s">
        <v>35</v>
      </c>
      <c r="D92" s="7">
        <v>1</v>
      </c>
      <c r="E92" s="37" t="s">
        <v>41</v>
      </c>
      <c r="F92" s="15" t="s">
        <v>1</v>
      </c>
      <c r="G92" s="33" t="s">
        <v>1</v>
      </c>
      <c r="H92" s="33" t="s">
        <v>1</v>
      </c>
      <c r="I92" s="33" t="s">
        <v>1</v>
      </c>
      <c r="J92" s="33" t="s">
        <v>1</v>
      </c>
      <c r="K92" s="33" t="s">
        <v>1</v>
      </c>
      <c r="L92" s="15">
        <v>2.2999999999999998</v>
      </c>
      <c r="M92" s="33">
        <v>2024</v>
      </c>
      <c r="N92" s="33">
        <v>2025</v>
      </c>
      <c r="O92" s="33">
        <v>2026</v>
      </c>
      <c r="P92" s="33">
        <v>2027</v>
      </c>
      <c r="Q92" s="33">
        <v>2028</v>
      </c>
      <c r="R92" s="15" t="s">
        <v>1</v>
      </c>
      <c r="S92" s="33" t="s">
        <v>1</v>
      </c>
      <c r="T92" s="33" t="s">
        <v>1</v>
      </c>
      <c r="U92" s="33" t="s">
        <v>1</v>
      </c>
      <c r="V92" s="33" t="s">
        <v>1</v>
      </c>
      <c r="W92" s="7">
        <v>69</v>
      </c>
      <c r="X92" s="33">
        <v>2026</v>
      </c>
      <c r="Y92" s="33">
        <v>2028</v>
      </c>
      <c r="Z92" s="7">
        <v>69</v>
      </c>
      <c r="AA92" s="7">
        <v>0</v>
      </c>
      <c r="AB92" s="33" t="s">
        <v>1</v>
      </c>
      <c r="AC92" s="33" t="s">
        <v>1</v>
      </c>
      <c r="AD92" s="7">
        <v>0</v>
      </c>
    </row>
    <row r="93" spans="1:30" ht="33" x14ac:dyDescent="0.3">
      <c r="A93" s="8">
        <v>21</v>
      </c>
      <c r="B93" s="9" t="s">
        <v>165</v>
      </c>
      <c r="C93" s="10" t="s">
        <v>32</v>
      </c>
      <c r="D93" s="11">
        <f>SUM(D94:D95)</f>
        <v>2</v>
      </c>
      <c r="E93" s="38" t="s">
        <v>68</v>
      </c>
      <c r="F93" s="12">
        <v>3.2</v>
      </c>
      <c r="G93" s="32">
        <v>2024</v>
      </c>
      <c r="H93" s="32">
        <v>2025</v>
      </c>
      <c r="I93" s="32">
        <v>2026</v>
      </c>
      <c r="J93" s="32">
        <v>2027</v>
      </c>
      <c r="K93" s="32">
        <v>2028</v>
      </c>
      <c r="L93" s="12">
        <f>SUM(L94:L95)</f>
        <v>4.9000000000000004</v>
      </c>
      <c r="M93" s="32" t="s">
        <v>1</v>
      </c>
      <c r="N93" s="32" t="s">
        <v>1</v>
      </c>
      <c r="O93" s="32" t="s">
        <v>1</v>
      </c>
      <c r="P93" s="32" t="s">
        <v>1</v>
      </c>
      <c r="Q93" s="32" t="s">
        <v>1</v>
      </c>
      <c r="R93" s="12" t="s">
        <v>1</v>
      </c>
      <c r="S93" s="32" t="s">
        <v>1</v>
      </c>
      <c r="T93" s="32" t="s">
        <v>1</v>
      </c>
      <c r="U93" s="32" t="s">
        <v>1</v>
      </c>
      <c r="V93" s="32" t="s">
        <v>1</v>
      </c>
      <c r="W93" s="11">
        <f>SUM(W94:W95)</f>
        <v>147</v>
      </c>
      <c r="X93" s="32" t="s">
        <v>1</v>
      </c>
      <c r="Y93" s="32" t="s">
        <v>1</v>
      </c>
      <c r="Z93" s="11">
        <f>SUM(Z94:Z95)</f>
        <v>187</v>
      </c>
      <c r="AA93" s="11">
        <v>0</v>
      </c>
      <c r="AB93" s="32" t="s">
        <v>1</v>
      </c>
      <c r="AC93" s="32" t="s">
        <v>1</v>
      </c>
      <c r="AD93" s="11">
        <v>0</v>
      </c>
    </row>
    <row r="94" spans="1:30" ht="33" customHeight="1" x14ac:dyDescent="0.3">
      <c r="A94" s="13" t="s">
        <v>166</v>
      </c>
      <c r="B94" s="14" t="s">
        <v>951</v>
      </c>
      <c r="C94" s="6" t="s">
        <v>35</v>
      </c>
      <c r="D94" s="7">
        <v>1</v>
      </c>
      <c r="E94" s="37" t="s">
        <v>41</v>
      </c>
      <c r="F94" s="15" t="s">
        <v>1</v>
      </c>
      <c r="G94" s="33" t="s">
        <v>1</v>
      </c>
      <c r="H94" s="33" t="s">
        <v>1</v>
      </c>
      <c r="I94" s="33" t="s">
        <v>1</v>
      </c>
      <c r="J94" s="33" t="s">
        <v>1</v>
      </c>
      <c r="K94" s="33" t="s">
        <v>1</v>
      </c>
      <c r="L94" s="15">
        <v>0.9</v>
      </c>
      <c r="M94" s="33">
        <v>2024</v>
      </c>
      <c r="N94" s="33">
        <v>2025</v>
      </c>
      <c r="O94" s="33">
        <v>2026</v>
      </c>
      <c r="P94" s="33">
        <v>2027</v>
      </c>
      <c r="Q94" s="33">
        <v>2028</v>
      </c>
      <c r="R94" s="15" t="s">
        <v>1</v>
      </c>
      <c r="S94" s="33" t="s">
        <v>1</v>
      </c>
      <c r="T94" s="33" t="s">
        <v>1</v>
      </c>
      <c r="U94" s="33" t="s">
        <v>1</v>
      </c>
      <c r="V94" s="33" t="s">
        <v>1</v>
      </c>
      <c r="W94" s="7">
        <v>27</v>
      </c>
      <c r="X94" s="33">
        <v>2026</v>
      </c>
      <c r="Y94" s="33">
        <v>2027</v>
      </c>
      <c r="Z94" s="7">
        <v>37</v>
      </c>
      <c r="AA94" s="7">
        <v>0</v>
      </c>
      <c r="AB94" s="33" t="s">
        <v>1</v>
      </c>
      <c r="AC94" s="33" t="s">
        <v>1</v>
      </c>
      <c r="AD94" s="7">
        <v>0</v>
      </c>
    </row>
    <row r="95" spans="1:30" ht="33" customHeight="1" x14ac:dyDescent="0.3">
      <c r="A95" s="13" t="s">
        <v>167</v>
      </c>
      <c r="B95" s="14" t="s">
        <v>952</v>
      </c>
      <c r="C95" s="6" t="s">
        <v>35</v>
      </c>
      <c r="D95" s="7">
        <v>1</v>
      </c>
      <c r="E95" s="37" t="s">
        <v>41</v>
      </c>
      <c r="F95" s="15" t="s">
        <v>1</v>
      </c>
      <c r="G95" s="33" t="s">
        <v>1</v>
      </c>
      <c r="H95" s="33" t="s">
        <v>1</v>
      </c>
      <c r="I95" s="33" t="s">
        <v>1</v>
      </c>
      <c r="J95" s="33" t="s">
        <v>1</v>
      </c>
      <c r="K95" s="33" t="s">
        <v>1</v>
      </c>
      <c r="L95" s="15">
        <v>4</v>
      </c>
      <c r="M95" s="33">
        <v>2024</v>
      </c>
      <c r="N95" s="33">
        <v>2025</v>
      </c>
      <c r="O95" s="33">
        <v>2026</v>
      </c>
      <c r="P95" s="33">
        <v>2027</v>
      </c>
      <c r="Q95" s="33">
        <v>2028</v>
      </c>
      <c r="R95" s="15" t="s">
        <v>1</v>
      </c>
      <c r="S95" s="33" t="s">
        <v>1</v>
      </c>
      <c r="T95" s="33" t="s">
        <v>1</v>
      </c>
      <c r="U95" s="33" t="s">
        <v>1</v>
      </c>
      <c r="V95" s="33" t="s">
        <v>1</v>
      </c>
      <c r="W95" s="7">
        <v>120</v>
      </c>
      <c r="X95" s="33">
        <v>2026</v>
      </c>
      <c r="Y95" s="33">
        <v>2028</v>
      </c>
      <c r="Z95" s="7">
        <v>150</v>
      </c>
      <c r="AA95" s="7">
        <v>0</v>
      </c>
      <c r="AB95" s="33" t="s">
        <v>1</v>
      </c>
      <c r="AC95" s="33" t="s">
        <v>1</v>
      </c>
      <c r="AD95" s="7">
        <v>0</v>
      </c>
    </row>
    <row r="96" spans="1:30" ht="33" x14ac:dyDescent="0.3">
      <c r="A96" s="8">
        <v>22</v>
      </c>
      <c r="B96" s="9" t="s">
        <v>168</v>
      </c>
      <c r="C96" s="10" t="s">
        <v>32</v>
      </c>
      <c r="D96" s="11">
        <f>SUM(D97:D98)</f>
        <v>2</v>
      </c>
      <c r="E96" s="38" t="s">
        <v>68</v>
      </c>
      <c r="F96" s="12">
        <v>3.6</v>
      </c>
      <c r="G96" s="32">
        <v>2024</v>
      </c>
      <c r="H96" s="32">
        <v>2025</v>
      </c>
      <c r="I96" s="32">
        <v>2026</v>
      </c>
      <c r="J96" s="32">
        <v>2027</v>
      </c>
      <c r="K96" s="32">
        <v>2028</v>
      </c>
      <c r="L96" s="12">
        <f>SUM(L97:L98)</f>
        <v>1.9000000000000001</v>
      </c>
      <c r="M96" s="32" t="s">
        <v>1</v>
      </c>
      <c r="N96" s="32" t="s">
        <v>1</v>
      </c>
      <c r="O96" s="32" t="s">
        <v>1</v>
      </c>
      <c r="P96" s="32" t="s">
        <v>1</v>
      </c>
      <c r="Q96" s="32" t="s">
        <v>1</v>
      </c>
      <c r="R96" s="12" t="s">
        <v>1</v>
      </c>
      <c r="S96" s="32" t="s">
        <v>1</v>
      </c>
      <c r="T96" s="32" t="s">
        <v>1</v>
      </c>
      <c r="U96" s="32" t="s">
        <v>1</v>
      </c>
      <c r="V96" s="32" t="s">
        <v>1</v>
      </c>
      <c r="W96" s="11">
        <f>SUM(W97:W98)</f>
        <v>57</v>
      </c>
      <c r="X96" s="32" t="s">
        <v>1</v>
      </c>
      <c r="Y96" s="32" t="s">
        <v>1</v>
      </c>
      <c r="Z96" s="11">
        <f>SUM(Z97:Z98)</f>
        <v>59</v>
      </c>
      <c r="AA96" s="11">
        <v>0</v>
      </c>
      <c r="AB96" s="32" t="s">
        <v>1</v>
      </c>
      <c r="AC96" s="32" t="s">
        <v>1</v>
      </c>
      <c r="AD96" s="11">
        <v>0</v>
      </c>
    </row>
    <row r="97" spans="1:30" ht="33" customHeight="1" x14ac:dyDescent="0.3">
      <c r="A97" s="13" t="s">
        <v>169</v>
      </c>
      <c r="B97" s="14" t="s">
        <v>953</v>
      </c>
      <c r="C97" s="6" t="s">
        <v>35</v>
      </c>
      <c r="D97" s="7">
        <v>1</v>
      </c>
      <c r="E97" s="37" t="s">
        <v>41</v>
      </c>
      <c r="F97" s="15" t="s">
        <v>1</v>
      </c>
      <c r="G97" s="33" t="s">
        <v>1</v>
      </c>
      <c r="H97" s="33" t="s">
        <v>1</v>
      </c>
      <c r="I97" s="33" t="s">
        <v>1</v>
      </c>
      <c r="J97" s="33" t="s">
        <v>1</v>
      </c>
      <c r="K97" s="33" t="s">
        <v>1</v>
      </c>
      <c r="L97" s="15">
        <v>0.8</v>
      </c>
      <c r="M97" s="33">
        <v>2024</v>
      </c>
      <c r="N97" s="33">
        <v>2025</v>
      </c>
      <c r="O97" s="33">
        <v>2026</v>
      </c>
      <c r="P97" s="33">
        <v>2027</v>
      </c>
      <c r="Q97" s="33">
        <v>2028</v>
      </c>
      <c r="R97" s="15" t="s">
        <v>1</v>
      </c>
      <c r="S97" s="33" t="s">
        <v>1</v>
      </c>
      <c r="T97" s="33" t="s">
        <v>1</v>
      </c>
      <c r="U97" s="33" t="s">
        <v>1</v>
      </c>
      <c r="V97" s="33" t="s">
        <v>1</v>
      </c>
      <c r="W97" s="7">
        <v>23</v>
      </c>
      <c r="X97" s="33">
        <v>2026</v>
      </c>
      <c r="Y97" s="33">
        <v>2027</v>
      </c>
      <c r="Z97" s="7">
        <v>24</v>
      </c>
      <c r="AA97" s="7">
        <v>0</v>
      </c>
      <c r="AB97" s="33" t="s">
        <v>1</v>
      </c>
      <c r="AC97" s="33" t="s">
        <v>1</v>
      </c>
      <c r="AD97" s="7">
        <v>0</v>
      </c>
    </row>
    <row r="98" spans="1:30" ht="33" customHeight="1" x14ac:dyDescent="0.3">
      <c r="A98" s="13" t="s">
        <v>170</v>
      </c>
      <c r="B98" s="14" t="s">
        <v>954</v>
      </c>
      <c r="C98" s="6" t="s">
        <v>35</v>
      </c>
      <c r="D98" s="7">
        <v>1</v>
      </c>
      <c r="E98" s="37" t="s">
        <v>41</v>
      </c>
      <c r="F98" s="15" t="s">
        <v>1</v>
      </c>
      <c r="G98" s="33" t="s">
        <v>1</v>
      </c>
      <c r="H98" s="33" t="s">
        <v>1</v>
      </c>
      <c r="I98" s="33" t="s">
        <v>1</v>
      </c>
      <c r="J98" s="33" t="s">
        <v>1</v>
      </c>
      <c r="K98" s="33" t="s">
        <v>1</v>
      </c>
      <c r="L98" s="15">
        <v>1.1000000000000001</v>
      </c>
      <c r="M98" s="33">
        <v>2024</v>
      </c>
      <c r="N98" s="33">
        <v>2025</v>
      </c>
      <c r="O98" s="33">
        <v>2026</v>
      </c>
      <c r="P98" s="33">
        <v>2027</v>
      </c>
      <c r="Q98" s="33">
        <v>2028</v>
      </c>
      <c r="R98" s="15" t="s">
        <v>1</v>
      </c>
      <c r="S98" s="33" t="s">
        <v>1</v>
      </c>
      <c r="T98" s="33" t="s">
        <v>1</v>
      </c>
      <c r="U98" s="33" t="s">
        <v>1</v>
      </c>
      <c r="V98" s="33" t="s">
        <v>1</v>
      </c>
      <c r="W98" s="7">
        <v>34</v>
      </c>
      <c r="X98" s="33">
        <v>2026</v>
      </c>
      <c r="Y98" s="33">
        <v>2027</v>
      </c>
      <c r="Z98" s="7">
        <v>35</v>
      </c>
      <c r="AA98" s="7">
        <v>0</v>
      </c>
      <c r="AB98" s="33" t="s">
        <v>1</v>
      </c>
      <c r="AC98" s="33" t="s">
        <v>1</v>
      </c>
      <c r="AD98" s="7">
        <v>0</v>
      </c>
    </row>
    <row r="99" spans="1:30" ht="79.5" customHeight="1" x14ac:dyDescent="0.3">
      <c r="A99" s="8">
        <v>23</v>
      </c>
      <c r="B99" s="9" t="s">
        <v>1350</v>
      </c>
      <c r="C99" s="10" t="s">
        <v>32</v>
      </c>
      <c r="D99" s="11">
        <f>SUM(D100:D104)</f>
        <v>5</v>
      </c>
      <c r="E99" s="38" t="s">
        <v>68</v>
      </c>
      <c r="F99" s="12">
        <v>11.5</v>
      </c>
      <c r="G99" s="32">
        <v>2024</v>
      </c>
      <c r="H99" s="32">
        <v>2025</v>
      </c>
      <c r="I99" s="32">
        <v>2026</v>
      </c>
      <c r="J99" s="32">
        <v>2027</v>
      </c>
      <c r="K99" s="32">
        <v>2028</v>
      </c>
      <c r="L99" s="12">
        <f>SUM(L100:L104)</f>
        <v>7.4999999999999991</v>
      </c>
      <c r="M99" s="32" t="s">
        <v>1</v>
      </c>
      <c r="N99" s="32" t="s">
        <v>1</v>
      </c>
      <c r="O99" s="32" t="s">
        <v>1</v>
      </c>
      <c r="P99" s="32" t="s">
        <v>1</v>
      </c>
      <c r="Q99" s="32" t="s">
        <v>1</v>
      </c>
      <c r="R99" s="12" t="s">
        <v>1</v>
      </c>
      <c r="S99" s="32" t="s">
        <v>1</v>
      </c>
      <c r="T99" s="32" t="s">
        <v>1</v>
      </c>
      <c r="U99" s="32" t="s">
        <v>1</v>
      </c>
      <c r="V99" s="32" t="s">
        <v>1</v>
      </c>
      <c r="W99" s="11">
        <f>SUM(W100:W104)</f>
        <v>226</v>
      </c>
      <c r="X99" s="32" t="s">
        <v>1</v>
      </c>
      <c r="Y99" s="32" t="s">
        <v>1</v>
      </c>
      <c r="Z99" s="11">
        <f>SUM(Z100:Z104)</f>
        <v>231</v>
      </c>
      <c r="AA99" s="11">
        <v>0</v>
      </c>
      <c r="AB99" s="32" t="s">
        <v>1</v>
      </c>
      <c r="AC99" s="32" t="s">
        <v>1</v>
      </c>
      <c r="AD99" s="11">
        <v>0</v>
      </c>
    </row>
    <row r="100" spans="1:30" ht="33" customHeight="1" x14ac:dyDescent="0.3">
      <c r="A100" s="13" t="s">
        <v>171</v>
      </c>
      <c r="B100" s="14" t="s">
        <v>955</v>
      </c>
      <c r="C100" s="6" t="s">
        <v>35</v>
      </c>
      <c r="D100" s="7">
        <v>1</v>
      </c>
      <c r="E100" s="37" t="s">
        <v>41</v>
      </c>
      <c r="F100" s="15" t="s">
        <v>1</v>
      </c>
      <c r="G100" s="33" t="s">
        <v>1</v>
      </c>
      <c r="H100" s="33" t="s">
        <v>1</v>
      </c>
      <c r="I100" s="33" t="s">
        <v>1</v>
      </c>
      <c r="J100" s="33" t="s">
        <v>1</v>
      </c>
      <c r="K100" s="33" t="s">
        <v>1</v>
      </c>
      <c r="L100" s="15">
        <v>1.9</v>
      </c>
      <c r="M100" s="33">
        <v>2024</v>
      </c>
      <c r="N100" s="33">
        <v>2025</v>
      </c>
      <c r="O100" s="33">
        <v>2026</v>
      </c>
      <c r="P100" s="33">
        <v>2027</v>
      </c>
      <c r="Q100" s="33">
        <v>2028</v>
      </c>
      <c r="R100" s="15" t="s">
        <v>1</v>
      </c>
      <c r="S100" s="33" t="s">
        <v>1</v>
      </c>
      <c r="T100" s="33" t="s">
        <v>1</v>
      </c>
      <c r="U100" s="33" t="s">
        <v>1</v>
      </c>
      <c r="V100" s="33" t="s">
        <v>1</v>
      </c>
      <c r="W100" s="7">
        <v>56</v>
      </c>
      <c r="X100" s="33">
        <v>2026</v>
      </c>
      <c r="Y100" s="33">
        <v>2028</v>
      </c>
      <c r="Z100" s="7">
        <v>61</v>
      </c>
      <c r="AA100" s="7">
        <v>0</v>
      </c>
      <c r="AB100" s="33" t="s">
        <v>1</v>
      </c>
      <c r="AC100" s="33" t="s">
        <v>1</v>
      </c>
      <c r="AD100" s="7">
        <v>0</v>
      </c>
    </row>
    <row r="101" spans="1:30" ht="33" customHeight="1" x14ac:dyDescent="0.3">
      <c r="A101" s="13" t="s">
        <v>172</v>
      </c>
      <c r="B101" s="14" t="s">
        <v>956</v>
      </c>
      <c r="C101" s="6" t="s">
        <v>35</v>
      </c>
      <c r="D101" s="7">
        <v>1</v>
      </c>
      <c r="E101" s="37" t="s">
        <v>41</v>
      </c>
      <c r="F101" s="15" t="s">
        <v>1</v>
      </c>
      <c r="G101" s="33" t="s">
        <v>1</v>
      </c>
      <c r="H101" s="33" t="s">
        <v>1</v>
      </c>
      <c r="I101" s="33" t="s">
        <v>1</v>
      </c>
      <c r="J101" s="33" t="s">
        <v>1</v>
      </c>
      <c r="K101" s="33" t="s">
        <v>1</v>
      </c>
      <c r="L101" s="15">
        <v>1.2</v>
      </c>
      <c r="M101" s="33">
        <v>2024</v>
      </c>
      <c r="N101" s="33">
        <v>2025</v>
      </c>
      <c r="O101" s="33">
        <v>2026</v>
      </c>
      <c r="P101" s="33">
        <v>2027</v>
      </c>
      <c r="Q101" s="33">
        <v>2028</v>
      </c>
      <c r="R101" s="15" t="s">
        <v>1</v>
      </c>
      <c r="S101" s="33" t="s">
        <v>1</v>
      </c>
      <c r="T101" s="33" t="s">
        <v>1</v>
      </c>
      <c r="U101" s="33" t="s">
        <v>1</v>
      </c>
      <c r="V101" s="33" t="s">
        <v>1</v>
      </c>
      <c r="W101" s="7">
        <v>35</v>
      </c>
      <c r="X101" s="33">
        <v>2026</v>
      </c>
      <c r="Y101" s="33">
        <v>2027</v>
      </c>
      <c r="Z101" s="7">
        <v>35</v>
      </c>
      <c r="AA101" s="7">
        <v>0</v>
      </c>
      <c r="AB101" s="33" t="s">
        <v>1</v>
      </c>
      <c r="AC101" s="33" t="s">
        <v>1</v>
      </c>
      <c r="AD101" s="7">
        <v>0</v>
      </c>
    </row>
    <row r="102" spans="1:30" ht="33" customHeight="1" x14ac:dyDescent="0.3">
      <c r="A102" s="13" t="s">
        <v>173</v>
      </c>
      <c r="B102" s="14" t="s">
        <v>957</v>
      </c>
      <c r="C102" s="6" t="s">
        <v>35</v>
      </c>
      <c r="D102" s="7">
        <v>1</v>
      </c>
      <c r="E102" s="37" t="s">
        <v>41</v>
      </c>
      <c r="F102" s="15" t="s">
        <v>1</v>
      </c>
      <c r="G102" s="33" t="s">
        <v>1</v>
      </c>
      <c r="H102" s="33" t="s">
        <v>1</v>
      </c>
      <c r="I102" s="33" t="s">
        <v>1</v>
      </c>
      <c r="J102" s="33" t="s">
        <v>1</v>
      </c>
      <c r="K102" s="33" t="s">
        <v>1</v>
      </c>
      <c r="L102" s="15">
        <v>1.6</v>
      </c>
      <c r="M102" s="33">
        <v>2024</v>
      </c>
      <c r="N102" s="33">
        <v>2025</v>
      </c>
      <c r="O102" s="33">
        <v>2026</v>
      </c>
      <c r="P102" s="33">
        <v>2027</v>
      </c>
      <c r="Q102" s="33">
        <v>2028</v>
      </c>
      <c r="R102" s="15" t="s">
        <v>1</v>
      </c>
      <c r="S102" s="33" t="s">
        <v>1</v>
      </c>
      <c r="T102" s="33" t="s">
        <v>1</v>
      </c>
      <c r="U102" s="33" t="s">
        <v>1</v>
      </c>
      <c r="V102" s="33" t="s">
        <v>1</v>
      </c>
      <c r="W102" s="7">
        <v>49</v>
      </c>
      <c r="X102" s="33">
        <v>2026</v>
      </c>
      <c r="Y102" s="33">
        <v>2027</v>
      </c>
      <c r="Z102" s="7">
        <v>49</v>
      </c>
      <c r="AA102" s="7">
        <v>0</v>
      </c>
      <c r="AB102" s="33" t="s">
        <v>1</v>
      </c>
      <c r="AC102" s="33" t="s">
        <v>1</v>
      </c>
      <c r="AD102" s="7">
        <v>0</v>
      </c>
    </row>
    <row r="103" spans="1:30" ht="33" customHeight="1" x14ac:dyDescent="0.3">
      <c r="A103" s="13" t="s">
        <v>174</v>
      </c>
      <c r="B103" s="14" t="s">
        <v>958</v>
      </c>
      <c r="C103" s="6" t="s">
        <v>35</v>
      </c>
      <c r="D103" s="7">
        <v>1</v>
      </c>
      <c r="E103" s="37" t="s">
        <v>41</v>
      </c>
      <c r="F103" s="15" t="s">
        <v>1</v>
      </c>
      <c r="G103" s="33" t="s">
        <v>1</v>
      </c>
      <c r="H103" s="33" t="s">
        <v>1</v>
      </c>
      <c r="I103" s="33" t="s">
        <v>1</v>
      </c>
      <c r="J103" s="33" t="s">
        <v>1</v>
      </c>
      <c r="K103" s="33" t="s">
        <v>1</v>
      </c>
      <c r="L103" s="15">
        <v>1.5</v>
      </c>
      <c r="M103" s="33">
        <v>2024</v>
      </c>
      <c r="N103" s="33">
        <v>2025</v>
      </c>
      <c r="O103" s="33">
        <v>2026</v>
      </c>
      <c r="P103" s="33">
        <v>2027</v>
      </c>
      <c r="Q103" s="33">
        <v>2028</v>
      </c>
      <c r="R103" s="15" t="s">
        <v>1</v>
      </c>
      <c r="S103" s="33" t="s">
        <v>1</v>
      </c>
      <c r="T103" s="33" t="s">
        <v>1</v>
      </c>
      <c r="U103" s="33" t="s">
        <v>1</v>
      </c>
      <c r="V103" s="33" t="s">
        <v>1</v>
      </c>
      <c r="W103" s="7">
        <v>46</v>
      </c>
      <c r="X103" s="33">
        <v>2026</v>
      </c>
      <c r="Y103" s="33">
        <v>2027</v>
      </c>
      <c r="Z103" s="7">
        <v>46</v>
      </c>
      <c r="AA103" s="7">
        <v>0</v>
      </c>
      <c r="AB103" s="33" t="s">
        <v>1</v>
      </c>
      <c r="AC103" s="33" t="s">
        <v>1</v>
      </c>
      <c r="AD103" s="7">
        <v>0</v>
      </c>
    </row>
    <row r="104" spans="1:30" ht="33" customHeight="1" x14ac:dyDescent="0.3">
      <c r="A104" s="13" t="s">
        <v>175</v>
      </c>
      <c r="B104" s="14" t="s">
        <v>959</v>
      </c>
      <c r="C104" s="6" t="s">
        <v>35</v>
      </c>
      <c r="D104" s="7">
        <v>1</v>
      </c>
      <c r="E104" s="37" t="s">
        <v>41</v>
      </c>
      <c r="F104" s="15" t="s">
        <v>1</v>
      </c>
      <c r="G104" s="33" t="s">
        <v>1</v>
      </c>
      <c r="H104" s="33" t="s">
        <v>1</v>
      </c>
      <c r="I104" s="33" t="s">
        <v>1</v>
      </c>
      <c r="J104" s="33" t="s">
        <v>1</v>
      </c>
      <c r="K104" s="33" t="s">
        <v>1</v>
      </c>
      <c r="L104" s="15">
        <v>1.3</v>
      </c>
      <c r="M104" s="33">
        <v>2024</v>
      </c>
      <c r="N104" s="33">
        <v>2025</v>
      </c>
      <c r="O104" s="33">
        <v>2026</v>
      </c>
      <c r="P104" s="33">
        <v>2027</v>
      </c>
      <c r="Q104" s="33">
        <v>2028</v>
      </c>
      <c r="R104" s="15" t="s">
        <v>1</v>
      </c>
      <c r="S104" s="33" t="s">
        <v>1</v>
      </c>
      <c r="T104" s="33" t="s">
        <v>1</v>
      </c>
      <c r="U104" s="33" t="s">
        <v>1</v>
      </c>
      <c r="V104" s="33" t="s">
        <v>1</v>
      </c>
      <c r="W104" s="7">
        <v>40</v>
      </c>
      <c r="X104" s="33">
        <v>2026</v>
      </c>
      <c r="Y104" s="33">
        <v>2027</v>
      </c>
      <c r="Z104" s="7">
        <v>40</v>
      </c>
      <c r="AA104" s="7">
        <v>0</v>
      </c>
      <c r="AB104" s="33" t="s">
        <v>1</v>
      </c>
      <c r="AC104" s="33" t="s">
        <v>1</v>
      </c>
      <c r="AD104" s="7">
        <v>0</v>
      </c>
    </row>
    <row r="105" spans="1:30" ht="33" customHeight="1" x14ac:dyDescent="0.3">
      <c r="A105" s="8">
        <v>24</v>
      </c>
      <c r="B105" s="9" t="s">
        <v>176</v>
      </c>
      <c r="C105" s="10" t="s">
        <v>32</v>
      </c>
      <c r="D105" s="11">
        <f>SUM(D106)</f>
        <v>1</v>
      </c>
      <c r="E105" s="38" t="s">
        <v>1</v>
      </c>
      <c r="F105" s="15" t="s">
        <v>1</v>
      </c>
      <c r="G105" s="33" t="s">
        <v>1</v>
      </c>
      <c r="H105" s="33" t="s">
        <v>1</v>
      </c>
      <c r="I105" s="33" t="s">
        <v>1</v>
      </c>
      <c r="J105" s="33" t="s">
        <v>1</v>
      </c>
      <c r="K105" s="33" t="s">
        <v>1</v>
      </c>
      <c r="L105" s="12">
        <f>SUM(L106)</f>
        <v>2.5</v>
      </c>
      <c r="M105" s="32" t="s">
        <v>1</v>
      </c>
      <c r="N105" s="32" t="s">
        <v>1</v>
      </c>
      <c r="O105" s="32" t="s">
        <v>1</v>
      </c>
      <c r="P105" s="32" t="s">
        <v>1</v>
      </c>
      <c r="Q105" s="32" t="s">
        <v>1</v>
      </c>
      <c r="R105" s="12" t="s">
        <v>1</v>
      </c>
      <c r="S105" s="32" t="s">
        <v>1</v>
      </c>
      <c r="T105" s="32" t="s">
        <v>1</v>
      </c>
      <c r="U105" s="32" t="s">
        <v>1</v>
      </c>
      <c r="V105" s="32" t="s">
        <v>1</v>
      </c>
      <c r="W105" s="11">
        <f>SUM(W106)</f>
        <v>66</v>
      </c>
      <c r="X105" s="32" t="s">
        <v>1</v>
      </c>
      <c r="Y105" s="32" t="s">
        <v>1</v>
      </c>
      <c r="Z105" s="11">
        <f>SUM(Z106)</f>
        <v>66</v>
      </c>
      <c r="AA105" s="11">
        <v>0</v>
      </c>
      <c r="AB105" s="32" t="s">
        <v>1</v>
      </c>
      <c r="AC105" s="32" t="s">
        <v>1</v>
      </c>
      <c r="AD105" s="11">
        <v>0</v>
      </c>
    </row>
    <row r="106" spans="1:30" ht="33" customHeight="1" x14ac:dyDescent="0.3">
      <c r="A106" s="13" t="s">
        <v>177</v>
      </c>
      <c r="B106" s="14" t="s">
        <v>960</v>
      </c>
      <c r="C106" s="6" t="s">
        <v>35</v>
      </c>
      <c r="D106" s="7">
        <v>1</v>
      </c>
      <c r="E106" s="37" t="s">
        <v>41</v>
      </c>
      <c r="F106" s="15" t="s">
        <v>1</v>
      </c>
      <c r="G106" s="33" t="s">
        <v>1</v>
      </c>
      <c r="H106" s="33" t="s">
        <v>1</v>
      </c>
      <c r="I106" s="33" t="s">
        <v>1</v>
      </c>
      <c r="J106" s="33" t="s">
        <v>1</v>
      </c>
      <c r="K106" s="33" t="s">
        <v>1</v>
      </c>
      <c r="L106" s="15">
        <v>2.5</v>
      </c>
      <c r="M106" s="33">
        <v>2023</v>
      </c>
      <c r="N106" s="33">
        <v>2024</v>
      </c>
      <c r="O106" s="33">
        <v>2025</v>
      </c>
      <c r="P106" s="33">
        <v>2025</v>
      </c>
      <c r="Q106" s="33">
        <v>2026</v>
      </c>
      <c r="R106" s="15" t="s">
        <v>1</v>
      </c>
      <c r="S106" s="33" t="s">
        <v>1</v>
      </c>
      <c r="T106" s="33" t="s">
        <v>1</v>
      </c>
      <c r="U106" s="33" t="s">
        <v>1</v>
      </c>
      <c r="V106" s="33" t="s">
        <v>1</v>
      </c>
      <c r="W106" s="7">
        <v>66</v>
      </c>
      <c r="X106" s="33">
        <v>2023</v>
      </c>
      <c r="Y106" s="33">
        <v>2026</v>
      </c>
      <c r="Z106" s="7">
        <v>66</v>
      </c>
      <c r="AA106" s="7">
        <v>0</v>
      </c>
      <c r="AB106" s="33" t="s">
        <v>1</v>
      </c>
      <c r="AC106" s="33" t="s">
        <v>1</v>
      </c>
      <c r="AD106" s="7">
        <v>0</v>
      </c>
    </row>
    <row r="107" spans="1:30" ht="33" customHeight="1" x14ac:dyDescent="0.3">
      <c r="A107" s="8">
        <v>25</v>
      </c>
      <c r="B107" s="9" t="s">
        <v>178</v>
      </c>
      <c r="C107" s="10" t="s">
        <v>179</v>
      </c>
      <c r="D107" s="11">
        <v>0</v>
      </c>
      <c r="E107" s="38" t="s">
        <v>2</v>
      </c>
      <c r="F107" s="12" t="s">
        <v>1</v>
      </c>
      <c r="G107" s="32">
        <v>2022</v>
      </c>
      <c r="H107" s="32">
        <v>2023</v>
      </c>
      <c r="I107" s="32">
        <v>2024</v>
      </c>
      <c r="J107" s="32">
        <v>2025</v>
      </c>
      <c r="K107" s="32">
        <v>2025</v>
      </c>
      <c r="L107" s="12" t="s">
        <v>1</v>
      </c>
      <c r="M107" s="32" t="s">
        <v>1</v>
      </c>
      <c r="N107" s="32" t="s">
        <v>1</v>
      </c>
      <c r="O107" s="32" t="s">
        <v>1</v>
      </c>
      <c r="P107" s="32" t="s">
        <v>1</v>
      </c>
      <c r="Q107" s="32" t="s">
        <v>1</v>
      </c>
      <c r="R107" s="12" t="s">
        <v>1</v>
      </c>
      <c r="S107" s="32" t="s">
        <v>1</v>
      </c>
      <c r="T107" s="32" t="s">
        <v>1</v>
      </c>
      <c r="U107" s="32" t="s">
        <v>1</v>
      </c>
      <c r="V107" s="32" t="s">
        <v>1</v>
      </c>
      <c r="W107" s="11">
        <v>0</v>
      </c>
      <c r="X107" s="32" t="s">
        <v>1</v>
      </c>
      <c r="Y107" s="32" t="s">
        <v>1</v>
      </c>
      <c r="Z107" s="11">
        <v>0</v>
      </c>
      <c r="AA107" s="11">
        <v>0</v>
      </c>
      <c r="AB107" s="32" t="s">
        <v>1</v>
      </c>
      <c r="AC107" s="32" t="s">
        <v>1</v>
      </c>
      <c r="AD107" s="11">
        <v>0</v>
      </c>
    </row>
    <row r="108" spans="1:30" ht="33" customHeight="1" x14ac:dyDescent="0.3">
      <c r="A108" s="8">
        <v>26</v>
      </c>
      <c r="B108" s="9" t="s">
        <v>180</v>
      </c>
      <c r="C108" s="10" t="s">
        <v>1215</v>
      </c>
      <c r="D108" s="11">
        <v>0</v>
      </c>
      <c r="E108" s="38" t="s">
        <v>2</v>
      </c>
      <c r="F108" s="12">
        <v>0.4</v>
      </c>
      <c r="G108" s="32">
        <v>2022</v>
      </c>
      <c r="H108" s="32">
        <v>2023</v>
      </c>
      <c r="I108" s="32">
        <v>2024</v>
      </c>
      <c r="J108" s="32">
        <v>2025</v>
      </c>
      <c r="K108" s="32">
        <v>2025</v>
      </c>
      <c r="L108" s="12" t="s">
        <v>1</v>
      </c>
      <c r="M108" s="32" t="s">
        <v>1</v>
      </c>
      <c r="N108" s="32" t="s">
        <v>1</v>
      </c>
      <c r="O108" s="32" t="s">
        <v>1</v>
      </c>
      <c r="P108" s="32" t="s">
        <v>1</v>
      </c>
      <c r="Q108" s="32" t="s">
        <v>1</v>
      </c>
      <c r="R108" s="12" t="s">
        <v>1</v>
      </c>
      <c r="S108" s="32" t="s">
        <v>1</v>
      </c>
      <c r="T108" s="32" t="s">
        <v>1</v>
      </c>
      <c r="U108" s="32" t="s">
        <v>1</v>
      </c>
      <c r="V108" s="32" t="s">
        <v>1</v>
      </c>
      <c r="W108" s="11">
        <v>0</v>
      </c>
      <c r="X108" s="32" t="s">
        <v>1</v>
      </c>
      <c r="Y108" s="32" t="s">
        <v>1</v>
      </c>
      <c r="Z108" s="11">
        <v>0</v>
      </c>
      <c r="AA108" s="11">
        <v>0</v>
      </c>
      <c r="AB108" s="32" t="s">
        <v>1</v>
      </c>
      <c r="AC108" s="32" t="s">
        <v>1</v>
      </c>
      <c r="AD108" s="11">
        <v>0</v>
      </c>
    </row>
    <row r="109" spans="1:30" x14ac:dyDescent="0.3">
      <c r="A109" s="4"/>
      <c r="B109" s="14" t="s">
        <v>182</v>
      </c>
      <c r="C109" s="6"/>
      <c r="D109" s="7"/>
      <c r="E109" s="37"/>
      <c r="F109" s="15"/>
      <c r="G109" s="33"/>
      <c r="H109" s="33"/>
      <c r="I109" s="33"/>
      <c r="J109" s="33"/>
      <c r="K109" s="33"/>
      <c r="L109" s="15"/>
      <c r="M109" s="33"/>
      <c r="N109" s="33"/>
      <c r="O109" s="33"/>
      <c r="P109" s="33"/>
      <c r="Q109" s="33"/>
      <c r="R109" s="15"/>
      <c r="S109" s="33"/>
      <c r="T109" s="33"/>
      <c r="U109" s="33"/>
      <c r="V109" s="33"/>
      <c r="W109" s="7"/>
      <c r="X109" s="33"/>
      <c r="Y109" s="33"/>
      <c r="Z109" s="7"/>
      <c r="AA109" s="7"/>
      <c r="AB109" s="33"/>
      <c r="AC109" s="33"/>
      <c r="AD109" s="72"/>
    </row>
    <row r="110" spans="1:30" ht="66" x14ac:dyDescent="0.3">
      <c r="A110" s="8">
        <v>27</v>
      </c>
      <c r="B110" s="9" t="s">
        <v>183</v>
      </c>
      <c r="C110" s="10" t="s">
        <v>32</v>
      </c>
      <c r="D110" s="11">
        <f>SUM(D111:D117)</f>
        <v>7</v>
      </c>
      <c r="E110" s="38" t="s">
        <v>68</v>
      </c>
      <c r="F110" s="12">
        <v>10</v>
      </c>
      <c r="G110" s="32">
        <v>2022</v>
      </c>
      <c r="H110" s="32">
        <v>2024</v>
      </c>
      <c r="I110" s="32">
        <v>2024</v>
      </c>
      <c r="J110" s="32">
        <v>2025</v>
      </c>
      <c r="K110" s="32">
        <v>2026</v>
      </c>
      <c r="L110" s="12">
        <f>SUM(L111:L117)</f>
        <v>11</v>
      </c>
      <c r="M110" s="32" t="s">
        <v>1</v>
      </c>
      <c r="N110" s="32" t="s">
        <v>1</v>
      </c>
      <c r="O110" s="32" t="s">
        <v>1</v>
      </c>
      <c r="P110" s="32" t="s">
        <v>1</v>
      </c>
      <c r="Q110" s="32" t="s">
        <v>1</v>
      </c>
      <c r="R110" s="12" t="s">
        <v>1</v>
      </c>
      <c r="S110" s="32" t="s">
        <v>1</v>
      </c>
      <c r="T110" s="32" t="s">
        <v>1</v>
      </c>
      <c r="U110" s="32" t="s">
        <v>1</v>
      </c>
      <c r="V110" s="32" t="s">
        <v>1</v>
      </c>
      <c r="W110" s="11">
        <f>SUM(W111:W117)</f>
        <v>183</v>
      </c>
      <c r="X110" s="32" t="s">
        <v>1</v>
      </c>
      <c r="Y110" s="32" t="s">
        <v>1</v>
      </c>
      <c r="Z110" s="11">
        <f>SUM(Z111:Z117)</f>
        <v>399</v>
      </c>
      <c r="AA110" s="11">
        <v>0</v>
      </c>
      <c r="AB110" s="32" t="s">
        <v>1</v>
      </c>
      <c r="AC110" s="32" t="s">
        <v>1</v>
      </c>
      <c r="AD110" s="11">
        <v>0</v>
      </c>
    </row>
    <row r="111" spans="1:30" ht="33" customHeight="1" x14ac:dyDescent="0.3">
      <c r="A111" s="13" t="s">
        <v>184</v>
      </c>
      <c r="B111" s="14" t="s">
        <v>185</v>
      </c>
      <c r="C111" s="6" t="s">
        <v>35</v>
      </c>
      <c r="D111" s="7">
        <v>1</v>
      </c>
      <c r="E111" s="37" t="s">
        <v>41</v>
      </c>
      <c r="F111" s="15" t="s">
        <v>1</v>
      </c>
      <c r="G111" s="33" t="s">
        <v>1</v>
      </c>
      <c r="H111" s="33" t="s">
        <v>1</v>
      </c>
      <c r="I111" s="33" t="s">
        <v>1</v>
      </c>
      <c r="J111" s="33" t="s">
        <v>1</v>
      </c>
      <c r="K111" s="33" t="s">
        <v>1</v>
      </c>
      <c r="L111" s="15">
        <v>2.5</v>
      </c>
      <c r="M111" s="33">
        <v>2023</v>
      </c>
      <c r="N111" s="33">
        <v>2024</v>
      </c>
      <c r="O111" s="33">
        <v>2024</v>
      </c>
      <c r="P111" s="33">
        <v>2025</v>
      </c>
      <c r="Q111" s="33">
        <v>2026</v>
      </c>
      <c r="R111" s="15" t="s">
        <v>1</v>
      </c>
      <c r="S111" s="33" t="s">
        <v>1</v>
      </c>
      <c r="T111" s="33" t="s">
        <v>1</v>
      </c>
      <c r="U111" s="33" t="s">
        <v>1</v>
      </c>
      <c r="V111" s="33" t="s">
        <v>1</v>
      </c>
      <c r="W111" s="7">
        <v>44</v>
      </c>
      <c r="X111" s="33">
        <v>2024</v>
      </c>
      <c r="Y111" s="33">
        <v>2025</v>
      </c>
      <c r="Z111" s="7">
        <v>91</v>
      </c>
      <c r="AA111" s="7">
        <v>0</v>
      </c>
      <c r="AB111" s="33" t="s">
        <v>1</v>
      </c>
      <c r="AC111" s="33" t="s">
        <v>1</v>
      </c>
      <c r="AD111" s="7">
        <v>0</v>
      </c>
    </row>
    <row r="112" spans="1:30" ht="33" customHeight="1" x14ac:dyDescent="0.3">
      <c r="A112" s="13" t="s">
        <v>186</v>
      </c>
      <c r="B112" s="14" t="s">
        <v>187</v>
      </c>
      <c r="C112" s="6" t="s">
        <v>35</v>
      </c>
      <c r="D112" s="7">
        <v>1</v>
      </c>
      <c r="E112" s="37" t="s">
        <v>41</v>
      </c>
      <c r="F112" s="15" t="s">
        <v>1</v>
      </c>
      <c r="G112" s="33" t="s">
        <v>1</v>
      </c>
      <c r="H112" s="33" t="s">
        <v>1</v>
      </c>
      <c r="I112" s="33" t="s">
        <v>1</v>
      </c>
      <c r="J112" s="33" t="s">
        <v>1</v>
      </c>
      <c r="K112" s="33" t="s">
        <v>1</v>
      </c>
      <c r="L112" s="15">
        <v>1.6</v>
      </c>
      <c r="M112" s="33">
        <v>2023</v>
      </c>
      <c r="N112" s="33">
        <v>2024</v>
      </c>
      <c r="O112" s="33">
        <v>2024</v>
      </c>
      <c r="P112" s="33">
        <v>2025</v>
      </c>
      <c r="Q112" s="33">
        <v>2026</v>
      </c>
      <c r="R112" s="15" t="s">
        <v>1</v>
      </c>
      <c r="S112" s="33" t="s">
        <v>1</v>
      </c>
      <c r="T112" s="33" t="s">
        <v>1</v>
      </c>
      <c r="U112" s="33" t="s">
        <v>1</v>
      </c>
      <c r="V112" s="33" t="s">
        <v>1</v>
      </c>
      <c r="W112" s="7">
        <v>31</v>
      </c>
      <c r="X112" s="33">
        <v>2024</v>
      </c>
      <c r="Y112" s="33">
        <v>2025</v>
      </c>
      <c r="Z112" s="7">
        <v>60</v>
      </c>
      <c r="AA112" s="7">
        <v>0</v>
      </c>
      <c r="AB112" s="33" t="s">
        <v>1</v>
      </c>
      <c r="AC112" s="33" t="s">
        <v>1</v>
      </c>
      <c r="AD112" s="7">
        <v>0</v>
      </c>
    </row>
    <row r="113" spans="1:30" ht="33" customHeight="1" x14ac:dyDescent="0.3">
      <c r="A113" s="13" t="s">
        <v>188</v>
      </c>
      <c r="B113" s="14" t="s">
        <v>189</v>
      </c>
      <c r="C113" s="6" t="s">
        <v>35</v>
      </c>
      <c r="D113" s="7">
        <v>1</v>
      </c>
      <c r="E113" s="37" t="s">
        <v>41</v>
      </c>
      <c r="F113" s="15" t="s">
        <v>1</v>
      </c>
      <c r="G113" s="33" t="s">
        <v>1</v>
      </c>
      <c r="H113" s="33" t="s">
        <v>1</v>
      </c>
      <c r="I113" s="33" t="s">
        <v>1</v>
      </c>
      <c r="J113" s="33" t="s">
        <v>1</v>
      </c>
      <c r="K113" s="33" t="s">
        <v>1</v>
      </c>
      <c r="L113" s="15">
        <v>1.3</v>
      </c>
      <c r="M113" s="33">
        <v>2023</v>
      </c>
      <c r="N113" s="33">
        <v>2024</v>
      </c>
      <c r="O113" s="33">
        <v>2024</v>
      </c>
      <c r="P113" s="33">
        <v>2025</v>
      </c>
      <c r="Q113" s="33">
        <v>2026</v>
      </c>
      <c r="R113" s="15" t="s">
        <v>1</v>
      </c>
      <c r="S113" s="33" t="s">
        <v>1</v>
      </c>
      <c r="T113" s="33" t="s">
        <v>1</v>
      </c>
      <c r="U113" s="33" t="s">
        <v>1</v>
      </c>
      <c r="V113" s="33" t="s">
        <v>1</v>
      </c>
      <c r="W113" s="7">
        <v>19</v>
      </c>
      <c r="X113" s="33">
        <v>2024</v>
      </c>
      <c r="Y113" s="33">
        <v>2025</v>
      </c>
      <c r="Z113" s="7">
        <v>48</v>
      </c>
      <c r="AA113" s="7">
        <v>0</v>
      </c>
      <c r="AB113" s="33" t="s">
        <v>1</v>
      </c>
      <c r="AC113" s="33" t="s">
        <v>1</v>
      </c>
      <c r="AD113" s="7">
        <v>0</v>
      </c>
    </row>
    <row r="114" spans="1:30" ht="33" customHeight="1" x14ac:dyDescent="0.3">
      <c r="A114" s="13" t="s">
        <v>190</v>
      </c>
      <c r="B114" s="14" t="s">
        <v>191</v>
      </c>
      <c r="C114" s="6" t="s">
        <v>35</v>
      </c>
      <c r="D114" s="7">
        <v>1</v>
      </c>
      <c r="E114" s="37" t="s">
        <v>41</v>
      </c>
      <c r="F114" s="15" t="s">
        <v>1</v>
      </c>
      <c r="G114" s="33" t="s">
        <v>1</v>
      </c>
      <c r="H114" s="33" t="s">
        <v>1</v>
      </c>
      <c r="I114" s="33" t="s">
        <v>1</v>
      </c>
      <c r="J114" s="33" t="s">
        <v>1</v>
      </c>
      <c r="K114" s="33" t="s">
        <v>1</v>
      </c>
      <c r="L114" s="15">
        <v>0.9</v>
      </c>
      <c r="M114" s="33">
        <v>2023</v>
      </c>
      <c r="N114" s="33">
        <v>2024</v>
      </c>
      <c r="O114" s="33">
        <v>2024</v>
      </c>
      <c r="P114" s="33">
        <v>2025</v>
      </c>
      <c r="Q114" s="33">
        <v>2026</v>
      </c>
      <c r="R114" s="15" t="s">
        <v>1</v>
      </c>
      <c r="S114" s="33" t="s">
        <v>1</v>
      </c>
      <c r="T114" s="33" t="s">
        <v>1</v>
      </c>
      <c r="U114" s="33" t="s">
        <v>1</v>
      </c>
      <c r="V114" s="33" t="s">
        <v>1</v>
      </c>
      <c r="W114" s="7">
        <v>13</v>
      </c>
      <c r="X114" s="33">
        <v>2024</v>
      </c>
      <c r="Y114" s="33">
        <v>2025</v>
      </c>
      <c r="Z114" s="7">
        <v>31</v>
      </c>
      <c r="AA114" s="7">
        <v>0</v>
      </c>
      <c r="AB114" s="33" t="s">
        <v>1</v>
      </c>
      <c r="AC114" s="33" t="s">
        <v>1</v>
      </c>
      <c r="AD114" s="7">
        <v>0</v>
      </c>
    </row>
    <row r="115" spans="1:30" ht="33" customHeight="1" x14ac:dyDescent="0.3">
      <c r="A115" s="13" t="s">
        <v>192</v>
      </c>
      <c r="B115" s="14" t="s">
        <v>193</v>
      </c>
      <c r="C115" s="6" t="s">
        <v>35</v>
      </c>
      <c r="D115" s="7">
        <v>1</v>
      </c>
      <c r="E115" s="37" t="s">
        <v>41</v>
      </c>
      <c r="F115" s="15" t="s">
        <v>1</v>
      </c>
      <c r="G115" s="33" t="s">
        <v>1</v>
      </c>
      <c r="H115" s="33" t="s">
        <v>1</v>
      </c>
      <c r="I115" s="33" t="s">
        <v>1</v>
      </c>
      <c r="J115" s="33" t="s">
        <v>1</v>
      </c>
      <c r="K115" s="33" t="s">
        <v>1</v>
      </c>
      <c r="L115" s="15">
        <v>1.9</v>
      </c>
      <c r="M115" s="33">
        <v>2023</v>
      </c>
      <c r="N115" s="33">
        <v>2024</v>
      </c>
      <c r="O115" s="33">
        <v>2024</v>
      </c>
      <c r="P115" s="33">
        <v>2025</v>
      </c>
      <c r="Q115" s="33">
        <v>2026</v>
      </c>
      <c r="R115" s="15" t="s">
        <v>1</v>
      </c>
      <c r="S115" s="33" t="s">
        <v>1</v>
      </c>
      <c r="T115" s="33" t="s">
        <v>1</v>
      </c>
      <c r="U115" s="33" t="s">
        <v>1</v>
      </c>
      <c r="V115" s="33" t="s">
        <v>1</v>
      </c>
      <c r="W115" s="7">
        <v>33</v>
      </c>
      <c r="X115" s="33">
        <v>2024</v>
      </c>
      <c r="Y115" s="33">
        <v>2025</v>
      </c>
      <c r="Z115" s="7">
        <v>68</v>
      </c>
      <c r="AA115" s="7">
        <v>0</v>
      </c>
      <c r="AB115" s="33" t="s">
        <v>1</v>
      </c>
      <c r="AC115" s="33" t="s">
        <v>1</v>
      </c>
      <c r="AD115" s="7">
        <v>0</v>
      </c>
    </row>
    <row r="116" spans="1:30" ht="33" customHeight="1" x14ac:dyDescent="0.3">
      <c r="A116" s="13" t="s">
        <v>194</v>
      </c>
      <c r="B116" s="14" t="s">
        <v>195</v>
      </c>
      <c r="C116" s="6" t="s">
        <v>35</v>
      </c>
      <c r="D116" s="7">
        <v>1</v>
      </c>
      <c r="E116" s="37" t="s">
        <v>41</v>
      </c>
      <c r="F116" s="15" t="s">
        <v>1</v>
      </c>
      <c r="G116" s="33" t="s">
        <v>1</v>
      </c>
      <c r="H116" s="33" t="s">
        <v>1</v>
      </c>
      <c r="I116" s="33" t="s">
        <v>1</v>
      </c>
      <c r="J116" s="33" t="s">
        <v>1</v>
      </c>
      <c r="K116" s="33" t="s">
        <v>1</v>
      </c>
      <c r="L116" s="15">
        <v>1.5</v>
      </c>
      <c r="M116" s="33">
        <v>2023</v>
      </c>
      <c r="N116" s="33">
        <v>2024</v>
      </c>
      <c r="O116" s="33">
        <v>2024</v>
      </c>
      <c r="P116" s="33">
        <v>2025</v>
      </c>
      <c r="Q116" s="33">
        <v>2026</v>
      </c>
      <c r="R116" s="15" t="s">
        <v>1</v>
      </c>
      <c r="S116" s="33" t="s">
        <v>1</v>
      </c>
      <c r="T116" s="33" t="s">
        <v>1</v>
      </c>
      <c r="U116" s="33" t="s">
        <v>1</v>
      </c>
      <c r="V116" s="33" t="s">
        <v>1</v>
      </c>
      <c r="W116" s="7">
        <v>26</v>
      </c>
      <c r="X116" s="33">
        <v>2024</v>
      </c>
      <c r="Y116" s="33">
        <v>2025</v>
      </c>
      <c r="Z116" s="7">
        <v>54</v>
      </c>
      <c r="AA116" s="7">
        <v>0</v>
      </c>
      <c r="AB116" s="33" t="s">
        <v>1</v>
      </c>
      <c r="AC116" s="33" t="s">
        <v>1</v>
      </c>
      <c r="AD116" s="7">
        <v>0</v>
      </c>
    </row>
    <row r="117" spans="1:30" ht="33" customHeight="1" x14ac:dyDescent="0.3">
      <c r="A117" s="13" t="s">
        <v>196</v>
      </c>
      <c r="B117" s="14" t="s">
        <v>197</v>
      </c>
      <c r="C117" s="6" t="s">
        <v>35</v>
      </c>
      <c r="D117" s="7">
        <v>1</v>
      </c>
      <c r="E117" s="37" t="s">
        <v>41</v>
      </c>
      <c r="F117" s="15" t="s">
        <v>1</v>
      </c>
      <c r="G117" s="33" t="s">
        <v>1</v>
      </c>
      <c r="H117" s="33" t="s">
        <v>1</v>
      </c>
      <c r="I117" s="33" t="s">
        <v>1</v>
      </c>
      <c r="J117" s="33" t="s">
        <v>1</v>
      </c>
      <c r="K117" s="33" t="s">
        <v>1</v>
      </c>
      <c r="L117" s="15">
        <v>1.3</v>
      </c>
      <c r="M117" s="33">
        <v>2023</v>
      </c>
      <c r="N117" s="33">
        <v>2024</v>
      </c>
      <c r="O117" s="33">
        <v>2024</v>
      </c>
      <c r="P117" s="33">
        <v>2025</v>
      </c>
      <c r="Q117" s="33">
        <v>2026</v>
      </c>
      <c r="R117" s="15" t="s">
        <v>1</v>
      </c>
      <c r="S117" s="33" t="s">
        <v>1</v>
      </c>
      <c r="T117" s="33" t="s">
        <v>1</v>
      </c>
      <c r="U117" s="33" t="s">
        <v>1</v>
      </c>
      <c r="V117" s="33" t="s">
        <v>1</v>
      </c>
      <c r="W117" s="7">
        <v>17</v>
      </c>
      <c r="X117" s="33">
        <v>2024</v>
      </c>
      <c r="Y117" s="33">
        <v>2025</v>
      </c>
      <c r="Z117" s="7">
        <v>47</v>
      </c>
      <c r="AA117" s="7">
        <v>0</v>
      </c>
      <c r="AB117" s="33" t="s">
        <v>1</v>
      </c>
      <c r="AC117" s="33" t="s">
        <v>1</v>
      </c>
      <c r="AD117" s="7">
        <v>0</v>
      </c>
    </row>
    <row r="118" spans="1:30" ht="49.5" x14ac:dyDescent="0.3">
      <c r="A118" s="8">
        <v>28</v>
      </c>
      <c r="B118" s="9" t="s">
        <v>1216</v>
      </c>
      <c r="C118" s="10" t="s">
        <v>32</v>
      </c>
      <c r="D118" s="11">
        <f>SUM(D119:D122)</f>
        <v>4</v>
      </c>
      <c r="E118" s="38" t="s">
        <v>68</v>
      </c>
      <c r="F118" s="12">
        <v>5.4</v>
      </c>
      <c r="G118" s="32">
        <v>2024</v>
      </c>
      <c r="H118" s="32">
        <v>2025</v>
      </c>
      <c r="I118" s="32">
        <v>2026</v>
      </c>
      <c r="J118" s="32">
        <v>2027</v>
      </c>
      <c r="K118" s="32">
        <v>2028</v>
      </c>
      <c r="L118" s="12">
        <f>SUM(L119:L122)</f>
        <v>7.8</v>
      </c>
      <c r="M118" s="32" t="s">
        <v>1</v>
      </c>
      <c r="N118" s="32" t="s">
        <v>1</v>
      </c>
      <c r="O118" s="32" t="s">
        <v>1</v>
      </c>
      <c r="P118" s="32" t="s">
        <v>1</v>
      </c>
      <c r="Q118" s="32" t="s">
        <v>1</v>
      </c>
      <c r="R118" s="12" t="s">
        <v>1</v>
      </c>
      <c r="S118" s="32" t="s">
        <v>1</v>
      </c>
      <c r="T118" s="32" t="s">
        <v>1</v>
      </c>
      <c r="U118" s="32" t="s">
        <v>1</v>
      </c>
      <c r="V118" s="32" t="s">
        <v>1</v>
      </c>
      <c r="W118" s="11">
        <f>SUM(W119:W122)</f>
        <v>233</v>
      </c>
      <c r="X118" s="32" t="s">
        <v>1</v>
      </c>
      <c r="Y118" s="32" t="s">
        <v>1</v>
      </c>
      <c r="Z118" s="11">
        <f>SUM(Z119:Z122)</f>
        <v>251</v>
      </c>
      <c r="AA118" s="11">
        <v>0</v>
      </c>
      <c r="AB118" s="32" t="s">
        <v>1</v>
      </c>
      <c r="AC118" s="32" t="s">
        <v>1</v>
      </c>
      <c r="AD118" s="11">
        <v>0</v>
      </c>
    </row>
    <row r="119" spans="1:30" ht="33" customHeight="1" x14ac:dyDescent="0.3">
      <c r="A119" s="13" t="s">
        <v>198</v>
      </c>
      <c r="B119" s="14" t="s">
        <v>961</v>
      </c>
      <c r="C119" s="6" t="s">
        <v>35</v>
      </c>
      <c r="D119" s="7">
        <v>1</v>
      </c>
      <c r="E119" s="37" t="s">
        <v>41</v>
      </c>
      <c r="F119" s="15" t="s">
        <v>1</v>
      </c>
      <c r="G119" s="33" t="s">
        <v>1</v>
      </c>
      <c r="H119" s="33" t="s">
        <v>1</v>
      </c>
      <c r="I119" s="33" t="s">
        <v>1</v>
      </c>
      <c r="J119" s="33" t="s">
        <v>1</v>
      </c>
      <c r="K119" s="33" t="s">
        <v>1</v>
      </c>
      <c r="L119" s="15">
        <v>2.2999999999999998</v>
      </c>
      <c r="M119" s="33">
        <v>2024</v>
      </c>
      <c r="N119" s="33">
        <v>2025</v>
      </c>
      <c r="O119" s="33">
        <v>2026</v>
      </c>
      <c r="P119" s="33">
        <v>2027</v>
      </c>
      <c r="Q119" s="33">
        <v>2028</v>
      </c>
      <c r="R119" s="15" t="s">
        <v>1</v>
      </c>
      <c r="S119" s="33" t="s">
        <v>1</v>
      </c>
      <c r="T119" s="33" t="s">
        <v>1</v>
      </c>
      <c r="U119" s="33" t="s">
        <v>1</v>
      </c>
      <c r="V119" s="33" t="s">
        <v>1</v>
      </c>
      <c r="W119" s="7">
        <v>69</v>
      </c>
      <c r="X119" s="33">
        <v>2026</v>
      </c>
      <c r="Y119" s="33">
        <v>2028</v>
      </c>
      <c r="Z119" s="7">
        <v>73</v>
      </c>
      <c r="AA119" s="7">
        <v>0</v>
      </c>
      <c r="AB119" s="33" t="s">
        <v>1</v>
      </c>
      <c r="AC119" s="33" t="s">
        <v>1</v>
      </c>
      <c r="AD119" s="7">
        <v>0</v>
      </c>
    </row>
    <row r="120" spans="1:30" ht="33" customHeight="1" x14ac:dyDescent="0.3">
      <c r="A120" s="13" t="s">
        <v>199</v>
      </c>
      <c r="B120" s="14" t="s">
        <v>962</v>
      </c>
      <c r="C120" s="6" t="s">
        <v>35</v>
      </c>
      <c r="D120" s="7">
        <v>1</v>
      </c>
      <c r="E120" s="37" t="s">
        <v>41</v>
      </c>
      <c r="F120" s="15" t="s">
        <v>1</v>
      </c>
      <c r="G120" s="33" t="s">
        <v>1</v>
      </c>
      <c r="H120" s="33" t="s">
        <v>1</v>
      </c>
      <c r="I120" s="33" t="s">
        <v>1</v>
      </c>
      <c r="J120" s="33" t="s">
        <v>1</v>
      </c>
      <c r="K120" s="33" t="s">
        <v>1</v>
      </c>
      <c r="L120" s="15">
        <v>2.1</v>
      </c>
      <c r="M120" s="33">
        <v>2024</v>
      </c>
      <c r="N120" s="33">
        <v>2025</v>
      </c>
      <c r="O120" s="33">
        <v>2026</v>
      </c>
      <c r="P120" s="33">
        <v>2027</v>
      </c>
      <c r="Q120" s="33">
        <v>2028</v>
      </c>
      <c r="R120" s="15" t="s">
        <v>1</v>
      </c>
      <c r="S120" s="33" t="s">
        <v>1</v>
      </c>
      <c r="T120" s="33" t="s">
        <v>1</v>
      </c>
      <c r="U120" s="33" t="s">
        <v>1</v>
      </c>
      <c r="V120" s="33" t="s">
        <v>1</v>
      </c>
      <c r="W120" s="7">
        <v>62</v>
      </c>
      <c r="X120" s="33">
        <v>2026</v>
      </c>
      <c r="Y120" s="33">
        <v>2028</v>
      </c>
      <c r="Z120" s="7">
        <v>67</v>
      </c>
      <c r="AA120" s="7">
        <v>0</v>
      </c>
      <c r="AB120" s="33" t="s">
        <v>1</v>
      </c>
      <c r="AC120" s="33" t="s">
        <v>1</v>
      </c>
      <c r="AD120" s="7">
        <v>0</v>
      </c>
    </row>
    <row r="121" spans="1:30" ht="33" customHeight="1" x14ac:dyDescent="0.3">
      <c r="A121" s="13" t="s">
        <v>200</v>
      </c>
      <c r="B121" s="14" t="s">
        <v>963</v>
      </c>
      <c r="C121" s="6" t="s">
        <v>35</v>
      </c>
      <c r="D121" s="7">
        <v>1</v>
      </c>
      <c r="E121" s="37" t="s">
        <v>41</v>
      </c>
      <c r="F121" s="15" t="s">
        <v>1</v>
      </c>
      <c r="G121" s="33" t="s">
        <v>1</v>
      </c>
      <c r="H121" s="33" t="s">
        <v>1</v>
      </c>
      <c r="I121" s="33" t="s">
        <v>1</v>
      </c>
      <c r="J121" s="33" t="s">
        <v>1</v>
      </c>
      <c r="K121" s="33" t="s">
        <v>1</v>
      </c>
      <c r="L121" s="15">
        <v>3.1</v>
      </c>
      <c r="M121" s="33">
        <v>2024</v>
      </c>
      <c r="N121" s="33">
        <v>2025</v>
      </c>
      <c r="O121" s="33">
        <v>2026</v>
      </c>
      <c r="P121" s="33">
        <v>2027</v>
      </c>
      <c r="Q121" s="33">
        <v>2028</v>
      </c>
      <c r="R121" s="15" t="s">
        <v>1</v>
      </c>
      <c r="S121" s="33" t="s">
        <v>1</v>
      </c>
      <c r="T121" s="33" t="s">
        <v>1</v>
      </c>
      <c r="U121" s="33" t="s">
        <v>1</v>
      </c>
      <c r="V121" s="33" t="s">
        <v>1</v>
      </c>
      <c r="W121" s="7">
        <v>94</v>
      </c>
      <c r="X121" s="33">
        <v>2026</v>
      </c>
      <c r="Y121" s="33">
        <v>2028</v>
      </c>
      <c r="Z121" s="7">
        <v>102</v>
      </c>
      <c r="AA121" s="7">
        <v>0</v>
      </c>
      <c r="AB121" s="33" t="s">
        <v>1</v>
      </c>
      <c r="AC121" s="33" t="s">
        <v>1</v>
      </c>
      <c r="AD121" s="7">
        <v>0</v>
      </c>
    </row>
    <row r="122" spans="1:30" ht="33" customHeight="1" x14ac:dyDescent="0.3">
      <c r="A122" s="13" t="s">
        <v>201</v>
      </c>
      <c r="B122" s="14" t="s">
        <v>964</v>
      </c>
      <c r="C122" s="6" t="s">
        <v>35</v>
      </c>
      <c r="D122" s="7">
        <v>1</v>
      </c>
      <c r="E122" s="37" t="s">
        <v>41</v>
      </c>
      <c r="F122" s="15" t="s">
        <v>1</v>
      </c>
      <c r="G122" s="33" t="s">
        <v>1</v>
      </c>
      <c r="H122" s="33" t="s">
        <v>1</v>
      </c>
      <c r="I122" s="33" t="s">
        <v>1</v>
      </c>
      <c r="J122" s="33" t="s">
        <v>1</v>
      </c>
      <c r="K122" s="33" t="s">
        <v>1</v>
      </c>
      <c r="L122" s="15">
        <v>0.3</v>
      </c>
      <c r="M122" s="33">
        <v>2024</v>
      </c>
      <c r="N122" s="33">
        <v>2025</v>
      </c>
      <c r="O122" s="33">
        <v>2026</v>
      </c>
      <c r="P122" s="33">
        <v>2027</v>
      </c>
      <c r="Q122" s="33">
        <v>2028</v>
      </c>
      <c r="R122" s="15" t="s">
        <v>1</v>
      </c>
      <c r="S122" s="33" t="s">
        <v>1</v>
      </c>
      <c r="T122" s="33" t="s">
        <v>1</v>
      </c>
      <c r="U122" s="33" t="s">
        <v>1</v>
      </c>
      <c r="V122" s="33" t="s">
        <v>1</v>
      </c>
      <c r="W122" s="7">
        <v>8</v>
      </c>
      <c r="X122" s="33">
        <v>2026</v>
      </c>
      <c r="Y122" s="33">
        <v>2027</v>
      </c>
      <c r="Z122" s="7">
        <v>9</v>
      </c>
      <c r="AA122" s="7">
        <v>0</v>
      </c>
      <c r="AB122" s="33" t="s">
        <v>1</v>
      </c>
      <c r="AC122" s="33" t="s">
        <v>1</v>
      </c>
      <c r="AD122" s="7">
        <v>0</v>
      </c>
    </row>
    <row r="123" spans="1:30" ht="33" x14ac:dyDescent="0.3">
      <c r="A123" s="8">
        <v>29</v>
      </c>
      <c r="B123" s="9" t="s">
        <v>202</v>
      </c>
      <c r="C123" s="10" t="s">
        <v>32</v>
      </c>
      <c r="D123" s="11">
        <f>SUM(D124:D125)</f>
        <v>2</v>
      </c>
      <c r="E123" s="38" t="s">
        <v>68</v>
      </c>
      <c r="F123" s="12">
        <v>2.2999999999999998</v>
      </c>
      <c r="G123" s="32">
        <v>2024</v>
      </c>
      <c r="H123" s="32">
        <v>2025</v>
      </c>
      <c r="I123" s="32">
        <v>2026</v>
      </c>
      <c r="J123" s="32">
        <v>2027</v>
      </c>
      <c r="K123" s="32">
        <v>2028</v>
      </c>
      <c r="L123" s="12">
        <f>SUM(L124:L125)</f>
        <v>3.4000000000000004</v>
      </c>
      <c r="M123" s="32" t="s">
        <v>1</v>
      </c>
      <c r="N123" s="32" t="s">
        <v>1</v>
      </c>
      <c r="O123" s="32" t="s">
        <v>1</v>
      </c>
      <c r="P123" s="32" t="s">
        <v>1</v>
      </c>
      <c r="Q123" s="32" t="s">
        <v>1</v>
      </c>
      <c r="R123" s="12" t="s">
        <v>1</v>
      </c>
      <c r="S123" s="32" t="s">
        <v>1</v>
      </c>
      <c r="T123" s="32" t="s">
        <v>1</v>
      </c>
      <c r="U123" s="32" t="s">
        <v>1</v>
      </c>
      <c r="V123" s="32" t="s">
        <v>1</v>
      </c>
      <c r="W123" s="11">
        <f>SUM(W124:W125)</f>
        <v>100</v>
      </c>
      <c r="X123" s="32" t="s">
        <v>1</v>
      </c>
      <c r="Y123" s="32" t="s">
        <v>1</v>
      </c>
      <c r="Z123" s="11">
        <f>SUM(Z124:Z125)</f>
        <v>110</v>
      </c>
      <c r="AA123" s="11">
        <v>0</v>
      </c>
      <c r="AB123" s="32" t="s">
        <v>1</v>
      </c>
      <c r="AC123" s="32" t="s">
        <v>1</v>
      </c>
      <c r="AD123" s="11">
        <v>0</v>
      </c>
    </row>
    <row r="124" spans="1:30" ht="33" customHeight="1" x14ac:dyDescent="0.3">
      <c r="A124" s="13" t="s">
        <v>203</v>
      </c>
      <c r="B124" s="14" t="s">
        <v>965</v>
      </c>
      <c r="C124" s="6" t="s">
        <v>35</v>
      </c>
      <c r="D124" s="7">
        <v>1</v>
      </c>
      <c r="E124" s="37" t="s">
        <v>41</v>
      </c>
      <c r="F124" s="15" t="s">
        <v>1</v>
      </c>
      <c r="G124" s="33" t="s">
        <v>1</v>
      </c>
      <c r="H124" s="33" t="s">
        <v>1</v>
      </c>
      <c r="I124" s="33" t="s">
        <v>1</v>
      </c>
      <c r="J124" s="33" t="s">
        <v>1</v>
      </c>
      <c r="K124" s="33" t="s">
        <v>1</v>
      </c>
      <c r="L124" s="15">
        <v>1.8</v>
      </c>
      <c r="M124" s="33">
        <v>2024</v>
      </c>
      <c r="N124" s="33">
        <v>2025</v>
      </c>
      <c r="O124" s="33">
        <v>2026</v>
      </c>
      <c r="P124" s="33">
        <v>2027</v>
      </c>
      <c r="Q124" s="33">
        <v>2028</v>
      </c>
      <c r="R124" s="15" t="s">
        <v>1</v>
      </c>
      <c r="S124" s="33" t="s">
        <v>1</v>
      </c>
      <c r="T124" s="33" t="s">
        <v>1</v>
      </c>
      <c r="U124" s="33" t="s">
        <v>1</v>
      </c>
      <c r="V124" s="33" t="s">
        <v>1</v>
      </c>
      <c r="W124" s="7">
        <v>53</v>
      </c>
      <c r="X124" s="33">
        <v>2026</v>
      </c>
      <c r="Y124" s="33">
        <v>2028</v>
      </c>
      <c r="Z124" s="7">
        <v>59</v>
      </c>
      <c r="AA124" s="7">
        <v>0</v>
      </c>
      <c r="AB124" s="33" t="s">
        <v>1</v>
      </c>
      <c r="AC124" s="33" t="s">
        <v>1</v>
      </c>
      <c r="AD124" s="7">
        <v>0</v>
      </c>
    </row>
    <row r="125" spans="1:30" ht="33" customHeight="1" x14ac:dyDescent="0.3">
      <c r="A125" s="13" t="s">
        <v>204</v>
      </c>
      <c r="B125" s="14" t="s">
        <v>966</v>
      </c>
      <c r="C125" s="6" t="s">
        <v>35</v>
      </c>
      <c r="D125" s="7">
        <v>1</v>
      </c>
      <c r="E125" s="37" t="s">
        <v>41</v>
      </c>
      <c r="F125" s="15" t="s">
        <v>1</v>
      </c>
      <c r="G125" s="33" t="s">
        <v>1</v>
      </c>
      <c r="H125" s="33" t="s">
        <v>1</v>
      </c>
      <c r="I125" s="33" t="s">
        <v>1</v>
      </c>
      <c r="J125" s="33" t="s">
        <v>1</v>
      </c>
      <c r="K125" s="33" t="s">
        <v>1</v>
      </c>
      <c r="L125" s="15">
        <v>1.6</v>
      </c>
      <c r="M125" s="33">
        <v>2024</v>
      </c>
      <c r="N125" s="33">
        <v>2025</v>
      </c>
      <c r="O125" s="33">
        <v>2026</v>
      </c>
      <c r="P125" s="33">
        <v>2027</v>
      </c>
      <c r="Q125" s="33">
        <v>2028</v>
      </c>
      <c r="R125" s="15" t="s">
        <v>1</v>
      </c>
      <c r="S125" s="33" t="s">
        <v>1</v>
      </c>
      <c r="T125" s="33" t="s">
        <v>1</v>
      </c>
      <c r="U125" s="33" t="s">
        <v>1</v>
      </c>
      <c r="V125" s="33" t="s">
        <v>1</v>
      </c>
      <c r="W125" s="7">
        <v>47</v>
      </c>
      <c r="X125" s="33">
        <v>2026</v>
      </c>
      <c r="Y125" s="33">
        <v>2027</v>
      </c>
      <c r="Z125" s="7">
        <v>51</v>
      </c>
      <c r="AA125" s="7">
        <v>0</v>
      </c>
      <c r="AB125" s="33" t="s">
        <v>1</v>
      </c>
      <c r="AC125" s="33" t="s">
        <v>1</v>
      </c>
      <c r="AD125" s="7">
        <v>0</v>
      </c>
    </row>
    <row r="126" spans="1:30" x14ac:dyDescent="0.3">
      <c r="A126" s="4"/>
      <c r="B126" s="14" t="s">
        <v>205</v>
      </c>
      <c r="C126" s="6"/>
      <c r="D126" s="7"/>
      <c r="E126" s="37"/>
      <c r="F126" s="15"/>
      <c r="G126" s="33"/>
      <c r="H126" s="33"/>
      <c r="I126" s="33"/>
      <c r="J126" s="33"/>
      <c r="K126" s="33"/>
      <c r="L126" s="15"/>
      <c r="M126" s="33"/>
      <c r="N126" s="33"/>
      <c r="O126" s="33"/>
      <c r="P126" s="33"/>
      <c r="Q126" s="33"/>
      <c r="R126" s="15"/>
      <c r="S126" s="33"/>
      <c r="T126" s="33"/>
      <c r="U126" s="33"/>
      <c r="V126" s="33"/>
      <c r="W126" s="7"/>
      <c r="X126" s="33"/>
      <c r="Y126" s="33"/>
      <c r="Z126" s="7"/>
      <c r="AA126" s="7"/>
      <c r="AB126" s="33"/>
      <c r="AC126" s="33"/>
      <c r="AD126" s="72"/>
    </row>
    <row r="127" spans="1:30" ht="49.5" x14ac:dyDescent="0.3">
      <c r="A127" s="8">
        <v>30</v>
      </c>
      <c r="B127" s="9" t="s">
        <v>206</v>
      </c>
      <c r="C127" s="10" t="s">
        <v>32</v>
      </c>
      <c r="D127" s="11">
        <f>SUM(D128:D132)</f>
        <v>5</v>
      </c>
      <c r="E127" s="38" t="s">
        <v>33</v>
      </c>
      <c r="F127" s="12">
        <v>18</v>
      </c>
      <c r="G127" s="32">
        <v>2016</v>
      </c>
      <c r="H127" s="32">
        <v>2019</v>
      </c>
      <c r="I127" s="32">
        <v>2020</v>
      </c>
      <c r="J127" s="32">
        <v>2025</v>
      </c>
      <c r="K127" s="32">
        <v>2025</v>
      </c>
      <c r="L127" s="12">
        <f>SUM(L128:L132)</f>
        <v>13.7</v>
      </c>
      <c r="M127" s="32" t="s">
        <v>1</v>
      </c>
      <c r="N127" s="32" t="s">
        <v>1</v>
      </c>
      <c r="O127" s="32" t="s">
        <v>1</v>
      </c>
      <c r="P127" s="32" t="s">
        <v>1</v>
      </c>
      <c r="Q127" s="32" t="s">
        <v>1</v>
      </c>
      <c r="R127" s="12" t="s">
        <v>1</v>
      </c>
      <c r="S127" s="32" t="s">
        <v>1</v>
      </c>
      <c r="T127" s="32" t="s">
        <v>1</v>
      </c>
      <c r="U127" s="32" t="s">
        <v>1</v>
      </c>
      <c r="V127" s="32" t="s">
        <v>1</v>
      </c>
      <c r="W127" s="11">
        <f>SUM(W128:W132)</f>
        <v>426</v>
      </c>
      <c r="X127" s="32" t="s">
        <v>1</v>
      </c>
      <c r="Y127" s="32" t="s">
        <v>1</v>
      </c>
      <c r="Z127" s="11">
        <f>SUM(Z128:Z132)</f>
        <v>458</v>
      </c>
      <c r="AA127" s="49">
        <v>1</v>
      </c>
      <c r="AB127" s="32" t="s">
        <v>1</v>
      </c>
      <c r="AC127" s="32" t="s">
        <v>1</v>
      </c>
      <c r="AD127" s="11">
        <f>SUM(AD128:AD132)</f>
        <v>2</v>
      </c>
    </row>
    <row r="128" spans="1:30" ht="33" customHeight="1" x14ac:dyDescent="0.3">
      <c r="A128" s="13" t="s">
        <v>207</v>
      </c>
      <c r="B128" s="14" t="s">
        <v>208</v>
      </c>
      <c r="C128" s="6" t="s">
        <v>35</v>
      </c>
      <c r="D128" s="7">
        <v>1</v>
      </c>
      <c r="E128" s="37" t="s">
        <v>41</v>
      </c>
      <c r="F128" s="15" t="s">
        <v>1</v>
      </c>
      <c r="G128" s="33" t="s">
        <v>1</v>
      </c>
      <c r="H128" s="33" t="s">
        <v>1</v>
      </c>
      <c r="I128" s="33" t="s">
        <v>1</v>
      </c>
      <c r="J128" s="33" t="s">
        <v>1</v>
      </c>
      <c r="K128" s="33" t="s">
        <v>1</v>
      </c>
      <c r="L128" s="15">
        <v>1.4</v>
      </c>
      <c r="M128" s="33">
        <v>2022</v>
      </c>
      <c r="N128" s="33">
        <v>2022</v>
      </c>
      <c r="O128" s="33">
        <v>2023</v>
      </c>
      <c r="P128" s="33">
        <v>2025</v>
      </c>
      <c r="Q128" s="33">
        <v>2025</v>
      </c>
      <c r="R128" s="15" t="s">
        <v>1</v>
      </c>
      <c r="S128" s="33" t="s">
        <v>1</v>
      </c>
      <c r="T128" s="33" t="s">
        <v>1</v>
      </c>
      <c r="U128" s="33" t="s">
        <v>1</v>
      </c>
      <c r="V128" s="33" t="s">
        <v>1</v>
      </c>
      <c r="W128" s="7">
        <v>22</v>
      </c>
      <c r="X128" s="33">
        <v>2023</v>
      </c>
      <c r="Y128" s="33">
        <v>2025</v>
      </c>
      <c r="Z128" s="7">
        <v>11</v>
      </c>
      <c r="AA128" s="7">
        <v>0</v>
      </c>
      <c r="AB128" s="33" t="s">
        <v>1</v>
      </c>
      <c r="AC128" s="33" t="s">
        <v>1</v>
      </c>
      <c r="AD128" s="7">
        <v>0</v>
      </c>
    </row>
    <row r="129" spans="1:30" ht="33" customHeight="1" x14ac:dyDescent="0.3">
      <c r="A129" s="13" t="s">
        <v>209</v>
      </c>
      <c r="B129" s="14" t="s">
        <v>210</v>
      </c>
      <c r="C129" s="6" t="s">
        <v>35</v>
      </c>
      <c r="D129" s="7">
        <v>1</v>
      </c>
      <c r="E129" s="37" t="s">
        <v>41</v>
      </c>
      <c r="F129" s="15" t="s">
        <v>1</v>
      </c>
      <c r="G129" s="33" t="s">
        <v>1</v>
      </c>
      <c r="H129" s="33" t="s">
        <v>1</v>
      </c>
      <c r="I129" s="33" t="s">
        <v>1</v>
      </c>
      <c r="J129" s="33" t="s">
        <v>1</v>
      </c>
      <c r="K129" s="33" t="s">
        <v>1</v>
      </c>
      <c r="L129" s="15">
        <v>4.5</v>
      </c>
      <c r="M129" s="33">
        <v>2022</v>
      </c>
      <c r="N129" s="33">
        <v>2023</v>
      </c>
      <c r="O129" s="33">
        <v>2023</v>
      </c>
      <c r="P129" s="33">
        <v>2025</v>
      </c>
      <c r="Q129" s="33">
        <v>2025</v>
      </c>
      <c r="R129" s="15" t="s">
        <v>1</v>
      </c>
      <c r="S129" s="33" t="s">
        <v>1</v>
      </c>
      <c r="T129" s="33" t="s">
        <v>1</v>
      </c>
      <c r="U129" s="33" t="s">
        <v>1</v>
      </c>
      <c r="V129" s="33" t="s">
        <v>1</v>
      </c>
      <c r="W129" s="7">
        <v>305</v>
      </c>
      <c r="X129" s="33">
        <v>2023</v>
      </c>
      <c r="Y129" s="33">
        <v>2026</v>
      </c>
      <c r="Z129" s="7">
        <v>348</v>
      </c>
      <c r="AA129" s="49">
        <v>1</v>
      </c>
      <c r="AB129" s="33">
        <v>2023</v>
      </c>
      <c r="AC129" s="33">
        <v>2025</v>
      </c>
      <c r="AD129" s="7">
        <v>2</v>
      </c>
    </row>
    <row r="130" spans="1:30" ht="33" customHeight="1" x14ac:dyDescent="0.3">
      <c r="A130" s="13" t="s">
        <v>211</v>
      </c>
      <c r="B130" s="14" t="s">
        <v>212</v>
      </c>
      <c r="C130" s="6" t="s">
        <v>35</v>
      </c>
      <c r="D130" s="7">
        <v>1</v>
      </c>
      <c r="E130" s="37" t="s">
        <v>41</v>
      </c>
      <c r="F130" s="15" t="s">
        <v>1</v>
      </c>
      <c r="G130" s="33" t="s">
        <v>1</v>
      </c>
      <c r="H130" s="33" t="s">
        <v>1</v>
      </c>
      <c r="I130" s="33" t="s">
        <v>1</v>
      </c>
      <c r="J130" s="33" t="s">
        <v>1</v>
      </c>
      <c r="K130" s="33" t="s">
        <v>1</v>
      </c>
      <c r="L130" s="15">
        <v>1.6</v>
      </c>
      <c r="M130" s="33">
        <v>2022</v>
      </c>
      <c r="N130" s="33">
        <v>2022</v>
      </c>
      <c r="O130" s="33">
        <v>2023</v>
      </c>
      <c r="P130" s="33">
        <v>2025</v>
      </c>
      <c r="Q130" s="33">
        <v>2025</v>
      </c>
      <c r="R130" s="15" t="s">
        <v>1</v>
      </c>
      <c r="S130" s="33" t="s">
        <v>1</v>
      </c>
      <c r="T130" s="33" t="s">
        <v>1</v>
      </c>
      <c r="U130" s="33" t="s">
        <v>1</v>
      </c>
      <c r="V130" s="33" t="s">
        <v>1</v>
      </c>
      <c r="W130" s="7">
        <v>30</v>
      </c>
      <c r="X130" s="33">
        <v>2023</v>
      </c>
      <c r="Y130" s="33">
        <v>2025</v>
      </c>
      <c r="Z130" s="7">
        <v>15</v>
      </c>
      <c r="AA130" s="7">
        <v>0</v>
      </c>
      <c r="AB130" s="33" t="s">
        <v>1</v>
      </c>
      <c r="AC130" s="33" t="s">
        <v>1</v>
      </c>
      <c r="AD130" s="7">
        <v>0</v>
      </c>
    </row>
    <row r="131" spans="1:30" ht="33" customHeight="1" x14ac:dyDescent="0.3">
      <c r="A131" s="13" t="s">
        <v>213</v>
      </c>
      <c r="B131" s="14" t="s">
        <v>214</v>
      </c>
      <c r="C131" s="6" t="s">
        <v>35</v>
      </c>
      <c r="D131" s="7">
        <v>1</v>
      </c>
      <c r="E131" s="37" t="s">
        <v>41</v>
      </c>
      <c r="F131" s="15" t="s">
        <v>1</v>
      </c>
      <c r="G131" s="33" t="s">
        <v>1</v>
      </c>
      <c r="H131" s="33" t="s">
        <v>1</v>
      </c>
      <c r="I131" s="33" t="s">
        <v>1</v>
      </c>
      <c r="J131" s="33" t="s">
        <v>1</v>
      </c>
      <c r="K131" s="33" t="s">
        <v>1</v>
      </c>
      <c r="L131" s="15">
        <v>2.9</v>
      </c>
      <c r="M131" s="33">
        <v>2022</v>
      </c>
      <c r="N131" s="33">
        <v>2022</v>
      </c>
      <c r="O131" s="33">
        <v>2023</v>
      </c>
      <c r="P131" s="33">
        <v>2025</v>
      </c>
      <c r="Q131" s="33">
        <v>2025</v>
      </c>
      <c r="R131" s="15" t="s">
        <v>1</v>
      </c>
      <c r="S131" s="33" t="s">
        <v>1</v>
      </c>
      <c r="T131" s="33" t="s">
        <v>1</v>
      </c>
      <c r="U131" s="33" t="s">
        <v>1</v>
      </c>
      <c r="V131" s="33" t="s">
        <v>1</v>
      </c>
      <c r="W131" s="7">
        <v>53</v>
      </c>
      <c r="X131" s="33">
        <v>2023</v>
      </c>
      <c r="Y131" s="33">
        <v>2026</v>
      </c>
      <c r="Z131" s="7">
        <v>44</v>
      </c>
      <c r="AA131" s="7">
        <v>0</v>
      </c>
      <c r="AB131" s="33" t="s">
        <v>1</v>
      </c>
      <c r="AC131" s="33" t="s">
        <v>1</v>
      </c>
      <c r="AD131" s="7">
        <v>0</v>
      </c>
    </row>
    <row r="132" spans="1:30" ht="33" customHeight="1" x14ac:dyDescent="0.3">
      <c r="A132" s="13" t="s">
        <v>215</v>
      </c>
      <c r="B132" s="14" t="s">
        <v>216</v>
      </c>
      <c r="C132" s="6" t="s">
        <v>35</v>
      </c>
      <c r="D132" s="7">
        <v>1</v>
      </c>
      <c r="E132" s="37" t="s">
        <v>41</v>
      </c>
      <c r="F132" s="15" t="s">
        <v>1</v>
      </c>
      <c r="G132" s="33" t="s">
        <v>1</v>
      </c>
      <c r="H132" s="33" t="s">
        <v>1</v>
      </c>
      <c r="I132" s="33" t="s">
        <v>1</v>
      </c>
      <c r="J132" s="33" t="s">
        <v>1</v>
      </c>
      <c r="K132" s="33" t="s">
        <v>1</v>
      </c>
      <c r="L132" s="15">
        <v>3.3</v>
      </c>
      <c r="M132" s="33">
        <v>2022</v>
      </c>
      <c r="N132" s="33">
        <v>2023</v>
      </c>
      <c r="O132" s="33">
        <v>2023</v>
      </c>
      <c r="P132" s="33">
        <v>2025</v>
      </c>
      <c r="Q132" s="33">
        <v>2025</v>
      </c>
      <c r="R132" s="15" t="s">
        <v>1</v>
      </c>
      <c r="S132" s="33" t="s">
        <v>1</v>
      </c>
      <c r="T132" s="33" t="s">
        <v>1</v>
      </c>
      <c r="U132" s="33" t="s">
        <v>1</v>
      </c>
      <c r="V132" s="33" t="s">
        <v>1</v>
      </c>
      <c r="W132" s="7">
        <v>16</v>
      </c>
      <c r="X132" s="33">
        <v>2023</v>
      </c>
      <c r="Y132" s="33">
        <v>2025</v>
      </c>
      <c r="Z132" s="7">
        <v>40</v>
      </c>
      <c r="AA132" s="7">
        <v>0</v>
      </c>
      <c r="AB132" s="33" t="s">
        <v>1</v>
      </c>
      <c r="AC132" s="33" t="s">
        <v>1</v>
      </c>
      <c r="AD132" s="7">
        <v>0</v>
      </c>
    </row>
    <row r="133" spans="1:30" ht="33" x14ac:dyDescent="0.3">
      <c r="A133" s="8">
        <v>31</v>
      </c>
      <c r="B133" s="9" t="s">
        <v>217</v>
      </c>
      <c r="C133" s="10" t="s">
        <v>32</v>
      </c>
      <c r="D133" s="11" t="s">
        <v>1</v>
      </c>
      <c r="E133" s="38" t="s">
        <v>1</v>
      </c>
      <c r="F133" s="12" t="s">
        <v>1</v>
      </c>
      <c r="G133" s="32" t="s">
        <v>1</v>
      </c>
      <c r="H133" s="32" t="s">
        <v>1</v>
      </c>
      <c r="I133" s="32" t="s">
        <v>1</v>
      </c>
      <c r="J133" s="32" t="s">
        <v>1</v>
      </c>
      <c r="K133" s="32" t="s">
        <v>1</v>
      </c>
      <c r="L133" s="12" t="s">
        <v>1</v>
      </c>
      <c r="M133" s="32" t="s">
        <v>1</v>
      </c>
      <c r="N133" s="32" t="s">
        <v>1</v>
      </c>
      <c r="O133" s="32" t="s">
        <v>1</v>
      </c>
      <c r="P133" s="32" t="s">
        <v>1</v>
      </c>
      <c r="Q133" s="32" t="s">
        <v>1</v>
      </c>
      <c r="R133" s="12" t="s">
        <v>1</v>
      </c>
      <c r="S133" s="32" t="s">
        <v>1</v>
      </c>
      <c r="T133" s="32" t="s">
        <v>1</v>
      </c>
      <c r="U133" s="32" t="s">
        <v>1</v>
      </c>
      <c r="V133" s="32" t="s">
        <v>1</v>
      </c>
      <c r="W133" s="11">
        <v>0</v>
      </c>
      <c r="X133" s="32" t="s">
        <v>1</v>
      </c>
      <c r="Y133" s="32" t="s">
        <v>1</v>
      </c>
      <c r="Z133" s="11">
        <v>0</v>
      </c>
      <c r="AA133" s="11">
        <v>0</v>
      </c>
      <c r="AB133" s="32" t="s">
        <v>1</v>
      </c>
      <c r="AC133" s="32" t="s">
        <v>1</v>
      </c>
      <c r="AD133" s="11">
        <v>0</v>
      </c>
    </row>
    <row r="134" spans="1:30" ht="34.5" x14ac:dyDescent="0.3">
      <c r="A134" s="13" t="s">
        <v>218</v>
      </c>
      <c r="B134" s="14" t="s">
        <v>1025</v>
      </c>
      <c r="C134" s="6" t="s">
        <v>35</v>
      </c>
      <c r="D134" s="7" t="s">
        <v>1</v>
      </c>
      <c r="E134" s="37" t="s">
        <v>1</v>
      </c>
      <c r="F134" s="15" t="s">
        <v>1</v>
      </c>
      <c r="G134" s="33" t="s">
        <v>1</v>
      </c>
      <c r="H134" s="33" t="s">
        <v>1</v>
      </c>
      <c r="I134" s="33" t="s">
        <v>1</v>
      </c>
      <c r="J134" s="33" t="s">
        <v>1</v>
      </c>
      <c r="K134" s="33" t="s">
        <v>1</v>
      </c>
      <c r="L134" s="15" t="s">
        <v>1</v>
      </c>
      <c r="M134" s="33" t="s">
        <v>1</v>
      </c>
      <c r="N134" s="33" t="s">
        <v>1</v>
      </c>
      <c r="O134" s="33" t="s">
        <v>1</v>
      </c>
      <c r="P134" s="33" t="s">
        <v>1</v>
      </c>
      <c r="Q134" s="33" t="s">
        <v>1</v>
      </c>
      <c r="R134" s="15" t="s">
        <v>1</v>
      </c>
      <c r="S134" s="33" t="s">
        <v>1</v>
      </c>
      <c r="T134" s="33" t="s">
        <v>1</v>
      </c>
      <c r="U134" s="33" t="s">
        <v>1</v>
      </c>
      <c r="V134" s="33" t="s">
        <v>1</v>
      </c>
      <c r="W134" s="7">
        <v>0</v>
      </c>
      <c r="X134" s="33" t="s">
        <v>1</v>
      </c>
      <c r="Y134" s="33" t="s">
        <v>1</v>
      </c>
      <c r="Z134" s="7">
        <v>0</v>
      </c>
      <c r="AA134" s="7">
        <v>0</v>
      </c>
      <c r="AB134" s="33" t="s">
        <v>1</v>
      </c>
      <c r="AC134" s="33" t="s">
        <v>1</v>
      </c>
      <c r="AD134" s="7">
        <v>0</v>
      </c>
    </row>
    <row r="135" spans="1:30" ht="34.5" x14ac:dyDescent="0.3">
      <c r="A135" s="13" t="s">
        <v>219</v>
      </c>
      <c r="B135" s="14" t="s">
        <v>1027</v>
      </c>
      <c r="C135" s="6" t="s">
        <v>35</v>
      </c>
      <c r="D135" s="7" t="s">
        <v>1</v>
      </c>
      <c r="E135" s="37" t="s">
        <v>1</v>
      </c>
      <c r="F135" s="15" t="s">
        <v>1</v>
      </c>
      <c r="G135" s="33" t="s">
        <v>1</v>
      </c>
      <c r="H135" s="33" t="s">
        <v>1</v>
      </c>
      <c r="I135" s="33" t="s">
        <v>1</v>
      </c>
      <c r="J135" s="33" t="s">
        <v>1</v>
      </c>
      <c r="K135" s="33" t="s">
        <v>1</v>
      </c>
      <c r="L135" s="15" t="s">
        <v>1</v>
      </c>
      <c r="M135" s="33" t="s">
        <v>1</v>
      </c>
      <c r="N135" s="33" t="s">
        <v>1</v>
      </c>
      <c r="O135" s="33" t="s">
        <v>1</v>
      </c>
      <c r="P135" s="33" t="s">
        <v>1</v>
      </c>
      <c r="Q135" s="33" t="s">
        <v>1</v>
      </c>
      <c r="R135" s="15" t="s">
        <v>1</v>
      </c>
      <c r="S135" s="33" t="s">
        <v>1</v>
      </c>
      <c r="T135" s="33" t="s">
        <v>1</v>
      </c>
      <c r="U135" s="33" t="s">
        <v>1</v>
      </c>
      <c r="V135" s="33" t="s">
        <v>1</v>
      </c>
      <c r="W135" s="7">
        <v>0</v>
      </c>
      <c r="X135" s="33" t="s">
        <v>1</v>
      </c>
      <c r="Y135" s="33" t="s">
        <v>1</v>
      </c>
      <c r="Z135" s="7">
        <v>0</v>
      </c>
      <c r="AA135" s="7">
        <v>0</v>
      </c>
      <c r="AB135" s="33" t="s">
        <v>1</v>
      </c>
      <c r="AC135" s="33" t="s">
        <v>1</v>
      </c>
      <c r="AD135" s="7">
        <v>0</v>
      </c>
    </row>
    <row r="136" spans="1:30" ht="34.5" x14ac:dyDescent="0.3">
      <c r="A136" s="13" t="s">
        <v>220</v>
      </c>
      <c r="B136" s="14" t="s">
        <v>1026</v>
      </c>
      <c r="C136" s="6" t="s">
        <v>35</v>
      </c>
      <c r="D136" s="7" t="s">
        <v>1</v>
      </c>
      <c r="E136" s="37" t="s">
        <v>1</v>
      </c>
      <c r="F136" s="15" t="s">
        <v>1</v>
      </c>
      <c r="G136" s="33" t="s">
        <v>1</v>
      </c>
      <c r="H136" s="33" t="s">
        <v>1</v>
      </c>
      <c r="I136" s="33" t="s">
        <v>1</v>
      </c>
      <c r="J136" s="33" t="s">
        <v>1</v>
      </c>
      <c r="K136" s="33" t="s">
        <v>1</v>
      </c>
      <c r="L136" s="15" t="s">
        <v>1</v>
      </c>
      <c r="M136" s="33" t="s">
        <v>1</v>
      </c>
      <c r="N136" s="33" t="s">
        <v>1</v>
      </c>
      <c r="O136" s="33" t="s">
        <v>1</v>
      </c>
      <c r="P136" s="33" t="s">
        <v>1</v>
      </c>
      <c r="Q136" s="33" t="s">
        <v>1</v>
      </c>
      <c r="R136" s="15" t="s">
        <v>1</v>
      </c>
      <c r="S136" s="33" t="s">
        <v>1</v>
      </c>
      <c r="T136" s="33" t="s">
        <v>1</v>
      </c>
      <c r="U136" s="33" t="s">
        <v>1</v>
      </c>
      <c r="V136" s="33" t="s">
        <v>1</v>
      </c>
      <c r="W136" s="7">
        <v>0</v>
      </c>
      <c r="X136" s="33" t="s">
        <v>1</v>
      </c>
      <c r="Y136" s="33" t="s">
        <v>1</v>
      </c>
      <c r="Z136" s="7">
        <v>0</v>
      </c>
      <c r="AA136" s="7">
        <v>0</v>
      </c>
      <c r="AB136" s="33" t="s">
        <v>1</v>
      </c>
      <c r="AC136" s="33" t="s">
        <v>1</v>
      </c>
      <c r="AD136" s="7">
        <v>0</v>
      </c>
    </row>
    <row r="137" spans="1:30" ht="33" x14ac:dyDescent="0.3">
      <c r="A137" s="8">
        <v>32</v>
      </c>
      <c r="B137" s="9" t="s">
        <v>221</v>
      </c>
      <c r="C137" s="10" t="s">
        <v>32</v>
      </c>
      <c r="D137" s="11">
        <f>SUM(D138:D139)</f>
        <v>2</v>
      </c>
      <c r="E137" s="38" t="s">
        <v>68</v>
      </c>
      <c r="F137" s="12">
        <v>22</v>
      </c>
      <c r="G137" s="32">
        <v>2024</v>
      </c>
      <c r="H137" s="32">
        <v>2025</v>
      </c>
      <c r="I137" s="32">
        <v>2026</v>
      </c>
      <c r="J137" s="32">
        <v>2028</v>
      </c>
      <c r="K137" s="32">
        <v>2028</v>
      </c>
      <c r="L137" s="12">
        <f>SUM(L138:L139)</f>
        <v>3.0999999999999996</v>
      </c>
      <c r="M137" s="32" t="s">
        <v>1</v>
      </c>
      <c r="N137" s="32" t="s">
        <v>1</v>
      </c>
      <c r="O137" s="32" t="s">
        <v>1</v>
      </c>
      <c r="P137" s="32" t="s">
        <v>1</v>
      </c>
      <c r="Q137" s="32" t="s">
        <v>1</v>
      </c>
      <c r="R137" s="12" t="s">
        <v>1</v>
      </c>
      <c r="S137" s="32" t="s">
        <v>1</v>
      </c>
      <c r="T137" s="32" t="s">
        <v>1</v>
      </c>
      <c r="U137" s="32" t="s">
        <v>1</v>
      </c>
      <c r="V137" s="32" t="s">
        <v>1</v>
      </c>
      <c r="W137" s="11">
        <f>SUM(W138:W139)</f>
        <v>95</v>
      </c>
      <c r="X137" s="32" t="s">
        <v>1</v>
      </c>
      <c r="Y137" s="32" t="s">
        <v>1</v>
      </c>
      <c r="Z137" s="11">
        <f>SUM(Z138:Z139)</f>
        <v>95</v>
      </c>
      <c r="AA137" s="49">
        <v>1</v>
      </c>
      <c r="AB137" s="32" t="s">
        <v>1</v>
      </c>
      <c r="AC137" s="32" t="s">
        <v>1</v>
      </c>
      <c r="AD137" s="11">
        <f>SUM(AD138:AD139)</f>
        <v>1</v>
      </c>
    </row>
    <row r="138" spans="1:30" ht="33" customHeight="1" x14ac:dyDescent="0.3">
      <c r="A138" s="13" t="s">
        <v>222</v>
      </c>
      <c r="B138" s="14" t="s">
        <v>967</v>
      </c>
      <c r="C138" s="6" t="s">
        <v>35</v>
      </c>
      <c r="D138" s="7">
        <v>1</v>
      </c>
      <c r="E138" s="37" t="s">
        <v>41</v>
      </c>
      <c r="F138" s="15" t="s">
        <v>1</v>
      </c>
      <c r="G138" s="33" t="s">
        <v>1</v>
      </c>
      <c r="H138" s="33" t="s">
        <v>1</v>
      </c>
      <c r="I138" s="33" t="s">
        <v>1</v>
      </c>
      <c r="J138" s="33" t="s">
        <v>1</v>
      </c>
      <c r="K138" s="33" t="s">
        <v>1</v>
      </c>
      <c r="L138" s="15">
        <v>0.7</v>
      </c>
      <c r="M138" s="33">
        <v>2024</v>
      </c>
      <c r="N138" s="33">
        <v>2025</v>
      </c>
      <c r="O138" s="33">
        <v>2026</v>
      </c>
      <c r="P138" s="33">
        <v>2028</v>
      </c>
      <c r="Q138" s="33">
        <v>2028</v>
      </c>
      <c r="R138" s="15" t="s">
        <v>1</v>
      </c>
      <c r="S138" s="33" t="s">
        <v>1</v>
      </c>
      <c r="T138" s="33" t="s">
        <v>1</v>
      </c>
      <c r="U138" s="33" t="s">
        <v>1</v>
      </c>
      <c r="V138" s="33" t="s">
        <v>1</v>
      </c>
      <c r="W138" s="7">
        <v>22</v>
      </c>
      <c r="X138" s="33">
        <v>2026</v>
      </c>
      <c r="Y138" s="33">
        <v>2028</v>
      </c>
      <c r="Z138" s="7">
        <v>22</v>
      </c>
      <c r="AA138" s="7">
        <v>0</v>
      </c>
      <c r="AB138" s="33" t="s">
        <v>1</v>
      </c>
      <c r="AC138" s="33" t="s">
        <v>1</v>
      </c>
      <c r="AD138" s="7">
        <v>0</v>
      </c>
    </row>
    <row r="139" spans="1:30" ht="33" customHeight="1" x14ac:dyDescent="0.3">
      <c r="A139" s="13" t="s">
        <v>223</v>
      </c>
      <c r="B139" s="14" t="s">
        <v>968</v>
      </c>
      <c r="C139" s="6" t="s">
        <v>35</v>
      </c>
      <c r="D139" s="7">
        <v>1</v>
      </c>
      <c r="E139" s="37" t="s">
        <v>41</v>
      </c>
      <c r="F139" s="15" t="s">
        <v>1</v>
      </c>
      <c r="G139" s="33" t="s">
        <v>1</v>
      </c>
      <c r="H139" s="33" t="s">
        <v>1</v>
      </c>
      <c r="I139" s="33" t="s">
        <v>1</v>
      </c>
      <c r="J139" s="33" t="s">
        <v>1</v>
      </c>
      <c r="K139" s="33" t="s">
        <v>1</v>
      </c>
      <c r="L139" s="15">
        <v>2.4</v>
      </c>
      <c r="M139" s="33">
        <v>2024</v>
      </c>
      <c r="N139" s="33">
        <v>2025</v>
      </c>
      <c r="O139" s="33">
        <v>2026</v>
      </c>
      <c r="P139" s="33">
        <v>2028</v>
      </c>
      <c r="Q139" s="33">
        <v>2028</v>
      </c>
      <c r="R139" s="15" t="s">
        <v>1</v>
      </c>
      <c r="S139" s="33" t="s">
        <v>1</v>
      </c>
      <c r="T139" s="33" t="s">
        <v>1</v>
      </c>
      <c r="U139" s="33" t="s">
        <v>1</v>
      </c>
      <c r="V139" s="33" t="s">
        <v>1</v>
      </c>
      <c r="W139" s="7">
        <v>73</v>
      </c>
      <c r="X139" s="33">
        <v>2026</v>
      </c>
      <c r="Y139" s="33">
        <v>2029</v>
      </c>
      <c r="Z139" s="7">
        <v>73</v>
      </c>
      <c r="AA139" s="49">
        <v>1</v>
      </c>
      <c r="AB139" s="33">
        <v>2026</v>
      </c>
      <c r="AC139" s="33">
        <v>2028</v>
      </c>
      <c r="AD139" s="7">
        <v>1</v>
      </c>
    </row>
    <row r="140" spans="1:30" x14ac:dyDescent="0.3">
      <c r="A140" s="4"/>
      <c r="B140" s="14" t="s">
        <v>224</v>
      </c>
      <c r="C140" s="6"/>
      <c r="D140" s="7"/>
      <c r="E140" s="37"/>
      <c r="F140" s="15"/>
      <c r="G140" s="33"/>
      <c r="H140" s="33"/>
      <c r="I140" s="33"/>
      <c r="J140" s="33"/>
      <c r="K140" s="33"/>
      <c r="L140" s="15"/>
      <c r="M140" s="33"/>
      <c r="N140" s="33"/>
      <c r="O140" s="33"/>
      <c r="P140" s="33"/>
      <c r="Q140" s="33"/>
      <c r="R140" s="15"/>
      <c r="S140" s="33"/>
      <c r="T140" s="33"/>
      <c r="U140" s="33"/>
      <c r="V140" s="33"/>
      <c r="W140" s="7"/>
      <c r="X140" s="33"/>
      <c r="Y140" s="33"/>
      <c r="Z140" s="7"/>
      <c r="AA140" s="7"/>
      <c r="AB140" s="33"/>
      <c r="AC140" s="33"/>
      <c r="AD140" s="72"/>
    </row>
    <row r="141" spans="1:30" ht="49.5" x14ac:dyDescent="0.3">
      <c r="A141" s="8">
        <v>33</v>
      </c>
      <c r="B141" s="9" t="s">
        <v>225</v>
      </c>
      <c r="C141" s="10" t="s">
        <v>32</v>
      </c>
      <c r="D141" s="11">
        <f>SUM(D142:D145)</f>
        <v>4</v>
      </c>
      <c r="E141" s="38" t="s">
        <v>33</v>
      </c>
      <c r="F141" s="12">
        <v>26.5</v>
      </c>
      <c r="G141" s="32">
        <v>2016</v>
      </c>
      <c r="H141" s="32">
        <v>2020</v>
      </c>
      <c r="I141" s="32">
        <v>2020</v>
      </c>
      <c r="J141" s="32">
        <v>2024</v>
      </c>
      <c r="K141" s="32">
        <v>2024</v>
      </c>
      <c r="L141" s="12">
        <f>SUM(L142:L145)</f>
        <v>6.8</v>
      </c>
      <c r="M141" s="32" t="s">
        <v>1</v>
      </c>
      <c r="N141" s="32" t="s">
        <v>1</v>
      </c>
      <c r="O141" s="32" t="s">
        <v>1</v>
      </c>
      <c r="P141" s="32" t="s">
        <v>1</v>
      </c>
      <c r="Q141" s="32" t="s">
        <v>1</v>
      </c>
      <c r="R141" s="12">
        <f>SUM(R142:R145)</f>
        <v>7.6</v>
      </c>
      <c r="S141" s="32" t="s">
        <v>1</v>
      </c>
      <c r="T141" s="32" t="s">
        <v>1</v>
      </c>
      <c r="U141" s="32" t="s">
        <v>1</v>
      </c>
      <c r="V141" s="32" t="s">
        <v>1</v>
      </c>
      <c r="W141" s="11">
        <f>SUM(W142:W145)</f>
        <v>900</v>
      </c>
      <c r="X141" s="32" t="s">
        <v>1</v>
      </c>
      <c r="Y141" s="32" t="s">
        <v>1</v>
      </c>
      <c r="Z141" s="11">
        <f>SUM(Z142:Z145)</f>
        <v>899</v>
      </c>
      <c r="AA141" s="11">
        <f>SUM(AA142:AA145)</f>
        <v>3</v>
      </c>
      <c r="AB141" s="32" t="s">
        <v>1</v>
      </c>
      <c r="AC141" s="32" t="s">
        <v>1</v>
      </c>
      <c r="AD141" s="11">
        <f>SUM(AD142:AD145)</f>
        <v>4</v>
      </c>
    </row>
    <row r="142" spans="1:30" ht="33" customHeight="1" x14ac:dyDescent="0.3">
      <c r="A142" s="13" t="s">
        <v>226</v>
      </c>
      <c r="B142" s="14" t="s">
        <v>227</v>
      </c>
      <c r="C142" s="6" t="s">
        <v>35</v>
      </c>
      <c r="D142" s="7">
        <v>1</v>
      </c>
      <c r="E142" s="37" t="s">
        <v>41</v>
      </c>
      <c r="F142" s="15" t="s">
        <v>1</v>
      </c>
      <c r="G142" s="33" t="s">
        <v>1</v>
      </c>
      <c r="H142" s="33" t="s">
        <v>1</v>
      </c>
      <c r="I142" s="33" t="s">
        <v>1</v>
      </c>
      <c r="J142" s="33" t="s">
        <v>1</v>
      </c>
      <c r="K142" s="33" t="s">
        <v>1</v>
      </c>
      <c r="L142" s="15">
        <v>2</v>
      </c>
      <c r="M142" s="33" t="s">
        <v>1</v>
      </c>
      <c r="N142" s="33" t="s">
        <v>1</v>
      </c>
      <c r="O142" s="33">
        <v>2022</v>
      </c>
      <c r="P142" s="33">
        <v>2024</v>
      </c>
      <c r="Q142" s="33">
        <v>2024</v>
      </c>
      <c r="R142" s="15" t="s">
        <v>1</v>
      </c>
      <c r="S142" s="33">
        <v>2019</v>
      </c>
      <c r="T142" s="33">
        <v>2021</v>
      </c>
      <c r="U142" s="33" t="s">
        <v>1</v>
      </c>
      <c r="V142" s="33" t="s">
        <v>1</v>
      </c>
      <c r="W142" s="7">
        <v>530</v>
      </c>
      <c r="X142" s="33">
        <v>2022</v>
      </c>
      <c r="Y142" s="33">
        <v>2025</v>
      </c>
      <c r="Z142" s="7">
        <v>531</v>
      </c>
      <c r="AA142" s="7">
        <v>1</v>
      </c>
      <c r="AB142" s="33">
        <v>2022</v>
      </c>
      <c r="AC142" s="33">
        <v>2024</v>
      </c>
      <c r="AD142" s="7">
        <v>1</v>
      </c>
    </row>
    <row r="143" spans="1:30" ht="33" customHeight="1" x14ac:dyDescent="0.3">
      <c r="A143" s="13" t="s">
        <v>228</v>
      </c>
      <c r="B143" s="14" t="s">
        <v>969</v>
      </c>
      <c r="C143" s="6" t="s">
        <v>35</v>
      </c>
      <c r="D143" s="7">
        <v>1</v>
      </c>
      <c r="E143" s="37" t="s">
        <v>41</v>
      </c>
      <c r="F143" s="15" t="s">
        <v>1</v>
      </c>
      <c r="G143" s="33" t="s">
        <v>1</v>
      </c>
      <c r="H143" s="33" t="s">
        <v>1</v>
      </c>
      <c r="I143" s="33" t="s">
        <v>1</v>
      </c>
      <c r="J143" s="33" t="s">
        <v>1</v>
      </c>
      <c r="K143" s="33" t="s">
        <v>1</v>
      </c>
      <c r="L143" s="15">
        <v>2.6</v>
      </c>
      <c r="M143" s="33" t="s">
        <v>1</v>
      </c>
      <c r="N143" s="33" t="s">
        <v>1</v>
      </c>
      <c r="O143" s="33">
        <v>2022</v>
      </c>
      <c r="P143" s="33">
        <v>2024</v>
      </c>
      <c r="Q143" s="33">
        <v>2024</v>
      </c>
      <c r="R143" s="15" t="s">
        <v>1</v>
      </c>
      <c r="S143" s="33">
        <v>2019</v>
      </c>
      <c r="T143" s="33">
        <v>2021</v>
      </c>
      <c r="U143" s="33" t="s">
        <v>1</v>
      </c>
      <c r="V143" s="33" t="s">
        <v>1</v>
      </c>
      <c r="W143" s="7">
        <v>65</v>
      </c>
      <c r="X143" s="33">
        <v>2022</v>
      </c>
      <c r="Y143" s="33">
        <v>2025</v>
      </c>
      <c r="Z143" s="7">
        <v>24</v>
      </c>
      <c r="AA143" s="7">
        <v>0</v>
      </c>
      <c r="AB143" s="33" t="s">
        <v>1</v>
      </c>
      <c r="AC143" s="33" t="s">
        <v>1</v>
      </c>
      <c r="AD143" s="7">
        <v>0</v>
      </c>
    </row>
    <row r="144" spans="1:30" ht="33" customHeight="1" x14ac:dyDescent="0.3">
      <c r="A144" s="13" t="s">
        <v>229</v>
      </c>
      <c r="B144" s="14" t="s">
        <v>970</v>
      </c>
      <c r="C144" s="6" t="s">
        <v>35</v>
      </c>
      <c r="D144" s="7">
        <v>1</v>
      </c>
      <c r="E144" s="37" t="s">
        <v>41</v>
      </c>
      <c r="F144" s="15" t="s">
        <v>1</v>
      </c>
      <c r="G144" s="33" t="s">
        <v>1</v>
      </c>
      <c r="H144" s="33" t="s">
        <v>1</v>
      </c>
      <c r="I144" s="33" t="s">
        <v>1</v>
      </c>
      <c r="J144" s="33" t="s">
        <v>1</v>
      </c>
      <c r="K144" s="33" t="s">
        <v>1</v>
      </c>
      <c r="L144" s="15">
        <v>2.2000000000000002</v>
      </c>
      <c r="M144" s="33" t="s">
        <v>1</v>
      </c>
      <c r="N144" s="33" t="s">
        <v>1</v>
      </c>
      <c r="O144" s="33">
        <v>2022</v>
      </c>
      <c r="P144" s="33">
        <v>2024</v>
      </c>
      <c r="Q144" s="33">
        <v>2024</v>
      </c>
      <c r="R144" s="15" t="s">
        <v>1</v>
      </c>
      <c r="S144" s="33">
        <v>2019</v>
      </c>
      <c r="T144" s="33">
        <v>2021</v>
      </c>
      <c r="U144" s="33" t="s">
        <v>1</v>
      </c>
      <c r="V144" s="33" t="s">
        <v>1</v>
      </c>
      <c r="W144" s="7">
        <v>130</v>
      </c>
      <c r="X144" s="33">
        <v>2022</v>
      </c>
      <c r="Y144" s="33">
        <v>2025</v>
      </c>
      <c r="Z144" s="7">
        <v>122</v>
      </c>
      <c r="AA144" s="7">
        <v>1</v>
      </c>
      <c r="AB144" s="33">
        <v>2022</v>
      </c>
      <c r="AC144" s="33">
        <v>2024</v>
      </c>
      <c r="AD144" s="7">
        <v>1</v>
      </c>
    </row>
    <row r="145" spans="1:30" ht="33" x14ac:dyDescent="0.3">
      <c r="A145" s="13" t="s">
        <v>230</v>
      </c>
      <c r="B145" s="14" t="s">
        <v>231</v>
      </c>
      <c r="C145" s="6" t="s">
        <v>35</v>
      </c>
      <c r="D145" s="7">
        <v>1</v>
      </c>
      <c r="E145" s="37" t="s">
        <v>1</v>
      </c>
      <c r="F145" s="15" t="s">
        <v>1</v>
      </c>
      <c r="G145" s="33" t="s">
        <v>1</v>
      </c>
      <c r="H145" s="33" t="s">
        <v>1</v>
      </c>
      <c r="I145" s="33" t="s">
        <v>1</v>
      </c>
      <c r="J145" s="33" t="s">
        <v>1</v>
      </c>
      <c r="K145" s="33" t="s">
        <v>1</v>
      </c>
      <c r="L145" s="15" t="s">
        <v>1</v>
      </c>
      <c r="M145" s="33" t="s">
        <v>1</v>
      </c>
      <c r="N145" s="33" t="s">
        <v>1</v>
      </c>
      <c r="O145" s="33" t="s">
        <v>1</v>
      </c>
      <c r="P145" s="33" t="s">
        <v>1</v>
      </c>
      <c r="Q145" s="33" t="s">
        <v>1</v>
      </c>
      <c r="R145" s="15">
        <v>7.6</v>
      </c>
      <c r="S145" s="33">
        <v>2020</v>
      </c>
      <c r="T145" s="33">
        <v>2021</v>
      </c>
      <c r="U145" s="33">
        <v>2021</v>
      </c>
      <c r="V145" s="33">
        <v>2022</v>
      </c>
      <c r="W145" s="7">
        <v>175</v>
      </c>
      <c r="X145" s="33">
        <v>2023</v>
      </c>
      <c r="Y145" s="33">
        <v>2025</v>
      </c>
      <c r="Z145" s="7">
        <v>222</v>
      </c>
      <c r="AA145" s="7">
        <v>1</v>
      </c>
      <c r="AB145" s="33">
        <v>2022</v>
      </c>
      <c r="AC145" s="33">
        <v>2024</v>
      </c>
      <c r="AD145" s="7">
        <v>2</v>
      </c>
    </row>
    <row r="146" spans="1:30" ht="33" customHeight="1" x14ac:dyDescent="0.3">
      <c r="A146" s="8">
        <v>34</v>
      </c>
      <c r="B146" s="9" t="s">
        <v>232</v>
      </c>
      <c r="C146" s="10" t="s">
        <v>32</v>
      </c>
      <c r="D146" s="11">
        <f>D147</f>
        <v>1</v>
      </c>
      <c r="E146" s="38" t="s">
        <v>33</v>
      </c>
      <c r="F146" s="12">
        <v>9</v>
      </c>
      <c r="G146" s="32">
        <v>2017</v>
      </c>
      <c r="H146" s="32">
        <v>2019</v>
      </c>
      <c r="I146" s="32">
        <v>2020</v>
      </c>
      <c r="J146" s="32">
        <v>2025</v>
      </c>
      <c r="K146" s="32">
        <v>2025</v>
      </c>
      <c r="L146" s="12" t="s">
        <v>1</v>
      </c>
      <c r="M146" s="32" t="s">
        <v>1</v>
      </c>
      <c r="N146" s="32" t="s">
        <v>1</v>
      </c>
      <c r="O146" s="32" t="s">
        <v>1</v>
      </c>
      <c r="P146" s="32" t="s">
        <v>1</v>
      </c>
      <c r="Q146" s="32" t="s">
        <v>1</v>
      </c>
      <c r="R146" s="12">
        <f>R147</f>
        <v>5.5</v>
      </c>
      <c r="S146" s="32" t="s">
        <v>1</v>
      </c>
      <c r="T146" s="32" t="s">
        <v>1</v>
      </c>
      <c r="U146" s="32" t="s">
        <v>1</v>
      </c>
      <c r="V146" s="32" t="s">
        <v>1</v>
      </c>
      <c r="W146" s="11">
        <f>W147</f>
        <v>418</v>
      </c>
      <c r="X146" s="32" t="s">
        <v>1</v>
      </c>
      <c r="Y146" s="32" t="s">
        <v>1</v>
      </c>
      <c r="Z146" s="11">
        <f>Z147</f>
        <v>418</v>
      </c>
      <c r="AA146" s="11">
        <f>AA147</f>
        <v>1</v>
      </c>
      <c r="AB146" s="32" t="s">
        <v>1</v>
      </c>
      <c r="AC146" s="32" t="s">
        <v>1</v>
      </c>
      <c r="AD146" s="11">
        <f>AD147</f>
        <v>1</v>
      </c>
    </row>
    <row r="147" spans="1:30" ht="33" x14ac:dyDescent="0.3">
      <c r="A147" s="13" t="s">
        <v>233</v>
      </c>
      <c r="B147" s="14" t="s">
        <v>234</v>
      </c>
      <c r="C147" s="6" t="s">
        <v>35</v>
      </c>
      <c r="D147" s="7">
        <v>1</v>
      </c>
      <c r="E147" s="37" t="s">
        <v>1</v>
      </c>
      <c r="F147" s="15" t="s">
        <v>1</v>
      </c>
      <c r="G147" s="33" t="s">
        <v>1</v>
      </c>
      <c r="H147" s="33" t="s">
        <v>1</v>
      </c>
      <c r="I147" s="33" t="s">
        <v>1</v>
      </c>
      <c r="J147" s="33" t="s">
        <v>1</v>
      </c>
      <c r="K147" s="33" t="s">
        <v>1</v>
      </c>
      <c r="L147" s="15" t="s">
        <v>1</v>
      </c>
      <c r="M147" s="33" t="s">
        <v>1</v>
      </c>
      <c r="N147" s="33" t="s">
        <v>1</v>
      </c>
      <c r="O147" s="33" t="s">
        <v>1</v>
      </c>
      <c r="P147" s="33" t="s">
        <v>1</v>
      </c>
      <c r="Q147" s="33" t="s">
        <v>1</v>
      </c>
      <c r="R147" s="15">
        <v>5.5</v>
      </c>
      <c r="S147" s="33">
        <v>2020</v>
      </c>
      <c r="T147" s="33">
        <v>2021</v>
      </c>
      <c r="U147" s="33">
        <v>2021</v>
      </c>
      <c r="V147" s="33">
        <v>2025</v>
      </c>
      <c r="W147" s="7">
        <v>418</v>
      </c>
      <c r="X147" s="33">
        <v>2021</v>
      </c>
      <c r="Y147" s="33">
        <v>2026</v>
      </c>
      <c r="Z147" s="7">
        <v>418</v>
      </c>
      <c r="AA147" s="7">
        <v>1</v>
      </c>
      <c r="AB147" s="33">
        <v>2021</v>
      </c>
      <c r="AC147" s="33">
        <v>2025</v>
      </c>
      <c r="AD147" s="7">
        <v>1</v>
      </c>
    </row>
    <row r="148" spans="1:30" ht="33" x14ac:dyDescent="0.3">
      <c r="A148" s="8">
        <v>35</v>
      </c>
      <c r="B148" s="9" t="s">
        <v>235</v>
      </c>
      <c r="C148" s="10" t="s">
        <v>32</v>
      </c>
      <c r="D148" s="11">
        <f>SUM(D149:D153)</f>
        <v>5</v>
      </c>
      <c r="E148" s="38" t="s">
        <v>68</v>
      </c>
      <c r="F148" s="12">
        <v>41.1</v>
      </c>
      <c r="G148" s="32">
        <v>2022</v>
      </c>
      <c r="H148" s="32">
        <v>2023</v>
      </c>
      <c r="I148" s="32">
        <v>2024</v>
      </c>
      <c r="J148" s="32">
        <v>2026</v>
      </c>
      <c r="K148" s="32">
        <v>2026</v>
      </c>
      <c r="L148" s="12">
        <f>SUM(L149:L153)</f>
        <v>11.299999999999999</v>
      </c>
      <c r="M148" s="32" t="s">
        <v>1</v>
      </c>
      <c r="N148" s="32" t="s">
        <v>1</v>
      </c>
      <c r="O148" s="32" t="s">
        <v>1</v>
      </c>
      <c r="P148" s="32" t="s">
        <v>1</v>
      </c>
      <c r="Q148" s="32" t="s">
        <v>1</v>
      </c>
      <c r="R148" s="12" t="s">
        <v>1</v>
      </c>
      <c r="S148" s="32" t="s">
        <v>1</v>
      </c>
      <c r="T148" s="32" t="s">
        <v>1</v>
      </c>
      <c r="U148" s="32" t="s">
        <v>1</v>
      </c>
      <c r="V148" s="32" t="s">
        <v>1</v>
      </c>
      <c r="W148" s="11">
        <f>SUM(W149:W153)</f>
        <v>826</v>
      </c>
      <c r="X148" s="32" t="s">
        <v>1</v>
      </c>
      <c r="Y148" s="32" t="s">
        <v>1</v>
      </c>
      <c r="Z148" s="11">
        <f>SUM(Z149:Z153)</f>
        <v>831</v>
      </c>
      <c r="AA148" s="11">
        <f>SUM(AA149:AA153)</f>
        <v>2</v>
      </c>
      <c r="AB148" s="32" t="s">
        <v>1</v>
      </c>
      <c r="AC148" s="32" t="s">
        <v>1</v>
      </c>
      <c r="AD148" s="11">
        <f>SUM(AD149:AD153)</f>
        <v>2</v>
      </c>
    </row>
    <row r="149" spans="1:30" ht="33" customHeight="1" x14ac:dyDescent="0.3">
      <c r="A149" s="13" t="s">
        <v>236</v>
      </c>
      <c r="B149" s="14" t="s">
        <v>237</v>
      </c>
      <c r="C149" s="6" t="s">
        <v>35</v>
      </c>
      <c r="D149" s="7">
        <v>1</v>
      </c>
      <c r="E149" s="37" t="s">
        <v>41</v>
      </c>
      <c r="F149" s="15" t="s">
        <v>1</v>
      </c>
      <c r="G149" s="33" t="s">
        <v>1</v>
      </c>
      <c r="H149" s="33" t="s">
        <v>1</v>
      </c>
      <c r="I149" s="33" t="s">
        <v>1</v>
      </c>
      <c r="J149" s="33" t="s">
        <v>1</v>
      </c>
      <c r="K149" s="33" t="s">
        <v>1</v>
      </c>
      <c r="L149" s="15">
        <v>1.4</v>
      </c>
      <c r="M149" s="33">
        <v>2023</v>
      </c>
      <c r="N149" s="33">
        <v>2024</v>
      </c>
      <c r="O149" s="33">
        <v>2024</v>
      </c>
      <c r="P149" s="33">
        <v>2026</v>
      </c>
      <c r="Q149" s="33">
        <v>2026</v>
      </c>
      <c r="R149" s="15" t="s">
        <v>1</v>
      </c>
      <c r="S149" s="33" t="s">
        <v>1</v>
      </c>
      <c r="T149" s="33" t="s">
        <v>1</v>
      </c>
      <c r="U149" s="33" t="s">
        <v>1</v>
      </c>
      <c r="V149" s="33" t="s">
        <v>1</v>
      </c>
      <c r="W149" s="7">
        <v>48</v>
      </c>
      <c r="X149" s="33">
        <v>2024</v>
      </c>
      <c r="Y149" s="33">
        <v>2026</v>
      </c>
      <c r="Z149" s="7">
        <v>48</v>
      </c>
      <c r="AA149" s="7">
        <v>0</v>
      </c>
      <c r="AB149" s="33" t="s">
        <v>1</v>
      </c>
      <c r="AC149" s="33" t="s">
        <v>1</v>
      </c>
      <c r="AD149" s="7">
        <v>0</v>
      </c>
    </row>
    <row r="150" spans="1:30" ht="33" customHeight="1" x14ac:dyDescent="0.3">
      <c r="A150" s="13" t="s">
        <v>238</v>
      </c>
      <c r="B150" s="14" t="s">
        <v>239</v>
      </c>
      <c r="C150" s="6" t="s">
        <v>35</v>
      </c>
      <c r="D150" s="7">
        <v>1</v>
      </c>
      <c r="E150" s="37" t="s">
        <v>41</v>
      </c>
      <c r="F150" s="15" t="s">
        <v>1</v>
      </c>
      <c r="G150" s="33" t="s">
        <v>1</v>
      </c>
      <c r="H150" s="33" t="s">
        <v>1</v>
      </c>
      <c r="I150" s="33" t="s">
        <v>1</v>
      </c>
      <c r="J150" s="33" t="s">
        <v>1</v>
      </c>
      <c r="K150" s="33" t="s">
        <v>1</v>
      </c>
      <c r="L150" s="15">
        <v>3.4</v>
      </c>
      <c r="M150" s="33">
        <v>2023</v>
      </c>
      <c r="N150" s="33">
        <v>2024</v>
      </c>
      <c r="O150" s="33">
        <v>2024</v>
      </c>
      <c r="P150" s="33">
        <v>2026</v>
      </c>
      <c r="Q150" s="33">
        <v>2026</v>
      </c>
      <c r="R150" s="15" t="s">
        <v>1</v>
      </c>
      <c r="S150" s="33" t="s">
        <v>1</v>
      </c>
      <c r="T150" s="33" t="s">
        <v>1</v>
      </c>
      <c r="U150" s="33" t="s">
        <v>1</v>
      </c>
      <c r="V150" s="33" t="s">
        <v>1</v>
      </c>
      <c r="W150" s="7">
        <v>113</v>
      </c>
      <c r="X150" s="33">
        <v>2024</v>
      </c>
      <c r="Y150" s="33">
        <v>2027</v>
      </c>
      <c r="Z150" s="7">
        <v>118</v>
      </c>
      <c r="AA150" s="7">
        <v>0</v>
      </c>
      <c r="AB150" s="33" t="s">
        <v>1</v>
      </c>
      <c r="AC150" s="33" t="s">
        <v>1</v>
      </c>
      <c r="AD150" s="7">
        <v>0</v>
      </c>
    </row>
    <row r="151" spans="1:30" ht="33" customHeight="1" x14ac:dyDescent="0.3">
      <c r="A151" s="13" t="s">
        <v>240</v>
      </c>
      <c r="B151" s="14" t="s">
        <v>241</v>
      </c>
      <c r="C151" s="6" t="s">
        <v>35</v>
      </c>
      <c r="D151" s="7">
        <v>1</v>
      </c>
      <c r="E151" s="37" t="s">
        <v>41</v>
      </c>
      <c r="F151" s="15" t="s">
        <v>1</v>
      </c>
      <c r="G151" s="33" t="s">
        <v>1</v>
      </c>
      <c r="H151" s="33" t="s">
        <v>1</v>
      </c>
      <c r="I151" s="33" t="s">
        <v>1</v>
      </c>
      <c r="J151" s="33" t="s">
        <v>1</v>
      </c>
      <c r="K151" s="33" t="s">
        <v>1</v>
      </c>
      <c r="L151" s="15">
        <v>1.1000000000000001</v>
      </c>
      <c r="M151" s="33">
        <v>2023</v>
      </c>
      <c r="N151" s="33">
        <v>2024</v>
      </c>
      <c r="O151" s="33">
        <v>2024</v>
      </c>
      <c r="P151" s="33">
        <v>2026</v>
      </c>
      <c r="Q151" s="33">
        <v>2026</v>
      </c>
      <c r="R151" s="15" t="s">
        <v>1</v>
      </c>
      <c r="S151" s="33" t="s">
        <v>1</v>
      </c>
      <c r="T151" s="33" t="s">
        <v>1</v>
      </c>
      <c r="U151" s="33" t="s">
        <v>1</v>
      </c>
      <c r="V151" s="33" t="s">
        <v>1</v>
      </c>
      <c r="W151" s="7">
        <v>36</v>
      </c>
      <c r="X151" s="33">
        <v>2024</v>
      </c>
      <c r="Y151" s="33">
        <v>2026</v>
      </c>
      <c r="Z151" s="7">
        <v>36</v>
      </c>
      <c r="AA151" s="7">
        <v>0</v>
      </c>
      <c r="AB151" s="33" t="s">
        <v>1</v>
      </c>
      <c r="AC151" s="33" t="s">
        <v>1</v>
      </c>
      <c r="AD151" s="7">
        <v>0</v>
      </c>
    </row>
    <row r="152" spans="1:30" ht="33" customHeight="1" x14ac:dyDescent="0.3">
      <c r="A152" s="13" t="s">
        <v>242</v>
      </c>
      <c r="B152" s="14" t="s">
        <v>243</v>
      </c>
      <c r="C152" s="6" t="s">
        <v>35</v>
      </c>
      <c r="D152" s="7">
        <v>1</v>
      </c>
      <c r="E152" s="37" t="s">
        <v>41</v>
      </c>
      <c r="F152" s="15" t="s">
        <v>1</v>
      </c>
      <c r="G152" s="33" t="s">
        <v>1</v>
      </c>
      <c r="H152" s="33" t="s">
        <v>1</v>
      </c>
      <c r="I152" s="33" t="s">
        <v>1</v>
      </c>
      <c r="J152" s="33" t="s">
        <v>1</v>
      </c>
      <c r="K152" s="33" t="s">
        <v>1</v>
      </c>
      <c r="L152" s="15">
        <v>2.8</v>
      </c>
      <c r="M152" s="33">
        <v>2023</v>
      </c>
      <c r="N152" s="33">
        <v>2024</v>
      </c>
      <c r="O152" s="33">
        <v>2024</v>
      </c>
      <c r="P152" s="33">
        <v>2026</v>
      </c>
      <c r="Q152" s="33">
        <v>2026</v>
      </c>
      <c r="R152" s="15" t="s">
        <v>1</v>
      </c>
      <c r="S152" s="33" t="s">
        <v>1</v>
      </c>
      <c r="T152" s="33" t="s">
        <v>1</v>
      </c>
      <c r="U152" s="33" t="s">
        <v>1</v>
      </c>
      <c r="V152" s="33" t="s">
        <v>1</v>
      </c>
      <c r="W152" s="7">
        <v>230</v>
      </c>
      <c r="X152" s="33">
        <v>2024</v>
      </c>
      <c r="Y152" s="33">
        <v>2027</v>
      </c>
      <c r="Z152" s="7">
        <v>230</v>
      </c>
      <c r="AA152" s="7">
        <v>1</v>
      </c>
      <c r="AB152" s="33">
        <v>2024</v>
      </c>
      <c r="AC152" s="33">
        <v>2026</v>
      </c>
      <c r="AD152" s="7">
        <v>1</v>
      </c>
    </row>
    <row r="153" spans="1:30" ht="33" customHeight="1" x14ac:dyDescent="0.3">
      <c r="A153" s="13" t="s">
        <v>244</v>
      </c>
      <c r="B153" s="14" t="s">
        <v>245</v>
      </c>
      <c r="C153" s="6" t="s">
        <v>35</v>
      </c>
      <c r="D153" s="7">
        <v>1</v>
      </c>
      <c r="E153" s="37" t="s">
        <v>41</v>
      </c>
      <c r="F153" s="15" t="s">
        <v>1</v>
      </c>
      <c r="G153" s="33" t="s">
        <v>1</v>
      </c>
      <c r="H153" s="33" t="s">
        <v>1</v>
      </c>
      <c r="I153" s="33" t="s">
        <v>1</v>
      </c>
      <c r="J153" s="33" t="s">
        <v>1</v>
      </c>
      <c r="K153" s="33" t="s">
        <v>1</v>
      </c>
      <c r="L153" s="15">
        <v>2.6</v>
      </c>
      <c r="M153" s="33">
        <v>2023</v>
      </c>
      <c r="N153" s="33">
        <v>2024</v>
      </c>
      <c r="O153" s="33">
        <v>2024</v>
      </c>
      <c r="P153" s="33">
        <v>2026</v>
      </c>
      <c r="Q153" s="33">
        <v>2026</v>
      </c>
      <c r="R153" s="15" t="s">
        <v>1</v>
      </c>
      <c r="S153" s="33" t="s">
        <v>1</v>
      </c>
      <c r="T153" s="33" t="s">
        <v>1</v>
      </c>
      <c r="U153" s="33" t="s">
        <v>1</v>
      </c>
      <c r="V153" s="33" t="s">
        <v>1</v>
      </c>
      <c r="W153" s="7">
        <v>399</v>
      </c>
      <c r="X153" s="33">
        <v>2024</v>
      </c>
      <c r="Y153" s="33">
        <v>2027</v>
      </c>
      <c r="Z153" s="7">
        <v>399</v>
      </c>
      <c r="AA153" s="7">
        <v>1</v>
      </c>
      <c r="AB153" s="33">
        <v>2024</v>
      </c>
      <c r="AC153" s="33">
        <v>2026</v>
      </c>
      <c r="AD153" s="7">
        <v>1</v>
      </c>
    </row>
    <row r="154" spans="1:30" ht="33" x14ac:dyDescent="0.3">
      <c r="A154" s="8">
        <v>36</v>
      </c>
      <c r="B154" s="9" t="s">
        <v>1204</v>
      </c>
      <c r="C154" s="10" t="s">
        <v>32</v>
      </c>
      <c r="D154" s="11">
        <f>SUM(D155:D156)</f>
        <v>2</v>
      </c>
      <c r="E154" s="38" t="s">
        <v>68</v>
      </c>
      <c r="F154" s="12">
        <v>2.5</v>
      </c>
      <c r="G154" s="32">
        <v>2022</v>
      </c>
      <c r="H154" s="32">
        <v>2023</v>
      </c>
      <c r="I154" s="32">
        <v>2024</v>
      </c>
      <c r="J154" s="32">
        <v>2024</v>
      </c>
      <c r="K154" s="32">
        <v>2025</v>
      </c>
      <c r="L154" s="12">
        <f>SUM(L155:L156)</f>
        <v>5.3</v>
      </c>
      <c r="M154" s="32" t="s">
        <v>1</v>
      </c>
      <c r="N154" s="32" t="s">
        <v>1</v>
      </c>
      <c r="O154" s="32" t="s">
        <v>1</v>
      </c>
      <c r="P154" s="32" t="s">
        <v>1</v>
      </c>
      <c r="Q154" s="32" t="s">
        <v>1</v>
      </c>
      <c r="R154" s="12" t="s">
        <v>1</v>
      </c>
      <c r="S154" s="32" t="s">
        <v>1</v>
      </c>
      <c r="T154" s="32" t="s">
        <v>1</v>
      </c>
      <c r="U154" s="32" t="s">
        <v>1</v>
      </c>
      <c r="V154" s="32" t="s">
        <v>1</v>
      </c>
      <c r="W154" s="11">
        <f>SUM(W155:W156)</f>
        <v>150</v>
      </c>
      <c r="X154" s="32" t="s">
        <v>1</v>
      </c>
      <c r="Y154" s="32" t="s">
        <v>1</v>
      </c>
      <c r="Z154" s="11">
        <f>SUM(Z155:Z156)</f>
        <v>164</v>
      </c>
      <c r="AA154" s="11">
        <v>0</v>
      </c>
      <c r="AB154" s="32" t="s">
        <v>1</v>
      </c>
      <c r="AC154" s="32" t="s">
        <v>1</v>
      </c>
      <c r="AD154" s="11">
        <v>0</v>
      </c>
    </row>
    <row r="155" spans="1:30" ht="33" customHeight="1" x14ac:dyDescent="0.3">
      <c r="A155" s="13" t="s">
        <v>246</v>
      </c>
      <c r="B155" s="14" t="s">
        <v>247</v>
      </c>
      <c r="C155" s="6" t="s">
        <v>35</v>
      </c>
      <c r="D155" s="7">
        <v>1</v>
      </c>
      <c r="E155" s="37" t="s">
        <v>41</v>
      </c>
      <c r="F155" s="15" t="s">
        <v>1</v>
      </c>
      <c r="G155" s="33" t="s">
        <v>1</v>
      </c>
      <c r="H155" s="33" t="s">
        <v>1</v>
      </c>
      <c r="I155" s="33" t="s">
        <v>1</v>
      </c>
      <c r="J155" s="33" t="s">
        <v>1</v>
      </c>
      <c r="K155" s="33" t="s">
        <v>1</v>
      </c>
      <c r="L155" s="15">
        <v>2.9</v>
      </c>
      <c r="M155" s="33">
        <v>2023</v>
      </c>
      <c r="N155" s="33">
        <v>2023</v>
      </c>
      <c r="O155" s="33">
        <v>2024</v>
      </c>
      <c r="P155" s="33">
        <v>2024</v>
      </c>
      <c r="Q155" s="33">
        <v>2025</v>
      </c>
      <c r="R155" s="15" t="s">
        <v>1</v>
      </c>
      <c r="S155" s="33" t="s">
        <v>1</v>
      </c>
      <c r="T155" s="33" t="s">
        <v>1</v>
      </c>
      <c r="U155" s="33" t="s">
        <v>1</v>
      </c>
      <c r="V155" s="33" t="s">
        <v>1</v>
      </c>
      <c r="W155" s="7">
        <v>80</v>
      </c>
      <c r="X155" s="33">
        <v>2024</v>
      </c>
      <c r="Y155" s="33">
        <v>2025</v>
      </c>
      <c r="Z155" s="7">
        <v>81</v>
      </c>
      <c r="AA155" s="7">
        <v>0</v>
      </c>
      <c r="AB155" s="33" t="s">
        <v>1</v>
      </c>
      <c r="AC155" s="33" t="s">
        <v>1</v>
      </c>
      <c r="AD155" s="7">
        <v>0</v>
      </c>
    </row>
    <row r="156" spans="1:30" ht="33" customHeight="1" x14ac:dyDescent="0.3">
      <c r="A156" s="13" t="s">
        <v>248</v>
      </c>
      <c r="B156" s="14" t="s">
        <v>249</v>
      </c>
      <c r="C156" s="6" t="s">
        <v>35</v>
      </c>
      <c r="D156" s="7">
        <v>1</v>
      </c>
      <c r="E156" s="37" t="s">
        <v>41</v>
      </c>
      <c r="F156" s="15" t="s">
        <v>1</v>
      </c>
      <c r="G156" s="33" t="s">
        <v>1</v>
      </c>
      <c r="H156" s="33" t="s">
        <v>1</v>
      </c>
      <c r="I156" s="33" t="s">
        <v>1</v>
      </c>
      <c r="J156" s="33" t="s">
        <v>1</v>
      </c>
      <c r="K156" s="33" t="s">
        <v>1</v>
      </c>
      <c r="L156" s="15">
        <v>2.4</v>
      </c>
      <c r="M156" s="33">
        <v>2023</v>
      </c>
      <c r="N156" s="33">
        <v>2023</v>
      </c>
      <c r="O156" s="33">
        <v>2024</v>
      </c>
      <c r="P156" s="33">
        <v>2024</v>
      </c>
      <c r="Q156" s="33">
        <v>2025</v>
      </c>
      <c r="R156" s="15" t="s">
        <v>1</v>
      </c>
      <c r="S156" s="33" t="s">
        <v>1</v>
      </c>
      <c r="T156" s="33" t="s">
        <v>1</v>
      </c>
      <c r="U156" s="33" t="s">
        <v>1</v>
      </c>
      <c r="V156" s="33" t="s">
        <v>1</v>
      </c>
      <c r="W156" s="7">
        <v>70</v>
      </c>
      <c r="X156" s="33">
        <v>2024</v>
      </c>
      <c r="Y156" s="33">
        <v>2025</v>
      </c>
      <c r="Z156" s="7">
        <v>83</v>
      </c>
      <c r="AA156" s="7">
        <v>0</v>
      </c>
      <c r="AB156" s="33" t="s">
        <v>1</v>
      </c>
      <c r="AC156" s="33" t="s">
        <v>1</v>
      </c>
      <c r="AD156" s="7">
        <v>0</v>
      </c>
    </row>
    <row r="157" spans="1:30" ht="49.5" x14ac:dyDescent="0.3">
      <c r="A157" s="8">
        <v>37</v>
      </c>
      <c r="B157" s="9" t="s">
        <v>250</v>
      </c>
      <c r="C157" s="10" t="s">
        <v>32</v>
      </c>
      <c r="D157" s="11">
        <f>SUM(D158:D162)</f>
        <v>5</v>
      </c>
      <c r="E157" s="38" t="s">
        <v>68</v>
      </c>
      <c r="F157" s="12">
        <v>16</v>
      </c>
      <c r="G157" s="32">
        <v>2022</v>
      </c>
      <c r="H157" s="32">
        <v>2023</v>
      </c>
      <c r="I157" s="32">
        <v>2024</v>
      </c>
      <c r="J157" s="32">
        <v>2026</v>
      </c>
      <c r="K157" s="32">
        <v>2026</v>
      </c>
      <c r="L157" s="12">
        <f>SUM(L158:L162)</f>
        <v>11.3</v>
      </c>
      <c r="M157" s="32" t="s">
        <v>1</v>
      </c>
      <c r="N157" s="32" t="s">
        <v>1</v>
      </c>
      <c r="O157" s="32" t="s">
        <v>1</v>
      </c>
      <c r="P157" s="32" t="s">
        <v>1</v>
      </c>
      <c r="Q157" s="32" t="s">
        <v>1</v>
      </c>
      <c r="R157" s="12" t="s">
        <v>1</v>
      </c>
      <c r="S157" s="32" t="s">
        <v>1</v>
      </c>
      <c r="T157" s="32" t="s">
        <v>1</v>
      </c>
      <c r="U157" s="32" t="s">
        <v>1</v>
      </c>
      <c r="V157" s="32" t="s">
        <v>1</v>
      </c>
      <c r="W157" s="11">
        <f>SUM(W158:W162)</f>
        <v>471</v>
      </c>
      <c r="X157" s="32" t="s">
        <v>1</v>
      </c>
      <c r="Y157" s="32" t="s">
        <v>1</v>
      </c>
      <c r="Z157" s="11">
        <f>SUM(Z158:Z162)</f>
        <v>487</v>
      </c>
      <c r="AA157" s="11">
        <f>SUM(AA158:AA162)</f>
        <v>1</v>
      </c>
      <c r="AB157" s="32" t="s">
        <v>1</v>
      </c>
      <c r="AC157" s="32" t="s">
        <v>1</v>
      </c>
      <c r="AD157" s="11">
        <f>SUM(AD158:AD162)</f>
        <v>1</v>
      </c>
    </row>
    <row r="158" spans="1:30" ht="33" customHeight="1" x14ac:dyDescent="0.3">
      <c r="A158" s="13" t="s">
        <v>251</v>
      </c>
      <c r="B158" s="14" t="s">
        <v>971</v>
      </c>
      <c r="C158" s="6" t="s">
        <v>35</v>
      </c>
      <c r="D158" s="7">
        <v>1</v>
      </c>
      <c r="E158" s="37" t="s">
        <v>41</v>
      </c>
      <c r="F158" s="15" t="s">
        <v>1</v>
      </c>
      <c r="G158" s="33" t="s">
        <v>1</v>
      </c>
      <c r="H158" s="33" t="s">
        <v>1</v>
      </c>
      <c r="I158" s="33" t="s">
        <v>1</v>
      </c>
      <c r="J158" s="33" t="s">
        <v>1</v>
      </c>
      <c r="K158" s="33" t="s">
        <v>1</v>
      </c>
      <c r="L158" s="15">
        <v>1</v>
      </c>
      <c r="M158" s="33">
        <v>2023</v>
      </c>
      <c r="N158" s="33">
        <v>2024</v>
      </c>
      <c r="O158" s="33">
        <v>2025</v>
      </c>
      <c r="P158" s="33">
        <v>2026</v>
      </c>
      <c r="Q158" s="33">
        <v>2026</v>
      </c>
      <c r="R158" s="15" t="s">
        <v>1</v>
      </c>
      <c r="S158" s="33" t="s">
        <v>1</v>
      </c>
      <c r="T158" s="33" t="s">
        <v>1</v>
      </c>
      <c r="U158" s="33" t="s">
        <v>1</v>
      </c>
      <c r="V158" s="33" t="s">
        <v>1</v>
      </c>
      <c r="W158" s="7">
        <v>20</v>
      </c>
      <c r="X158" s="33">
        <v>2025</v>
      </c>
      <c r="Y158" s="33">
        <v>2026</v>
      </c>
      <c r="Z158" s="7">
        <v>20</v>
      </c>
      <c r="AA158" s="7">
        <v>0</v>
      </c>
      <c r="AB158" s="33" t="s">
        <v>1</v>
      </c>
      <c r="AC158" s="33" t="s">
        <v>1</v>
      </c>
      <c r="AD158" s="7">
        <v>0</v>
      </c>
    </row>
    <row r="159" spans="1:30" ht="33" customHeight="1" x14ac:dyDescent="0.3">
      <c r="A159" s="13" t="s">
        <v>252</v>
      </c>
      <c r="B159" s="14" t="s">
        <v>253</v>
      </c>
      <c r="C159" s="6" t="s">
        <v>35</v>
      </c>
      <c r="D159" s="7">
        <v>1</v>
      </c>
      <c r="E159" s="37" t="s">
        <v>41</v>
      </c>
      <c r="F159" s="15" t="s">
        <v>1</v>
      </c>
      <c r="G159" s="33" t="s">
        <v>1</v>
      </c>
      <c r="H159" s="33" t="s">
        <v>1</v>
      </c>
      <c r="I159" s="33" t="s">
        <v>1</v>
      </c>
      <c r="J159" s="33" t="s">
        <v>1</v>
      </c>
      <c r="K159" s="33" t="s">
        <v>1</v>
      </c>
      <c r="L159" s="15">
        <v>1</v>
      </c>
      <c r="M159" s="33">
        <v>2023</v>
      </c>
      <c r="N159" s="33">
        <v>2024</v>
      </c>
      <c r="O159" s="33">
        <v>2025</v>
      </c>
      <c r="P159" s="33">
        <v>2026</v>
      </c>
      <c r="Q159" s="33">
        <v>2026</v>
      </c>
      <c r="R159" s="15" t="s">
        <v>1</v>
      </c>
      <c r="S159" s="33" t="s">
        <v>1</v>
      </c>
      <c r="T159" s="33" t="s">
        <v>1</v>
      </c>
      <c r="U159" s="33" t="s">
        <v>1</v>
      </c>
      <c r="V159" s="33" t="s">
        <v>1</v>
      </c>
      <c r="W159" s="7">
        <v>19</v>
      </c>
      <c r="X159" s="33">
        <v>2025</v>
      </c>
      <c r="Y159" s="33">
        <v>2026</v>
      </c>
      <c r="Z159" s="7">
        <v>19</v>
      </c>
      <c r="AA159" s="7">
        <v>0</v>
      </c>
      <c r="AB159" s="33" t="s">
        <v>1</v>
      </c>
      <c r="AC159" s="33" t="s">
        <v>1</v>
      </c>
      <c r="AD159" s="7">
        <v>0</v>
      </c>
    </row>
    <row r="160" spans="1:30" ht="33" customHeight="1" x14ac:dyDescent="0.3">
      <c r="A160" s="13" t="s">
        <v>254</v>
      </c>
      <c r="B160" s="14" t="s">
        <v>255</v>
      </c>
      <c r="C160" s="6" t="s">
        <v>35</v>
      </c>
      <c r="D160" s="7">
        <v>1</v>
      </c>
      <c r="E160" s="37" t="s">
        <v>41</v>
      </c>
      <c r="F160" s="15" t="s">
        <v>1</v>
      </c>
      <c r="G160" s="33" t="s">
        <v>1</v>
      </c>
      <c r="H160" s="33" t="s">
        <v>1</v>
      </c>
      <c r="I160" s="33" t="s">
        <v>1</v>
      </c>
      <c r="J160" s="33" t="s">
        <v>1</v>
      </c>
      <c r="K160" s="33" t="s">
        <v>1</v>
      </c>
      <c r="L160" s="15">
        <v>3.6</v>
      </c>
      <c r="M160" s="33">
        <v>2023</v>
      </c>
      <c r="N160" s="33">
        <v>2024</v>
      </c>
      <c r="O160" s="33">
        <v>2025</v>
      </c>
      <c r="P160" s="33">
        <v>2026</v>
      </c>
      <c r="Q160" s="33">
        <v>2026</v>
      </c>
      <c r="R160" s="15" t="s">
        <v>1</v>
      </c>
      <c r="S160" s="33" t="s">
        <v>1</v>
      </c>
      <c r="T160" s="33" t="s">
        <v>1</v>
      </c>
      <c r="U160" s="33" t="s">
        <v>1</v>
      </c>
      <c r="V160" s="33" t="s">
        <v>1</v>
      </c>
      <c r="W160" s="7">
        <v>120</v>
      </c>
      <c r="X160" s="33">
        <v>2025</v>
      </c>
      <c r="Y160" s="33">
        <v>2027</v>
      </c>
      <c r="Z160" s="7">
        <v>136</v>
      </c>
      <c r="AA160" s="7">
        <v>1</v>
      </c>
      <c r="AB160" s="33">
        <v>2025</v>
      </c>
      <c r="AC160" s="33">
        <v>2026</v>
      </c>
      <c r="AD160" s="7">
        <v>1</v>
      </c>
    </row>
    <row r="161" spans="1:30" ht="33" customHeight="1" x14ac:dyDescent="0.3">
      <c r="A161" s="13" t="s">
        <v>256</v>
      </c>
      <c r="B161" s="14" t="s">
        <v>257</v>
      </c>
      <c r="C161" s="6" t="s">
        <v>35</v>
      </c>
      <c r="D161" s="7">
        <v>1</v>
      </c>
      <c r="E161" s="37" t="s">
        <v>41</v>
      </c>
      <c r="F161" s="15" t="s">
        <v>1</v>
      </c>
      <c r="G161" s="33" t="s">
        <v>1</v>
      </c>
      <c r="H161" s="33" t="s">
        <v>1</v>
      </c>
      <c r="I161" s="33" t="s">
        <v>1</v>
      </c>
      <c r="J161" s="33" t="s">
        <v>1</v>
      </c>
      <c r="K161" s="33" t="s">
        <v>1</v>
      </c>
      <c r="L161" s="15">
        <v>3.7</v>
      </c>
      <c r="M161" s="33">
        <v>2023</v>
      </c>
      <c r="N161" s="33">
        <v>2024</v>
      </c>
      <c r="O161" s="33">
        <v>2025</v>
      </c>
      <c r="P161" s="33">
        <v>2026</v>
      </c>
      <c r="Q161" s="33">
        <v>2026</v>
      </c>
      <c r="R161" s="15" t="s">
        <v>1</v>
      </c>
      <c r="S161" s="33" t="s">
        <v>1</v>
      </c>
      <c r="T161" s="33" t="s">
        <v>1</v>
      </c>
      <c r="U161" s="33" t="s">
        <v>1</v>
      </c>
      <c r="V161" s="33" t="s">
        <v>1</v>
      </c>
      <c r="W161" s="7">
        <v>244</v>
      </c>
      <c r="X161" s="33">
        <v>2025</v>
      </c>
      <c r="Y161" s="33">
        <v>2027</v>
      </c>
      <c r="Z161" s="7">
        <v>244</v>
      </c>
      <c r="AA161" s="7">
        <v>0</v>
      </c>
      <c r="AB161" s="33" t="s">
        <v>1</v>
      </c>
      <c r="AC161" s="33" t="s">
        <v>1</v>
      </c>
      <c r="AD161" s="7">
        <v>0</v>
      </c>
    </row>
    <row r="162" spans="1:30" ht="33" customHeight="1" x14ac:dyDescent="0.3">
      <c r="A162" s="13" t="s">
        <v>258</v>
      </c>
      <c r="B162" s="14" t="s">
        <v>259</v>
      </c>
      <c r="C162" s="6" t="s">
        <v>35</v>
      </c>
      <c r="D162" s="7">
        <v>1</v>
      </c>
      <c r="E162" s="37" t="s">
        <v>41</v>
      </c>
      <c r="F162" s="15" t="s">
        <v>1</v>
      </c>
      <c r="G162" s="33" t="s">
        <v>1</v>
      </c>
      <c r="H162" s="33" t="s">
        <v>1</v>
      </c>
      <c r="I162" s="33" t="s">
        <v>1</v>
      </c>
      <c r="J162" s="33" t="s">
        <v>1</v>
      </c>
      <c r="K162" s="33" t="s">
        <v>1</v>
      </c>
      <c r="L162" s="15">
        <v>2</v>
      </c>
      <c r="M162" s="33">
        <v>2023</v>
      </c>
      <c r="N162" s="33">
        <v>2024</v>
      </c>
      <c r="O162" s="33">
        <v>2025</v>
      </c>
      <c r="P162" s="33">
        <v>2026</v>
      </c>
      <c r="Q162" s="33">
        <v>2026</v>
      </c>
      <c r="R162" s="15" t="s">
        <v>1</v>
      </c>
      <c r="S162" s="33" t="s">
        <v>1</v>
      </c>
      <c r="T162" s="33" t="s">
        <v>1</v>
      </c>
      <c r="U162" s="33" t="s">
        <v>1</v>
      </c>
      <c r="V162" s="33" t="s">
        <v>1</v>
      </c>
      <c r="W162" s="7">
        <v>68</v>
      </c>
      <c r="X162" s="33">
        <v>2025</v>
      </c>
      <c r="Y162" s="33">
        <v>2027</v>
      </c>
      <c r="Z162" s="7">
        <v>68</v>
      </c>
      <c r="AA162" s="7">
        <v>0</v>
      </c>
      <c r="AB162" s="33" t="s">
        <v>1</v>
      </c>
      <c r="AC162" s="33" t="s">
        <v>1</v>
      </c>
      <c r="AD162" s="7">
        <v>0</v>
      </c>
    </row>
    <row r="163" spans="1:30" ht="49.5" x14ac:dyDescent="0.3">
      <c r="A163" s="8">
        <v>38</v>
      </c>
      <c r="B163" s="9" t="s">
        <v>260</v>
      </c>
      <c r="C163" s="10" t="s">
        <v>32</v>
      </c>
      <c r="D163" s="11">
        <f>SUM(D164:D170)</f>
        <v>7</v>
      </c>
      <c r="E163" s="38" t="s">
        <v>68</v>
      </c>
      <c r="F163" s="12">
        <v>37.4</v>
      </c>
      <c r="G163" s="32">
        <v>2022</v>
      </c>
      <c r="H163" s="32">
        <v>2023</v>
      </c>
      <c r="I163" s="32">
        <v>2024</v>
      </c>
      <c r="J163" s="32">
        <v>2026</v>
      </c>
      <c r="K163" s="32">
        <v>2026</v>
      </c>
      <c r="L163" s="12">
        <f>SUM(L164:L170)</f>
        <v>16.099999999999998</v>
      </c>
      <c r="M163" s="32" t="s">
        <v>1</v>
      </c>
      <c r="N163" s="32" t="s">
        <v>1</v>
      </c>
      <c r="O163" s="32" t="s">
        <v>1</v>
      </c>
      <c r="P163" s="32" t="s">
        <v>1</v>
      </c>
      <c r="Q163" s="32" t="s">
        <v>1</v>
      </c>
      <c r="R163" s="12" t="s">
        <v>1</v>
      </c>
      <c r="S163" s="32" t="s">
        <v>1</v>
      </c>
      <c r="T163" s="32" t="s">
        <v>1</v>
      </c>
      <c r="U163" s="32" t="s">
        <v>1</v>
      </c>
      <c r="V163" s="32" t="s">
        <v>1</v>
      </c>
      <c r="W163" s="11">
        <f>SUM(W164:W170)</f>
        <v>690</v>
      </c>
      <c r="X163" s="32" t="s">
        <v>1</v>
      </c>
      <c r="Y163" s="32" t="s">
        <v>1</v>
      </c>
      <c r="Z163" s="11">
        <f>SUM(Z164:Z170)</f>
        <v>690</v>
      </c>
      <c r="AA163" s="11">
        <f>SUM(AA164:AA170)</f>
        <v>1</v>
      </c>
      <c r="AB163" s="32" t="s">
        <v>1</v>
      </c>
      <c r="AC163" s="32" t="s">
        <v>1</v>
      </c>
      <c r="AD163" s="11">
        <f>SUM(AD164:AD170)</f>
        <v>1</v>
      </c>
    </row>
    <row r="164" spans="1:30" ht="33" customHeight="1" x14ac:dyDescent="0.3">
      <c r="A164" s="13" t="s">
        <v>261</v>
      </c>
      <c r="B164" s="14" t="s">
        <v>972</v>
      </c>
      <c r="C164" s="6" t="s">
        <v>35</v>
      </c>
      <c r="D164" s="7">
        <v>1</v>
      </c>
      <c r="E164" s="37" t="s">
        <v>41</v>
      </c>
      <c r="F164" s="15" t="s">
        <v>1</v>
      </c>
      <c r="G164" s="33" t="s">
        <v>1</v>
      </c>
      <c r="H164" s="33" t="s">
        <v>1</v>
      </c>
      <c r="I164" s="33" t="s">
        <v>1</v>
      </c>
      <c r="J164" s="33" t="s">
        <v>1</v>
      </c>
      <c r="K164" s="33" t="s">
        <v>1</v>
      </c>
      <c r="L164" s="15">
        <v>1</v>
      </c>
      <c r="M164" s="33">
        <v>2023</v>
      </c>
      <c r="N164" s="33">
        <v>2024</v>
      </c>
      <c r="O164" s="33">
        <v>2024</v>
      </c>
      <c r="P164" s="33">
        <v>2026</v>
      </c>
      <c r="Q164" s="33">
        <v>2026</v>
      </c>
      <c r="R164" s="15" t="s">
        <v>1</v>
      </c>
      <c r="S164" s="33" t="s">
        <v>1</v>
      </c>
      <c r="T164" s="33" t="s">
        <v>1</v>
      </c>
      <c r="U164" s="33" t="s">
        <v>1</v>
      </c>
      <c r="V164" s="33" t="s">
        <v>1</v>
      </c>
      <c r="W164" s="7">
        <v>23</v>
      </c>
      <c r="X164" s="33">
        <v>2024</v>
      </c>
      <c r="Y164" s="33">
        <v>2026</v>
      </c>
      <c r="Z164" s="7">
        <v>23</v>
      </c>
      <c r="AA164" s="7">
        <v>0</v>
      </c>
      <c r="AB164" s="33" t="s">
        <v>1</v>
      </c>
      <c r="AC164" s="33" t="s">
        <v>1</v>
      </c>
      <c r="AD164" s="7">
        <v>0</v>
      </c>
    </row>
    <row r="165" spans="1:30" ht="33" customHeight="1" x14ac:dyDescent="0.3">
      <c r="A165" s="13" t="s">
        <v>262</v>
      </c>
      <c r="B165" s="14" t="s">
        <v>973</v>
      </c>
      <c r="C165" s="6" t="s">
        <v>35</v>
      </c>
      <c r="D165" s="7">
        <v>1</v>
      </c>
      <c r="E165" s="37" t="s">
        <v>41</v>
      </c>
      <c r="F165" s="15" t="s">
        <v>1</v>
      </c>
      <c r="G165" s="33" t="s">
        <v>1</v>
      </c>
      <c r="H165" s="33" t="s">
        <v>1</v>
      </c>
      <c r="I165" s="33" t="s">
        <v>1</v>
      </c>
      <c r="J165" s="33" t="s">
        <v>1</v>
      </c>
      <c r="K165" s="33" t="s">
        <v>1</v>
      </c>
      <c r="L165" s="15">
        <v>1</v>
      </c>
      <c r="M165" s="33">
        <v>2023</v>
      </c>
      <c r="N165" s="33">
        <v>2024</v>
      </c>
      <c r="O165" s="33">
        <v>2024</v>
      </c>
      <c r="P165" s="33">
        <v>2026</v>
      </c>
      <c r="Q165" s="33">
        <v>2026</v>
      </c>
      <c r="R165" s="15" t="s">
        <v>1</v>
      </c>
      <c r="S165" s="33" t="s">
        <v>1</v>
      </c>
      <c r="T165" s="33" t="s">
        <v>1</v>
      </c>
      <c r="U165" s="33" t="s">
        <v>1</v>
      </c>
      <c r="V165" s="33" t="s">
        <v>1</v>
      </c>
      <c r="W165" s="7">
        <v>16</v>
      </c>
      <c r="X165" s="33">
        <v>2024</v>
      </c>
      <c r="Y165" s="33">
        <v>2026</v>
      </c>
      <c r="Z165" s="7">
        <v>16</v>
      </c>
      <c r="AA165" s="7">
        <v>0</v>
      </c>
      <c r="AB165" s="33" t="s">
        <v>1</v>
      </c>
      <c r="AC165" s="33" t="s">
        <v>1</v>
      </c>
      <c r="AD165" s="7">
        <v>0</v>
      </c>
    </row>
    <row r="166" spans="1:30" ht="33" customHeight="1" x14ac:dyDescent="0.3">
      <c r="A166" s="13" t="s">
        <v>263</v>
      </c>
      <c r="B166" s="14" t="s">
        <v>264</v>
      </c>
      <c r="C166" s="6" t="s">
        <v>35</v>
      </c>
      <c r="D166" s="7">
        <v>1</v>
      </c>
      <c r="E166" s="37" t="s">
        <v>41</v>
      </c>
      <c r="F166" s="15" t="s">
        <v>1</v>
      </c>
      <c r="G166" s="33" t="s">
        <v>1</v>
      </c>
      <c r="H166" s="33" t="s">
        <v>1</v>
      </c>
      <c r="I166" s="33" t="s">
        <v>1</v>
      </c>
      <c r="J166" s="33" t="s">
        <v>1</v>
      </c>
      <c r="K166" s="33" t="s">
        <v>1</v>
      </c>
      <c r="L166" s="15">
        <v>2.1</v>
      </c>
      <c r="M166" s="33">
        <v>2023</v>
      </c>
      <c r="N166" s="33">
        <v>2024</v>
      </c>
      <c r="O166" s="33">
        <v>2024</v>
      </c>
      <c r="P166" s="33">
        <v>2026</v>
      </c>
      <c r="Q166" s="33">
        <v>2026</v>
      </c>
      <c r="R166" s="15" t="s">
        <v>1</v>
      </c>
      <c r="S166" s="33" t="s">
        <v>1</v>
      </c>
      <c r="T166" s="33" t="s">
        <v>1</v>
      </c>
      <c r="U166" s="33" t="s">
        <v>1</v>
      </c>
      <c r="V166" s="33" t="s">
        <v>1</v>
      </c>
      <c r="W166" s="7">
        <v>71</v>
      </c>
      <c r="X166" s="33">
        <v>2024</v>
      </c>
      <c r="Y166" s="33">
        <v>2027</v>
      </c>
      <c r="Z166" s="7">
        <v>71</v>
      </c>
      <c r="AA166" s="7">
        <v>0</v>
      </c>
      <c r="AB166" s="33" t="s">
        <v>1</v>
      </c>
      <c r="AC166" s="33" t="s">
        <v>1</v>
      </c>
      <c r="AD166" s="7">
        <v>0</v>
      </c>
    </row>
    <row r="167" spans="1:30" ht="33" customHeight="1" x14ac:dyDescent="0.3">
      <c r="A167" s="13" t="s">
        <v>265</v>
      </c>
      <c r="B167" s="14" t="s">
        <v>266</v>
      </c>
      <c r="C167" s="6" t="s">
        <v>35</v>
      </c>
      <c r="D167" s="7">
        <v>1</v>
      </c>
      <c r="E167" s="37" t="s">
        <v>41</v>
      </c>
      <c r="F167" s="15" t="s">
        <v>1</v>
      </c>
      <c r="G167" s="33" t="s">
        <v>1</v>
      </c>
      <c r="H167" s="33" t="s">
        <v>1</v>
      </c>
      <c r="I167" s="33" t="s">
        <v>1</v>
      </c>
      <c r="J167" s="33" t="s">
        <v>1</v>
      </c>
      <c r="K167" s="33" t="s">
        <v>1</v>
      </c>
      <c r="L167" s="15">
        <v>3.6</v>
      </c>
      <c r="M167" s="33">
        <v>2023</v>
      </c>
      <c r="N167" s="33">
        <v>2024</v>
      </c>
      <c r="O167" s="33">
        <v>2024</v>
      </c>
      <c r="P167" s="33">
        <v>2026</v>
      </c>
      <c r="Q167" s="33">
        <v>2026</v>
      </c>
      <c r="R167" s="15" t="s">
        <v>1</v>
      </c>
      <c r="S167" s="33" t="s">
        <v>1</v>
      </c>
      <c r="T167" s="33" t="s">
        <v>1</v>
      </c>
      <c r="U167" s="33" t="s">
        <v>1</v>
      </c>
      <c r="V167" s="33" t="s">
        <v>1</v>
      </c>
      <c r="W167" s="7">
        <v>120</v>
      </c>
      <c r="X167" s="33">
        <v>2024</v>
      </c>
      <c r="Y167" s="33">
        <v>2027</v>
      </c>
      <c r="Z167" s="7">
        <v>120</v>
      </c>
      <c r="AA167" s="7">
        <v>0</v>
      </c>
      <c r="AB167" s="7">
        <v>0</v>
      </c>
      <c r="AC167" s="7">
        <v>0</v>
      </c>
      <c r="AD167" s="7">
        <v>0</v>
      </c>
    </row>
    <row r="168" spans="1:30" ht="33" customHeight="1" x14ac:dyDescent="0.3">
      <c r="A168" s="13" t="s">
        <v>267</v>
      </c>
      <c r="B168" s="14" t="s">
        <v>268</v>
      </c>
      <c r="C168" s="6" t="s">
        <v>35</v>
      </c>
      <c r="D168" s="7">
        <v>1</v>
      </c>
      <c r="E168" s="37" t="s">
        <v>41</v>
      </c>
      <c r="F168" s="15" t="s">
        <v>1</v>
      </c>
      <c r="G168" s="33" t="s">
        <v>1</v>
      </c>
      <c r="H168" s="33" t="s">
        <v>1</v>
      </c>
      <c r="I168" s="33" t="s">
        <v>1</v>
      </c>
      <c r="J168" s="33" t="s">
        <v>1</v>
      </c>
      <c r="K168" s="33" t="s">
        <v>1</v>
      </c>
      <c r="L168" s="15">
        <v>1</v>
      </c>
      <c r="M168" s="33">
        <v>2023</v>
      </c>
      <c r="N168" s="33">
        <v>2024</v>
      </c>
      <c r="O168" s="33">
        <v>2024</v>
      </c>
      <c r="P168" s="33">
        <v>2026</v>
      </c>
      <c r="Q168" s="33">
        <v>2026</v>
      </c>
      <c r="R168" s="15" t="s">
        <v>1</v>
      </c>
      <c r="S168" s="33" t="s">
        <v>1</v>
      </c>
      <c r="T168" s="33" t="s">
        <v>1</v>
      </c>
      <c r="U168" s="33" t="s">
        <v>1</v>
      </c>
      <c r="V168" s="33" t="s">
        <v>1</v>
      </c>
      <c r="W168" s="7">
        <v>32</v>
      </c>
      <c r="X168" s="33">
        <v>2024</v>
      </c>
      <c r="Y168" s="33">
        <v>2026</v>
      </c>
      <c r="Z168" s="7">
        <v>32</v>
      </c>
      <c r="AA168" s="7">
        <v>0</v>
      </c>
      <c r="AB168" s="33" t="s">
        <v>1</v>
      </c>
      <c r="AC168" s="33" t="s">
        <v>1</v>
      </c>
      <c r="AD168" s="7">
        <v>0</v>
      </c>
    </row>
    <row r="169" spans="1:30" ht="33" customHeight="1" x14ac:dyDescent="0.3">
      <c r="A169" s="13" t="s">
        <v>269</v>
      </c>
      <c r="B169" s="14" t="s">
        <v>270</v>
      </c>
      <c r="C169" s="6" t="s">
        <v>35</v>
      </c>
      <c r="D169" s="7">
        <v>1</v>
      </c>
      <c r="E169" s="37" t="s">
        <v>41</v>
      </c>
      <c r="F169" s="15" t="s">
        <v>1</v>
      </c>
      <c r="G169" s="33" t="s">
        <v>1</v>
      </c>
      <c r="H169" s="33" t="s">
        <v>1</v>
      </c>
      <c r="I169" s="33" t="s">
        <v>1</v>
      </c>
      <c r="J169" s="33" t="s">
        <v>1</v>
      </c>
      <c r="K169" s="33" t="s">
        <v>1</v>
      </c>
      <c r="L169" s="15">
        <v>1.6</v>
      </c>
      <c r="M169" s="33">
        <v>2023</v>
      </c>
      <c r="N169" s="33">
        <v>2024</v>
      </c>
      <c r="O169" s="33">
        <v>2024</v>
      </c>
      <c r="P169" s="33">
        <v>2026</v>
      </c>
      <c r="Q169" s="33">
        <v>2026</v>
      </c>
      <c r="R169" s="15" t="s">
        <v>1</v>
      </c>
      <c r="S169" s="33" t="s">
        <v>1</v>
      </c>
      <c r="T169" s="33" t="s">
        <v>1</v>
      </c>
      <c r="U169" s="33" t="s">
        <v>1</v>
      </c>
      <c r="V169" s="33" t="s">
        <v>1</v>
      </c>
      <c r="W169" s="7">
        <v>54</v>
      </c>
      <c r="X169" s="33">
        <v>2024</v>
      </c>
      <c r="Y169" s="33">
        <v>2027</v>
      </c>
      <c r="Z169" s="7">
        <v>54</v>
      </c>
      <c r="AA169" s="7">
        <v>0</v>
      </c>
      <c r="AB169" s="33" t="s">
        <v>1</v>
      </c>
      <c r="AC169" s="33" t="s">
        <v>1</v>
      </c>
      <c r="AD169" s="7">
        <v>0</v>
      </c>
    </row>
    <row r="170" spans="1:30" ht="33" customHeight="1" x14ac:dyDescent="0.3">
      <c r="A170" s="13" t="s">
        <v>271</v>
      </c>
      <c r="B170" s="14" t="s">
        <v>272</v>
      </c>
      <c r="C170" s="6" t="s">
        <v>35</v>
      </c>
      <c r="D170" s="7">
        <v>1</v>
      </c>
      <c r="E170" s="37" t="s">
        <v>41</v>
      </c>
      <c r="F170" s="15" t="s">
        <v>1</v>
      </c>
      <c r="G170" s="33" t="s">
        <v>1</v>
      </c>
      <c r="H170" s="33" t="s">
        <v>1</v>
      </c>
      <c r="I170" s="33" t="s">
        <v>1</v>
      </c>
      <c r="J170" s="33" t="s">
        <v>1</v>
      </c>
      <c r="K170" s="33" t="s">
        <v>1</v>
      </c>
      <c r="L170" s="15">
        <v>5.8</v>
      </c>
      <c r="M170" s="33">
        <v>2023</v>
      </c>
      <c r="N170" s="33">
        <v>2024</v>
      </c>
      <c r="O170" s="33">
        <v>2024</v>
      </c>
      <c r="P170" s="33">
        <v>2026</v>
      </c>
      <c r="Q170" s="33">
        <v>2026</v>
      </c>
      <c r="R170" s="15" t="s">
        <v>1</v>
      </c>
      <c r="S170" s="33" t="s">
        <v>1</v>
      </c>
      <c r="T170" s="33" t="s">
        <v>1</v>
      </c>
      <c r="U170" s="33" t="s">
        <v>1</v>
      </c>
      <c r="V170" s="33" t="s">
        <v>1</v>
      </c>
      <c r="W170" s="7">
        <v>374</v>
      </c>
      <c r="X170" s="33">
        <v>2024</v>
      </c>
      <c r="Y170" s="33">
        <v>2027</v>
      </c>
      <c r="Z170" s="7">
        <v>374</v>
      </c>
      <c r="AA170" s="7">
        <v>1</v>
      </c>
      <c r="AB170" s="33">
        <v>2024</v>
      </c>
      <c r="AC170" s="33">
        <v>2026</v>
      </c>
      <c r="AD170" s="7">
        <v>1</v>
      </c>
    </row>
    <row r="171" spans="1:30" ht="66" customHeight="1" x14ac:dyDescent="0.3">
      <c r="A171" s="8">
        <v>39</v>
      </c>
      <c r="B171" s="9" t="s">
        <v>273</v>
      </c>
      <c r="C171" s="10" t="s">
        <v>32</v>
      </c>
      <c r="D171" s="11">
        <f>SUM(D172:D179)</f>
        <v>8</v>
      </c>
      <c r="E171" s="38" t="s">
        <v>68</v>
      </c>
      <c r="F171" s="12">
        <v>54</v>
      </c>
      <c r="G171" s="32">
        <v>2022</v>
      </c>
      <c r="H171" s="32">
        <v>2024</v>
      </c>
      <c r="I171" s="32">
        <v>2024</v>
      </c>
      <c r="J171" s="32">
        <v>2027</v>
      </c>
      <c r="K171" s="32">
        <v>2027</v>
      </c>
      <c r="L171" s="12">
        <f>SUM(L172:L179)</f>
        <v>45.5</v>
      </c>
      <c r="M171" s="32" t="s">
        <v>1</v>
      </c>
      <c r="N171" s="32" t="s">
        <v>1</v>
      </c>
      <c r="O171" s="32" t="s">
        <v>1</v>
      </c>
      <c r="P171" s="32" t="s">
        <v>1</v>
      </c>
      <c r="Q171" s="32" t="s">
        <v>1</v>
      </c>
      <c r="R171" s="12" t="s">
        <v>1</v>
      </c>
      <c r="S171" s="32" t="s">
        <v>1</v>
      </c>
      <c r="T171" s="32" t="s">
        <v>1</v>
      </c>
      <c r="U171" s="32" t="s">
        <v>1</v>
      </c>
      <c r="V171" s="32" t="s">
        <v>1</v>
      </c>
      <c r="W171" s="11">
        <f>SUM(W172:W179)</f>
        <v>1009</v>
      </c>
      <c r="X171" s="32" t="s">
        <v>1</v>
      </c>
      <c r="Y171" s="32" t="s">
        <v>1</v>
      </c>
      <c r="Z171" s="11">
        <f>SUM(Z172:Z179)</f>
        <v>1416</v>
      </c>
      <c r="AA171" s="11">
        <f>SUM(AA172:AA179)</f>
        <v>2</v>
      </c>
      <c r="AB171" s="32" t="s">
        <v>1</v>
      </c>
      <c r="AC171" s="32" t="s">
        <v>1</v>
      </c>
      <c r="AD171" s="11">
        <f>SUM(AD172:AD179)</f>
        <v>6</v>
      </c>
    </row>
    <row r="172" spans="1:30" ht="33" customHeight="1" x14ac:dyDescent="0.3">
      <c r="A172" s="13" t="s">
        <v>274</v>
      </c>
      <c r="B172" s="14" t="s">
        <v>275</v>
      </c>
      <c r="C172" s="6" t="s">
        <v>35</v>
      </c>
      <c r="D172" s="7">
        <v>1</v>
      </c>
      <c r="E172" s="37" t="s">
        <v>41</v>
      </c>
      <c r="F172" s="15" t="s">
        <v>1</v>
      </c>
      <c r="G172" s="33" t="s">
        <v>1</v>
      </c>
      <c r="H172" s="33" t="s">
        <v>1</v>
      </c>
      <c r="I172" s="33" t="s">
        <v>1</v>
      </c>
      <c r="J172" s="33" t="s">
        <v>1</v>
      </c>
      <c r="K172" s="33" t="s">
        <v>1</v>
      </c>
      <c r="L172" s="15">
        <v>2.1</v>
      </c>
      <c r="M172" s="33">
        <v>2023</v>
      </c>
      <c r="N172" s="33">
        <v>2024</v>
      </c>
      <c r="O172" s="33">
        <v>2024</v>
      </c>
      <c r="P172" s="33">
        <v>2027</v>
      </c>
      <c r="Q172" s="33">
        <v>2027</v>
      </c>
      <c r="R172" s="15" t="s">
        <v>1</v>
      </c>
      <c r="S172" s="33" t="s">
        <v>1</v>
      </c>
      <c r="T172" s="33" t="s">
        <v>1</v>
      </c>
      <c r="U172" s="33" t="s">
        <v>1</v>
      </c>
      <c r="V172" s="33" t="s">
        <v>1</v>
      </c>
      <c r="W172" s="7">
        <v>37</v>
      </c>
      <c r="X172" s="33">
        <v>2025</v>
      </c>
      <c r="Y172" s="33">
        <v>2027</v>
      </c>
      <c r="Z172" s="7">
        <v>70</v>
      </c>
      <c r="AA172" s="7">
        <v>0</v>
      </c>
      <c r="AB172" s="33" t="s">
        <v>1</v>
      </c>
      <c r="AC172" s="33" t="s">
        <v>1</v>
      </c>
      <c r="AD172" s="7">
        <v>0</v>
      </c>
    </row>
    <row r="173" spans="1:30" ht="33" customHeight="1" x14ac:dyDescent="0.3">
      <c r="A173" s="13" t="s">
        <v>276</v>
      </c>
      <c r="B173" s="14" t="s">
        <v>277</v>
      </c>
      <c r="C173" s="6" t="s">
        <v>35</v>
      </c>
      <c r="D173" s="7">
        <v>1</v>
      </c>
      <c r="E173" s="37" t="s">
        <v>41</v>
      </c>
      <c r="F173" s="15" t="s">
        <v>1</v>
      </c>
      <c r="G173" s="33" t="s">
        <v>1</v>
      </c>
      <c r="H173" s="33" t="s">
        <v>1</v>
      </c>
      <c r="I173" s="33" t="s">
        <v>1</v>
      </c>
      <c r="J173" s="33" t="s">
        <v>1</v>
      </c>
      <c r="K173" s="33" t="s">
        <v>1</v>
      </c>
      <c r="L173" s="15">
        <v>1.6</v>
      </c>
      <c r="M173" s="33">
        <v>2023</v>
      </c>
      <c r="N173" s="33">
        <v>2024</v>
      </c>
      <c r="O173" s="33">
        <v>2024</v>
      </c>
      <c r="P173" s="33">
        <v>2027</v>
      </c>
      <c r="Q173" s="33">
        <v>2027</v>
      </c>
      <c r="R173" s="15" t="s">
        <v>1</v>
      </c>
      <c r="S173" s="33" t="s">
        <v>1</v>
      </c>
      <c r="T173" s="33" t="s">
        <v>1</v>
      </c>
      <c r="U173" s="33" t="s">
        <v>1</v>
      </c>
      <c r="V173" s="33" t="s">
        <v>1</v>
      </c>
      <c r="W173" s="7">
        <v>27</v>
      </c>
      <c r="X173" s="33">
        <v>2025</v>
      </c>
      <c r="Y173" s="33">
        <v>2027</v>
      </c>
      <c r="Z173" s="7">
        <v>53</v>
      </c>
      <c r="AA173" s="7">
        <v>0</v>
      </c>
      <c r="AB173" s="33" t="s">
        <v>1</v>
      </c>
      <c r="AC173" s="33" t="s">
        <v>1</v>
      </c>
      <c r="AD173" s="7">
        <v>0</v>
      </c>
    </row>
    <row r="174" spans="1:30" ht="33" customHeight="1" x14ac:dyDescent="0.3">
      <c r="A174" s="13" t="s">
        <v>278</v>
      </c>
      <c r="B174" s="14" t="s">
        <v>279</v>
      </c>
      <c r="C174" s="6" t="s">
        <v>35</v>
      </c>
      <c r="D174" s="7">
        <v>1</v>
      </c>
      <c r="E174" s="37" t="s">
        <v>41</v>
      </c>
      <c r="F174" s="15" t="s">
        <v>1</v>
      </c>
      <c r="G174" s="33" t="s">
        <v>1</v>
      </c>
      <c r="H174" s="33" t="s">
        <v>1</v>
      </c>
      <c r="I174" s="33" t="s">
        <v>1</v>
      </c>
      <c r="J174" s="33" t="s">
        <v>1</v>
      </c>
      <c r="K174" s="33" t="s">
        <v>1</v>
      </c>
      <c r="L174" s="15">
        <v>1.3</v>
      </c>
      <c r="M174" s="33">
        <v>2023</v>
      </c>
      <c r="N174" s="33">
        <v>2024</v>
      </c>
      <c r="O174" s="33">
        <v>2024</v>
      </c>
      <c r="P174" s="33">
        <v>2027</v>
      </c>
      <c r="Q174" s="33">
        <v>2027</v>
      </c>
      <c r="R174" s="15" t="s">
        <v>1</v>
      </c>
      <c r="S174" s="33" t="s">
        <v>1</v>
      </c>
      <c r="T174" s="33" t="s">
        <v>1</v>
      </c>
      <c r="U174" s="33" t="s">
        <v>1</v>
      </c>
      <c r="V174" s="33" t="s">
        <v>1</v>
      </c>
      <c r="W174" s="7">
        <v>20</v>
      </c>
      <c r="X174" s="33">
        <v>2025</v>
      </c>
      <c r="Y174" s="33">
        <v>2027</v>
      </c>
      <c r="Z174" s="7">
        <v>42</v>
      </c>
      <c r="AA174" s="7">
        <v>0</v>
      </c>
      <c r="AB174" s="33" t="s">
        <v>1</v>
      </c>
      <c r="AC174" s="33" t="s">
        <v>1</v>
      </c>
      <c r="AD174" s="7">
        <v>0</v>
      </c>
    </row>
    <row r="175" spans="1:30" ht="33" customHeight="1" x14ac:dyDescent="0.3">
      <c r="A175" s="13" t="s">
        <v>280</v>
      </c>
      <c r="B175" s="14" t="s">
        <v>281</v>
      </c>
      <c r="C175" s="6" t="s">
        <v>35</v>
      </c>
      <c r="D175" s="7">
        <v>1</v>
      </c>
      <c r="E175" s="37" t="s">
        <v>41</v>
      </c>
      <c r="F175" s="15" t="s">
        <v>1</v>
      </c>
      <c r="G175" s="33" t="s">
        <v>1</v>
      </c>
      <c r="H175" s="33" t="s">
        <v>1</v>
      </c>
      <c r="I175" s="33" t="s">
        <v>1</v>
      </c>
      <c r="J175" s="33" t="s">
        <v>1</v>
      </c>
      <c r="K175" s="33" t="s">
        <v>1</v>
      </c>
      <c r="L175" s="15">
        <v>1.2</v>
      </c>
      <c r="M175" s="33">
        <v>2023</v>
      </c>
      <c r="N175" s="33">
        <v>2024</v>
      </c>
      <c r="O175" s="33">
        <v>2024</v>
      </c>
      <c r="P175" s="33">
        <v>2027</v>
      </c>
      <c r="Q175" s="33">
        <v>2027</v>
      </c>
      <c r="R175" s="15" t="s">
        <v>1</v>
      </c>
      <c r="S175" s="33" t="s">
        <v>1</v>
      </c>
      <c r="T175" s="33" t="s">
        <v>1</v>
      </c>
      <c r="U175" s="33" t="s">
        <v>1</v>
      </c>
      <c r="V175" s="33" t="s">
        <v>1</v>
      </c>
      <c r="W175" s="7">
        <v>21</v>
      </c>
      <c r="X175" s="33">
        <v>2025</v>
      </c>
      <c r="Y175" s="33">
        <v>2027</v>
      </c>
      <c r="Z175" s="7">
        <v>40</v>
      </c>
      <c r="AA175" s="7">
        <v>0</v>
      </c>
      <c r="AB175" s="33" t="s">
        <v>1</v>
      </c>
      <c r="AC175" s="33" t="s">
        <v>1</v>
      </c>
      <c r="AD175" s="7">
        <v>0</v>
      </c>
    </row>
    <row r="176" spans="1:30" ht="33" customHeight="1" x14ac:dyDescent="0.3">
      <c r="A176" s="13" t="s">
        <v>282</v>
      </c>
      <c r="B176" s="14" t="s">
        <v>283</v>
      </c>
      <c r="C176" s="6" t="s">
        <v>35</v>
      </c>
      <c r="D176" s="7">
        <v>1</v>
      </c>
      <c r="E176" s="37" t="s">
        <v>41</v>
      </c>
      <c r="F176" s="15" t="s">
        <v>1</v>
      </c>
      <c r="G176" s="33" t="s">
        <v>1</v>
      </c>
      <c r="H176" s="33" t="s">
        <v>1</v>
      </c>
      <c r="I176" s="33" t="s">
        <v>1</v>
      </c>
      <c r="J176" s="33" t="s">
        <v>1</v>
      </c>
      <c r="K176" s="33" t="s">
        <v>1</v>
      </c>
      <c r="L176" s="15">
        <v>10.3</v>
      </c>
      <c r="M176" s="33">
        <v>2023</v>
      </c>
      <c r="N176" s="33">
        <v>2024</v>
      </c>
      <c r="O176" s="33">
        <v>2024</v>
      </c>
      <c r="P176" s="33">
        <v>2027</v>
      </c>
      <c r="Q176" s="33">
        <v>2027</v>
      </c>
      <c r="R176" s="15" t="s">
        <v>1</v>
      </c>
      <c r="S176" s="33" t="s">
        <v>1</v>
      </c>
      <c r="T176" s="33" t="s">
        <v>1</v>
      </c>
      <c r="U176" s="33" t="s">
        <v>1</v>
      </c>
      <c r="V176" s="33" t="s">
        <v>1</v>
      </c>
      <c r="W176" s="7">
        <v>277</v>
      </c>
      <c r="X176" s="33">
        <v>2025</v>
      </c>
      <c r="Y176" s="33">
        <v>2028</v>
      </c>
      <c r="Z176" s="7">
        <v>310</v>
      </c>
      <c r="AA176" s="7">
        <v>1</v>
      </c>
      <c r="AB176" s="33">
        <v>2024</v>
      </c>
      <c r="AC176" s="33">
        <v>2027</v>
      </c>
      <c r="AD176" s="7">
        <v>2</v>
      </c>
    </row>
    <row r="177" spans="1:30" ht="33" customHeight="1" x14ac:dyDescent="0.3">
      <c r="A177" s="13" t="s">
        <v>284</v>
      </c>
      <c r="B177" s="14" t="s">
        <v>285</v>
      </c>
      <c r="C177" s="6" t="s">
        <v>35</v>
      </c>
      <c r="D177" s="7">
        <v>1</v>
      </c>
      <c r="E177" s="37" t="s">
        <v>41</v>
      </c>
      <c r="F177" s="15" t="s">
        <v>1</v>
      </c>
      <c r="G177" s="33" t="s">
        <v>1</v>
      </c>
      <c r="H177" s="33" t="s">
        <v>1</v>
      </c>
      <c r="I177" s="33" t="s">
        <v>1</v>
      </c>
      <c r="J177" s="33" t="s">
        <v>1</v>
      </c>
      <c r="K177" s="33" t="s">
        <v>1</v>
      </c>
      <c r="L177" s="15">
        <v>1.6</v>
      </c>
      <c r="M177" s="33">
        <v>2023</v>
      </c>
      <c r="N177" s="33">
        <v>2024</v>
      </c>
      <c r="O177" s="33">
        <v>2024</v>
      </c>
      <c r="P177" s="33">
        <v>2027</v>
      </c>
      <c r="Q177" s="33">
        <v>2027</v>
      </c>
      <c r="R177" s="15" t="s">
        <v>1</v>
      </c>
      <c r="S177" s="33" t="s">
        <v>1</v>
      </c>
      <c r="T177" s="33" t="s">
        <v>1</v>
      </c>
      <c r="U177" s="33" t="s">
        <v>1</v>
      </c>
      <c r="V177" s="33" t="s">
        <v>1</v>
      </c>
      <c r="W177" s="7">
        <v>25</v>
      </c>
      <c r="X177" s="33">
        <v>2025</v>
      </c>
      <c r="Y177" s="33">
        <v>2027</v>
      </c>
      <c r="Z177" s="7">
        <v>54</v>
      </c>
      <c r="AA177" s="7">
        <v>0</v>
      </c>
      <c r="AB177" s="33" t="s">
        <v>1</v>
      </c>
      <c r="AC177" s="33" t="s">
        <v>1</v>
      </c>
      <c r="AD177" s="7">
        <v>0</v>
      </c>
    </row>
    <row r="178" spans="1:30" ht="33" customHeight="1" x14ac:dyDescent="0.3">
      <c r="A178" s="13" t="s">
        <v>286</v>
      </c>
      <c r="B178" s="14" t="s">
        <v>287</v>
      </c>
      <c r="C178" s="6" t="s">
        <v>35</v>
      </c>
      <c r="D178" s="7">
        <v>1</v>
      </c>
      <c r="E178" s="37" t="s">
        <v>41</v>
      </c>
      <c r="F178" s="15" t="s">
        <v>1</v>
      </c>
      <c r="G178" s="33" t="s">
        <v>1</v>
      </c>
      <c r="H178" s="33" t="s">
        <v>1</v>
      </c>
      <c r="I178" s="33" t="s">
        <v>1</v>
      </c>
      <c r="J178" s="33" t="s">
        <v>1</v>
      </c>
      <c r="K178" s="33" t="s">
        <v>1</v>
      </c>
      <c r="L178" s="15">
        <v>0.6</v>
      </c>
      <c r="M178" s="33">
        <v>2023</v>
      </c>
      <c r="N178" s="33">
        <v>2024</v>
      </c>
      <c r="O178" s="33">
        <v>2024</v>
      </c>
      <c r="P178" s="33">
        <v>2027</v>
      </c>
      <c r="Q178" s="33">
        <v>2027</v>
      </c>
      <c r="R178" s="15" t="s">
        <v>1</v>
      </c>
      <c r="S178" s="33" t="s">
        <v>1</v>
      </c>
      <c r="T178" s="33" t="s">
        <v>1</v>
      </c>
      <c r="U178" s="33" t="s">
        <v>1</v>
      </c>
      <c r="V178" s="33" t="s">
        <v>1</v>
      </c>
      <c r="W178" s="7">
        <v>11</v>
      </c>
      <c r="X178" s="33">
        <v>2025</v>
      </c>
      <c r="Y178" s="33">
        <v>2027</v>
      </c>
      <c r="Z178" s="7">
        <v>20</v>
      </c>
      <c r="AA178" s="7">
        <v>0</v>
      </c>
      <c r="AB178" s="33" t="s">
        <v>1</v>
      </c>
      <c r="AC178" s="33" t="s">
        <v>1</v>
      </c>
      <c r="AD178" s="7">
        <v>0</v>
      </c>
    </row>
    <row r="179" spans="1:30" ht="33" customHeight="1" x14ac:dyDescent="0.3">
      <c r="A179" s="13" t="s">
        <v>288</v>
      </c>
      <c r="B179" s="14" t="s">
        <v>289</v>
      </c>
      <c r="C179" s="6" t="s">
        <v>35</v>
      </c>
      <c r="D179" s="7">
        <v>1</v>
      </c>
      <c r="E179" s="37" t="s">
        <v>41</v>
      </c>
      <c r="F179" s="15" t="s">
        <v>1</v>
      </c>
      <c r="G179" s="33" t="s">
        <v>1</v>
      </c>
      <c r="H179" s="33" t="s">
        <v>1</v>
      </c>
      <c r="I179" s="33" t="s">
        <v>1</v>
      </c>
      <c r="J179" s="33" t="s">
        <v>1</v>
      </c>
      <c r="K179" s="33" t="s">
        <v>1</v>
      </c>
      <c r="L179" s="15">
        <v>26.8</v>
      </c>
      <c r="M179" s="33">
        <v>2023</v>
      </c>
      <c r="N179" s="33">
        <v>2024</v>
      </c>
      <c r="O179" s="33">
        <v>2024</v>
      </c>
      <c r="P179" s="33">
        <v>2028</v>
      </c>
      <c r="Q179" s="33">
        <v>2028</v>
      </c>
      <c r="R179" s="15" t="s">
        <v>1</v>
      </c>
      <c r="S179" s="33" t="s">
        <v>1</v>
      </c>
      <c r="T179" s="33" t="s">
        <v>1</v>
      </c>
      <c r="U179" s="33" t="s">
        <v>1</v>
      </c>
      <c r="V179" s="33" t="s">
        <v>1</v>
      </c>
      <c r="W179" s="7">
        <v>591</v>
      </c>
      <c r="X179" s="33">
        <v>2025</v>
      </c>
      <c r="Y179" s="33">
        <v>2029</v>
      </c>
      <c r="Z179" s="7">
        <v>827</v>
      </c>
      <c r="AA179" s="7">
        <v>1</v>
      </c>
      <c r="AB179" s="33">
        <v>2024</v>
      </c>
      <c r="AC179" s="33">
        <v>2028</v>
      </c>
      <c r="AD179" s="7">
        <v>4</v>
      </c>
    </row>
    <row r="180" spans="1:30" ht="33" x14ac:dyDescent="0.3">
      <c r="A180" s="8">
        <v>40</v>
      </c>
      <c r="B180" s="9" t="s">
        <v>290</v>
      </c>
      <c r="C180" s="10" t="s">
        <v>32</v>
      </c>
      <c r="D180" s="11">
        <f>D181</f>
        <v>1</v>
      </c>
      <c r="E180" s="38" t="s">
        <v>68</v>
      </c>
      <c r="F180" s="12">
        <v>3.4</v>
      </c>
      <c r="G180" s="32">
        <v>2022</v>
      </c>
      <c r="H180" s="32">
        <v>2024</v>
      </c>
      <c r="I180" s="32">
        <v>2024</v>
      </c>
      <c r="J180" s="32">
        <v>2026</v>
      </c>
      <c r="K180" s="32">
        <v>2027</v>
      </c>
      <c r="L180" s="12">
        <f>L181</f>
        <v>5.4</v>
      </c>
      <c r="M180" s="32" t="s">
        <v>1</v>
      </c>
      <c r="N180" s="32" t="s">
        <v>1</v>
      </c>
      <c r="O180" s="32" t="s">
        <v>1</v>
      </c>
      <c r="P180" s="32" t="s">
        <v>1</v>
      </c>
      <c r="Q180" s="32" t="s">
        <v>1</v>
      </c>
      <c r="R180" s="12" t="s">
        <v>1</v>
      </c>
      <c r="S180" s="32" t="s">
        <v>1</v>
      </c>
      <c r="T180" s="32" t="s">
        <v>1</v>
      </c>
      <c r="U180" s="32" t="s">
        <v>1</v>
      </c>
      <c r="V180" s="32" t="s">
        <v>1</v>
      </c>
      <c r="W180" s="11">
        <f>W181</f>
        <v>177</v>
      </c>
      <c r="X180" s="32" t="s">
        <v>1</v>
      </c>
      <c r="Y180" s="32" t="s">
        <v>1</v>
      </c>
      <c r="Z180" s="11">
        <f>Z181</f>
        <v>177</v>
      </c>
      <c r="AA180" s="11">
        <f>AA181</f>
        <v>1</v>
      </c>
      <c r="AB180" s="32" t="s">
        <v>1</v>
      </c>
      <c r="AC180" s="32" t="s">
        <v>1</v>
      </c>
      <c r="AD180" s="11">
        <f>AD181</f>
        <v>2</v>
      </c>
    </row>
    <row r="181" spans="1:30" ht="33" customHeight="1" x14ac:dyDescent="0.3">
      <c r="A181" s="13" t="s">
        <v>291</v>
      </c>
      <c r="B181" s="14" t="s">
        <v>292</v>
      </c>
      <c r="C181" s="6" t="s">
        <v>35</v>
      </c>
      <c r="D181" s="7">
        <v>1</v>
      </c>
      <c r="E181" s="37" t="s">
        <v>41</v>
      </c>
      <c r="F181" s="15" t="s">
        <v>1</v>
      </c>
      <c r="G181" s="33" t="s">
        <v>1</v>
      </c>
      <c r="H181" s="33" t="s">
        <v>1</v>
      </c>
      <c r="I181" s="33" t="s">
        <v>1</v>
      </c>
      <c r="J181" s="33" t="s">
        <v>1</v>
      </c>
      <c r="K181" s="33" t="s">
        <v>1</v>
      </c>
      <c r="L181" s="15">
        <v>5.4</v>
      </c>
      <c r="M181" s="33">
        <v>2023</v>
      </c>
      <c r="N181" s="33">
        <v>2024</v>
      </c>
      <c r="O181" s="33">
        <v>2024</v>
      </c>
      <c r="P181" s="33">
        <v>2026</v>
      </c>
      <c r="Q181" s="33">
        <v>2027</v>
      </c>
      <c r="R181" s="15" t="s">
        <v>1</v>
      </c>
      <c r="S181" s="33" t="s">
        <v>1</v>
      </c>
      <c r="T181" s="33" t="s">
        <v>1</v>
      </c>
      <c r="U181" s="33" t="s">
        <v>1</v>
      </c>
      <c r="V181" s="33" t="s">
        <v>1</v>
      </c>
      <c r="W181" s="7">
        <v>177</v>
      </c>
      <c r="X181" s="33">
        <v>2025</v>
      </c>
      <c r="Y181" s="33">
        <v>2027</v>
      </c>
      <c r="Z181" s="7">
        <v>177</v>
      </c>
      <c r="AA181" s="7">
        <v>1</v>
      </c>
      <c r="AB181" s="33">
        <v>2024</v>
      </c>
      <c r="AC181" s="33">
        <v>2026</v>
      </c>
      <c r="AD181" s="7">
        <v>2</v>
      </c>
    </row>
    <row r="182" spans="1:30" ht="33" customHeight="1" x14ac:dyDescent="0.3">
      <c r="A182" s="8">
        <v>41</v>
      </c>
      <c r="B182" s="9" t="s">
        <v>293</v>
      </c>
      <c r="C182" s="10" t="s">
        <v>179</v>
      </c>
      <c r="D182" s="11">
        <v>0</v>
      </c>
      <c r="E182" s="38" t="s">
        <v>2</v>
      </c>
      <c r="F182" s="12" t="s">
        <v>1</v>
      </c>
      <c r="G182" s="32">
        <v>2022</v>
      </c>
      <c r="H182" s="32">
        <v>2023</v>
      </c>
      <c r="I182" s="32">
        <v>2024</v>
      </c>
      <c r="J182" s="32">
        <v>2024</v>
      </c>
      <c r="K182" s="32">
        <v>2024</v>
      </c>
      <c r="L182" s="12" t="s">
        <v>1</v>
      </c>
      <c r="M182" s="32" t="s">
        <v>1</v>
      </c>
      <c r="N182" s="32" t="s">
        <v>1</v>
      </c>
      <c r="O182" s="32" t="s">
        <v>1</v>
      </c>
      <c r="P182" s="32" t="s">
        <v>1</v>
      </c>
      <c r="Q182" s="32" t="s">
        <v>1</v>
      </c>
      <c r="R182" s="12" t="s">
        <v>1</v>
      </c>
      <c r="S182" s="32" t="s">
        <v>1</v>
      </c>
      <c r="T182" s="32" t="s">
        <v>1</v>
      </c>
      <c r="U182" s="32" t="s">
        <v>1</v>
      </c>
      <c r="V182" s="32" t="s">
        <v>1</v>
      </c>
      <c r="W182" s="11">
        <v>0</v>
      </c>
      <c r="X182" s="32" t="s">
        <v>1</v>
      </c>
      <c r="Y182" s="32" t="s">
        <v>1</v>
      </c>
      <c r="Z182" s="11">
        <v>0</v>
      </c>
      <c r="AA182" s="11">
        <v>0</v>
      </c>
      <c r="AB182" s="32" t="s">
        <v>1</v>
      </c>
      <c r="AC182" s="32" t="s">
        <v>1</v>
      </c>
      <c r="AD182" s="11">
        <v>0</v>
      </c>
    </row>
    <row r="183" spans="1:30" ht="33" customHeight="1" x14ac:dyDescent="0.3">
      <c r="A183" s="8">
        <v>42</v>
      </c>
      <c r="B183" s="9" t="s">
        <v>294</v>
      </c>
      <c r="C183" s="10" t="s">
        <v>1215</v>
      </c>
      <c r="D183" s="11">
        <v>0</v>
      </c>
      <c r="E183" s="38" t="s">
        <v>2</v>
      </c>
      <c r="F183" s="12">
        <v>0.2</v>
      </c>
      <c r="G183" s="32">
        <v>2022</v>
      </c>
      <c r="H183" s="32">
        <v>2023</v>
      </c>
      <c r="I183" s="32">
        <v>2024</v>
      </c>
      <c r="J183" s="32">
        <v>2024</v>
      </c>
      <c r="K183" s="32">
        <v>2024</v>
      </c>
      <c r="L183" s="12" t="s">
        <v>1</v>
      </c>
      <c r="M183" s="32" t="s">
        <v>1</v>
      </c>
      <c r="N183" s="32" t="s">
        <v>1</v>
      </c>
      <c r="O183" s="32" t="s">
        <v>1</v>
      </c>
      <c r="P183" s="32" t="s">
        <v>1</v>
      </c>
      <c r="Q183" s="32" t="s">
        <v>1</v>
      </c>
      <c r="R183" s="12" t="s">
        <v>1</v>
      </c>
      <c r="S183" s="32" t="s">
        <v>1</v>
      </c>
      <c r="T183" s="32" t="s">
        <v>1</v>
      </c>
      <c r="U183" s="32" t="s">
        <v>1</v>
      </c>
      <c r="V183" s="32" t="s">
        <v>1</v>
      </c>
      <c r="W183" s="11">
        <v>0</v>
      </c>
      <c r="X183" s="32" t="s">
        <v>1</v>
      </c>
      <c r="Y183" s="32" t="s">
        <v>1</v>
      </c>
      <c r="Z183" s="11">
        <v>0</v>
      </c>
      <c r="AA183" s="11">
        <v>0</v>
      </c>
      <c r="AB183" s="32" t="s">
        <v>1</v>
      </c>
      <c r="AC183" s="32" t="s">
        <v>1</v>
      </c>
      <c r="AD183" s="11">
        <v>0</v>
      </c>
    </row>
    <row r="184" spans="1:30" x14ac:dyDescent="0.3">
      <c r="A184" s="4"/>
      <c r="B184" s="14" t="s">
        <v>295</v>
      </c>
      <c r="C184" s="6"/>
      <c r="D184" s="7"/>
      <c r="E184" s="37"/>
      <c r="F184" s="15"/>
      <c r="G184" s="33"/>
      <c r="H184" s="33"/>
      <c r="I184" s="33"/>
      <c r="J184" s="33"/>
      <c r="K184" s="33"/>
      <c r="L184" s="15"/>
      <c r="M184" s="33"/>
      <c r="N184" s="33"/>
      <c r="O184" s="33"/>
      <c r="P184" s="33"/>
      <c r="Q184" s="33"/>
      <c r="R184" s="15"/>
      <c r="S184" s="33"/>
      <c r="T184" s="33"/>
      <c r="U184" s="33"/>
      <c r="V184" s="33"/>
      <c r="W184" s="7"/>
      <c r="X184" s="33"/>
      <c r="Y184" s="33"/>
      <c r="Z184" s="7"/>
      <c r="AA184" s="7"/>
      <c r="AB184" s="33"/>
      <c r="AC184" s="33"/>
      <c r="AD184" s="72"/>
    </row>
    <row r="185" spans="1:30" ht="49.5" x14ac:dyDescent="0.3">
      <c r="A185" s="8">
        <v>43</v>
      </c>
      <c r="B185" s="9" t="s">
        <v>296</v>
      </c>
      <c r="C185" s="10" t="s">
        <v>32</v>
      </c>
      <c r="D185" s="11">
        <f>SUM(D186:D193)</f>
        <v>8</v>
      </c>
      <c r="E185" s="38" t="s">
        <v>1214</v>
      </c>
      <c r="F185" s="12">
        <v>32.299999999999997</v>
      </c>
      <c r="G185" s="32">
        <v>2013</v>
      </c>
      <c r="H185" s="32">
        <v>2022</v>
      </c>
      <c r="I185" s="32">
        <v>2022</v>
      </c>
      <c r="J185" s="32">
        <v>2025</v>
      </c>
      <c r="K185" s="32">
        <v>2025</v>
      </c>
      <c r="L185" s="12">
        <f>SUM(L186:L193)</f>
        <v>21.8</v>
      </c>
      <c r="M185" s="32" t="s">
        <v>1</v>
      </c>
      <c r="N185" s="32" t="s">
        <v>1</v>
      </c>
      <c r="O185" s="32" t="s">
        <v>1</v>
      </c>
      <c r="P185" s="32" t="s">
        <v>1</v>
      </c>
      <c r="Q185" s="32" t="s">
        <v>1</v>
      </c>
      <c r="R185" s="12">
        <f>SUM(R186:R193)</f>
        <v>10.6</v>
      </c>
      <c r="S185" s="32" t="s">
        <v>1</v>
      </c>
      <c r="T185" s="32" t="s">
        <v>1</v>
      </c>
      <c r="U185" s="32" t="s">
        <v>1</v>
      </c>
      <c r="V185" s="32" t="s">
        <v>1</v>
      </c>
      <c r="W185" s="11">
        <f>SUM(W186:W193)</f>
        <v>3296</v>
      </c>
      <c r="X185" s="32" t="s">
        <v>1</v>
      </c>
      <c r="Y185" s="32" t="s">
        <v>1</v>
      </c>
      <c r="Z185" s="11">
        <f>SUM(Z186:Z193)</f>
        <v>3533</v>
      </c>
      <c r="AA185" s="11">
        <f>SUM(AA186:AA193)</f>
        <v>4</v>
      </c>
      <c r="AB185" s="32" t="s">
        <v>1</v>
      </c>
      <c r="AC185" s="32" t="s">
        <v>1</v>
      </c>
      <c r="AD185" s="11">
        <f>SUM(AD186:AD193)</f>
        <v>9</v>
      </c>
    </row>
    <row r="186" spans="1:30" ht="48.75" customHeight="1" x14ac:dyDescent="0.3">
      <c r="A186" s="13" t="s">
        <v>297</v>
      </c>
      <c r="B186" s="14" t="s">
        <v>974</v>
      </c>
      <c r="C186" s="6" t="s">
        <v>35</v>
      </c>
      <c r="D186" s="7">
        <v>1</v>
      </c>
      <c r="E186" s="37" t="s">
        <v>41</v>
      </c>
      <c r="F186" s="15" t="s">
        <v>1</v>
      </c>
      <c r="G186" s="33" t="s">
        <v>1</v>
      </c>
      <c r="H186" s="33" t="s">
        <v>1</v>
      </c>
      <c r="I186" s="33" t="s">
        <v>1</v>
      </c>
      <c r="J186" s="33" t="s">
        <v>1</v>
      </c>
      <c r="K186" s="33" t="s">
        <v>1</v>
      </c>
      <c r="L186" s="15">
        <v>6</v>
      </c>
      <c r="M186" s="33">
        <v>2023</v>
      </c>
      <c r="N186" s="33">
        <v>2024</v>
      </c>
      <c r="O186" s="33">
        <v>2024</v>
      </c>
      <c r="P186" s="33">
        <v>2026</v>
      </c>
      <c r="Q186" s="33">
        <v>2026</v>
      </c>
      <c r="R186" s="15" t="s">
        <v>1</v>
      </c>
      <c r="S186" s="33" t="s">
        <v>1</v>
      </c>
      <c r="T186" s="33" t="s">
        <v>1</v>
      </c>
      <c r="U186" s="33" t="s">
        <v>1</v>
      </c>
      <c r="V186" s="33" t="s">
        <v>1</v>
      </c>
      <c r="W186" s="7">
        <v>1225</v>
      </c>
      <c r="X186" s="33">
        <v>2023</v>
      </c>
      <c r="Y186" s="33">
        <v>2027</v>
      </c>
      <c r="Z186" s="7">
        <v>1195</v>
      </c>
      <c r="AA186" s="7">
        <v>1</v>
      </c>
      <c r="AB186" s="33">
        <v>2024</v>
      </c>
      <c r="AC186" s="33">
        <v>2026</v>
      </c>
      <c r="AD186" s="7">
        <v>3</v>
      </c>
    </row>
    <row r="187" spans="1:30" ht="33" customHeight="1" x14ac:dyDescent="0.3">
      <c r="A187" s="13" t="s">
        <v>298</v>
      </c>
      <c r="B187" s="14" t="s">
        <v>299</v>
      </c>
      <c r="C187" s="6" t="s">
        <v>35</v>
      </c>
      <c r="D187" s="7">
        <v>1</v>
      </c>
      <c r="E187" s="37" t="s">
        <v>1</v>
      </c>
      <c r="F187" s="15" t="s">
        <v>1</v>
      </c>
      <c r="G187" s="33" t="s">
        <v>1</v>
      </c>
      <c r="H187" s="33" t="s">
        <v>1</v>
      </c>
      <c r="I187" s="33" t="s">
        <v>1</v>
      </c>
      <c r="J187" s="33" t="s">
        <v>1</v>
      </c>
      <c r="K187" s="33" t="s">
        <v>1</v>
      </c>
      <c r="L187" s="15" t="s">
        <v>1</v>
      </c>
      <c r="M187" s="33" t="s">
        <v>1</v>
      </c>
      <c r="N187" s="33" t="s">
        <v>1</v>
      </c>
      <c r="O187" s="33" t="s">
        <v>1</v>
      </c>
      <c r="P187" s="33" t="s">
        <v>1</v>
      </c>
      <c r="Q187" s="33" t="s">
        <v>1</v>
      </c>
      <c r="R187" s="15">
        <v>1.5</v>
      </c>
      <c r="S187" s="33">
        <v>2014</v>
      </c>
      <c r="T187" s="33">
        <v>2016</v>
      </c>
      <c r="U187" s="33">
        <v>2016</v>
      </c>
      <c r="V187" s="33">
        <v>2019</v>
      </c>
      <c r="W187" s="7">
        <v>8</v>
      </c>
      <c r="X187" s="33">
        <v>2023</v>
      </c>
      <c r="Y187" s="33">
        <v>2024</v>
      </c>
      <c r="Z187" s="7">
        <v>27</v>
      </c>
      <c r="AA187" s="7">
        <v>0</v>
      </c>
      <c r="AB187" s="33" t="s">
        <v>1</v>
      </c>
      <c r="AC187" s="33" t="s">
        <v>1</v>
      </c>
      <c r="AD187" s="7">
        <v>1</v>
      </c>
    </row>
    <row r="188" spans="1:30" ht="50.25" customHeight="1" x14ac:dyDescent="0.3">
      <c r="A188" s="13" t="s">
        <v>300</v>
      </c>
      <c r="B188" s="14" t="s">
        <v>975</v>
      </c>
      <c r="C188" s="6" t="s">
        <v>35</v>
      </c>
      <c r="D188" s="7">
        <v>1</v>
      </c>
      <c r="E188" s="37" t="s">
        <v>41</v>
      </c>
      <c r="F188" s="15" t="s">
        <v>1</v>
      </c>
      <c r="G188" s="33" t="s">
        <v>1</v>
      </c>
      <c r="H188" s="33" t="s">
        <v>1</v>
      </c>
      <c r="I188" s="33" t="s">
        <v>1</v>
      </c>
      <c r="J188" s="33" t="s">
        <v>1</v>
      </c>
      <c r="K188" s="33" t="s">
        <v>1</v>
      </c>
      <c r="L188" s="15">
        <v>2.2999999999999998</v>
      </c>
      <c r="M188" s="33">
        <v>2023</v>
      </c>
      <c r="N188" s="33">
        <v>2024</v>
      </c>
      <c r="O188" s="33">
        <v>2024</v>
      </c>
      <c r="P188" s="33">
        <v>2026</v>
      </c>
      <c r="Q188" s="33">
        <v>2026</v>
      </c>
      <c r="R188" s="15" t="s">
        <v>1</v>
      </c>
      <c r="S188" s="33" t="s">
        <v>1</v>
      </c>
      <c r="T188" s="33" t="s">
        <v>1</v>
      </c>
      <c r="U188" s="33" t="s">
        <v>1</v>
      </c>
      <c r="V188" s="33" t="s">
        <v>1</v>
      </c>
      <c r="W188" s="7">
        <v>768</v>
      </c>
      <c r="X188" s="33">
        <v>2023</v>
      </c>
      <c r="Y188" s="33">
        <v>2027</v>
      </c>
      <c r="Z188" s="7">
        <v>792</v>
      </c>
      <c r="AA188" s="7">
        <v>1</v>
      </c>
      <c r="AB188" s="33">
        <v>2023</v>
      </c>
      <c r="AC188" s="33">
        <v>2026</v>
      </c>
      <c r="AD188" s="7">
        <v>1</v>
      </c>
    </row>
    <row r="189" spans="1:30" ht="33" customHeight="1" x14ac:dyDescent="0.3">
      <c r="A189" s="13" t="s">
        <v>301</v>
      </c>
      <c r="B189" s="14" t="s">
        <v>302</v>
      </c>
      <c r="C189" s="6" t="s">
        <v>35</v>
      </c>
      <c r="D189" s="7">
        <v>1</v>
      </c>
      <c r="E189" s="37" t="s">
        <v>1</v>
      </c>
      <c r="F189" s="15" t="s">
        <v>1</v>
      </c>
      <c r="G189" s="33" t="s">
        <v>1</v>
      </c>
      <c r="H189" s="33" t="s">
        <v>1</v>
      </c>
      <c r="I189" s="33" t="s">
        <v>1</v>
      </c>
      <c r="J189" s="33" t="s">
        <v>1</v>
      </c>
      <c r="K189" s="33" t="s">
        <v>1</v>
      </c>
      <c r="L189" s="15" t="s">
        <v>1</v>
      </c>
      <c r="M189" s="33" t="s">
        <v>1</v>
      </c>
      <c r="N189" s="33" t="s">
        <v>1</v>
      </c>
      <c r="O189" s="33" t="s">
        <v>1</v>
      </c>
      <c r="P189" s="33" t="s">
        <v>1</v>
      </c>
      <c r="Q189" s="33" t="s">
        <v>1</v>
      </c>
      <c r="R189" s="15">
        <v>3.8</v>
      </c>
      <c r="S189" s="33">
        <v>2015</v>
      </c>
      <c r="T189" s="33">
        <v>2016</v>
      </c>
      <c r="U189" s="33">
        <v>2018</v>
      </c>
      <c r="V189" s="33">
        <v>2020</v>
      </c>
      <c r="W189" s="7">
        <v>800</v>
      </c>
      <c r="X189" s="33">
        <v>2023</v>
      </c>
      <c r="Y189" s="33">
        <v>2026</v>
      </c>
      <c r="Z189" s="7">
        <v>620</v>
      </c>
      <c r="AA189" s="7">
        <v>1</v>
      </c>
      <c r="AB189" s="33">
        <v>2013</v>
      </c>
      <c r="AC189" s="33">
        <v>2025</v>
      </c>
      <c r="AD189" s="7">
        <v>2</v>
      </c>
    </row>
    <row r="190" spans="1:30" ht="33" customHeight="1" x14ac:dyDescent="0.3">
      <c r="A190" s="13" t="s">
        <v>303</v>
      </c>
      <c r="B190" s="14" t="s">
        <v>304</v>
      </c>
      <c r="C190" s="6" t="s">
        <v>35</v>
      </c>
      <c r="D190" s="7">
        <v>1</v>
      </c>
      <c r="E190" s="37" t="s">
        <v>1</v>
      </c>
      <c r="F190" s="15" t="s">
        <v>1</v>
      </c>
      <c r="G190" s="33" t="s">
        <v>1</v>
      </c>
      <c r="H190" s="33" t="s">
        <v>1</v>
      </c>
      <c r="I190" s="33" t="s">
        <v>1</v>
      </c>
      <c r="J190" s="33" t="s">
        <v>1</v>
      </c>
      <c r="K190" s="33" t="s">
        <v>1</v>
      </c>
      <c r="L190" s="15" t="s">
        <v>1</v>
      </c>
      <c r="M190" s="33" t="s">
        <v>1</v>
      </c>
      <c r="N190" s="33" t="s">
        <v>1</v>
      </c>
      <c r="O190" s="33" t="s">
        <v>1</v>
      </c>
      <c r="P190" s="33" t="s">
        <v>1</v>
      </c>
      <c r="Q190" s="33" t="s">
        <v>1</v>
      </c>
      <c r="R190" s="15">
        <v>5.3</v>
      </c>
      <c r="S190" s="33">
        <v>2014</v>
      </c>
      <c r="T190" s="33">
        <v>2015</v>
      </c>
      <c r="U190" s="33">
        <v>2015</v>
      </c>
      <c r="V190" s="33">
        <v>2016</v>
      </c>
      <c r="W190" s="7">
        <v>325</v>
      </c>
      <c r="X190" s="33">
        <v>2023</v>
      </c>
      <c r="Y190" s="33">
        <v>2026</v>
      </c>
      <c r="Z190" s="7">
        <v>501</v>
      </c>
      <c r="AA190" s="7">
        <v>1</v>
      </c>
      <c r="AB190" s="33">
        <v>2023</v>
      </c>
      <c r="AC190" s="33">
        <v>2025</v>
      </c>
      <c r="AD190" s="7">
        <v>2</v>
      </c>
    </row>
    <row r="191" spans="1:30" ht="33" customHeight="1" x14ac:dyDescent="0.3">
      <c r="A191" s="13" t="s">
        <v>305</v>
      </c>
      <c r="B191" s="14" t="s">
        <v>976</v>
      </c>
      <c r="C191" s="6" t="s">
        <v>35</v>
      </c>
      <c r="D191" s="7">
        <v>1</v>
      </c>
      <c r="E191" s="37" t="s">
        <v>41</v>
      </c>
      <c r="F191" s="15" t="s">
        <v>1</v>
      </c>
      <c r="G191" s="33" t="s">
        <v>1</v>
      </c>
      <c r="H191" s="33" t="s">
        <v>1</v>
      </c>
      <c r="I191" s="33" t="s">
        <v>1</v>
      </c>
      <c r="J191" s="33" t="s">
        <v>1</v>
      </c>
      <c r="K191" s="33" t="s">
        <v>1</v>
      </c>
      <c r="L191" s="15">
        <v>2.5</v>
      </c>
      <c r="M191" s="33">
        <v>2023</v>
      </c>
      <c r="N191" s="33">
        <v>2023</v>
      </c>
      <c r="O191" s="33">
        <v>2024</v>
      </c>
      <c r="P191" s="33">
        <v>2025</v>
      </c>
      <c r="Q191" s="33">
        <v>2025</v>
      </c>
      <c r="R191" s="15" t="s">
        <v>1</v>
      </c>
      <c r="S191" s="33" t="s">
        <v>1</v>
      </c>
      <c r="T191" s="33" t="s">
        <v>1</v>
      </c>
      <c r="U191" s="33" t="s">
        <v>1</v>
      </c>
      <c r="V191" s="33" t="s">
        <v>1</v>
      </c>
      <c r="W191" s="7">
        <v>40</v>
      </c>
      <c r="X191" s="33">
        <v>2023</v>
      </c>
      <c r="Y191" s="33">
        <v>2025</v>
      </c>
      <c r="Z191" s="7">
        <v>52</v>
      </c>
      <c r="AA191" s="7">
        <v>0</v>
      </c>
      <c r="AB191" s="33" t="s">
        <v>1</v>
      </c>
      <c r="AC191" s="33" t="s">
        <v>1</v>
      </c>
      <c r="AD191" s="7">
        <v>0</v>
      </c>
    </row>
    <row r="192" spans="1:30" ht="33" customHeight="1" x14ac:dyDescent="0.3">
      <c r="A192" s="13" t="s">
        <v>306</v>
      </c>
      <c r="B192" s="14" t="s">
        <v>977</v>
      </c>
      <c r="C192" s="6" t="s">
        <v>35</v>
      </c>
      <c r="D192" s="7">
        <v>1</v>
      </c>
      <c r="E192" s="37" t="s">
        <v>41</v>
      </c>
      <c r="F192" s="15" t="s">
        <v>1</v>
      </c>
      <c r="G192" s="33" t="s">
        <v>1</v>
      </c>
      <c r="H192" s="33" t="s">
        <v>1</v>
      </c>
      <c r="I192" s="33" t="s">
        <v>1</v>
      </c>
      <c r="J192" s="33" t="s">
        <v>1</v>
      </c>
      <c r="K192" s="33" t="s">
        <v>1</v>
      </c>
      <c r="L192" s="15">
        <v>2.5</v>
      </c>
      <c r="M192" s="33">
        <v>2023</v>
      </c>
      <c r="N192" s="33">
        <v>2023</v>
      </c>
      <c r="O192" s="33">
        <v>2023</v>
      </c>
      <c r="P192" s="33">
        <v>2025</v>
      </c>
      <c r="Q192" s="33">
        <v>2025</v>
      </c>
      <c r="R192" s="15" t="s">
        <v>1</v>
      </c>
      <c r="S192" s="33" t="s">
        <v>1</v>
      </c>
      <c r="T192" s="33" t="s">
        <v>1</v>
      </c>
      <c r="U192" s="33" t="s">
        <v>1</v>
      </c>
      <c r="V192" s="33" t="s">
        <v>1</v>
      </c>
      <c r="W192" s="7">
        <v>50</v>
      </c>
      <c r="X192" s="33">
        <v>2023</v>
      </c>
      <c r="Y192" s="33">
        <v>2026</v>
      </c>
      <c r="Z192" s="7">
        <v>77</v>
      </c>
      <c r="AA192" s="7">
        <v>0</v>
      </c>
      <c r="AB192" s="33" t="s">
        <v>1</v>
      </c>
      <c r="AC192" s="33" t="s">
        <v>1</v>
      </c>
      <c r="AD192" s="7">
        <v>0</v>
      </c>
    </row>
    <row r="193" spans="1:30" ht="33" customHeight="1" x14ac:dyDescent="0.3">
      <c r="A193" s="13" t="s">
        <v>307</v>
      </c>
      <c r="B193" s="14" t="s">
        <v>308</v>
      </c>
      <c r="C193" s="6" t="s">
        <v>35</v>
      </c>
      <c r="D193" s="7">
        <v>1</v>
      </c>
      <c r="E193" s="37" t="s">
        <v>41</v>
      </c>
      <c r="F193" s="15" t="s">
        <v>1</v>
      </c>
      <c r="G193" s="33" t="s">
        <v>1</v>
      </c>
      <c r="H193" s="33" t="s">
        <v>1</v>
      </c>
      <c r="I193" s="33" t="s">
        <v>1</v>
      </c>
      <c r="J193" s="33" t="s">
        <v>1</v>
      </c>
      <c r="K193" s="33" t="s">
        <v>1</v>
      </c>
      <c r="L193" s="15">
        <v>8.5</v>
      </c>
      <c r="M193" s="33" t="s">
        <v>1</v>
      </c>
      <c r="N193" s="33" t="s">
        <v>1</v>
      </c>
      <c r="O193" s="33">
        <v>2023</v>
      </c>
      <c r="P193" s="33">
        <v>2025</v>
      </c>
      <c r="Q193" s="33">
        <v>2025</v>
      </c>
      <c r="R193" s="15" t="s">
        <v>1</v>
      </c>
      <c r="S193" s="33">
        <v>2020</v>
      </c>
      <c r="T193" s="33">
        <v>2022</v>
      </c>
      <c r="U193" s="33" t="s">
        <v>1</v>
      </c>
      <c r="V193" s="33" t="s">
        <v>1</v>
      </c>
      <c r="W193" s="7">
        <v>80</v>
      </c>
      <c r="X193" s="33">
        <v>2023</v>
      </c>
      <c r="Y193" s="33">
        <v>2026</v>
      </c>
      <c r="Z193" s="7">
        <v>269</v>
      </c>
      <c r="AA193" s="7">
        <v>0</v>
      </c>
      <c r="AB193" s="33" t="s">
        <v>1</v>
      </c>
      <c r="AC193" s="33" t="s">
        <v>1</v>
      </c>
      <c r="AD193" s="7">
        <v>0</v>
      </c>
    </row>
    <row r="194" spans="1:30" ht="49.5" customHeight="1" x14ac:dyDescent="0.3">
      <c r="A194" s="8">
        <v>44</v>
      </c>
      <c r="B194" s="9" t="s">
        <v>309</v>
      </c>
      <c r="C194" s="10" t="s">
        <v>32</v>
      </c>
      <c r="D194" s="11">
        <f>SUM(D195:D196)</f>
        <v>1</v>
      </c>
      <c r="E194" s="38" t="s">
        <v>33</v>
      </c>
      <c r="F194" s="12">
        <v>11.6</v>
      </c>
      <c r="G194" s="32">
        <v>2013</v>
      </c>
      <c r="H194" s="32">
        <v>2019</v>
      </c>
      <c r="I194" s="32">
        <v>2020</v>
      </c>
      <c r="J194" s="32">
        <v>2021</v>
      </c>
      <c r="K194" s="32">
        <v>2023</v>
      </c>
      <c r="L194" s="12">
        <f>SUM(L195:L196)</f>
        <v>2.2000000000000002</v>
      </c>
      <c r="M194" s="32" t="s">
        <v>1</v>
      </c>
      <c r="N194" s="32" t="s">
        <v>1</v>
      </c>
      <c r="O194" s="32" t="s">
        <v>1</v>
      </c>
      <c r="P194" s="32" t="s">
        <v>1</v>
      </c>
      <c r="Q194" s="32" t="s">
        <v>1</v>
      </c>
      <c r="R194" s="12" t="s">
        <v>1</v>
      </c>
      <c r="S194" s="32" t="s">
        <v>1</v>
      </c>
      <c r="T194" s="32" t="s">
        <v>1</v>
      </c>
      <c r="U194" s="32" t="s">
        <v>1</v>
      </c>
      <c r="V194" s="32" t="s">
        <v>1</v>
      </c>
      <c r="W194" s="11">
        <f>SUM(W195:W196)</f>
        <v>10</v>
      </c>
      <c r="X194" s="32" t="s">
        <v>1</v>
      </c>
      <c r="Y194" s="32" t="s">
        <v>1</v>
      </c>
      <c r="Z194" s="11">
        <f>SUM(Z195:Z196)</f>
        <v>29</v>
      </c>
      <c r="AA194" s="11">
        <v>1</v>
      </c>
      <c r="AB194" s="32">
        <v>2021</v>
      </c>
      <c r="AC194" s="32">
        <v>2024</v>
      </c>
      <c r="AD194" s="11">
        <v>1</v>
      </c>
    </row>
    <row r="195" spans="1:30" ht="33" customHeight="1" x14ac:dyDescent="0.3">
      <c r="A195" s="13" t="s">
        <v>310</v>
      </c>
      <c r="B195" s="14" t="s">
        <v>1028</v>
      </c>
      <c r="C195" s="6" t="s">
        <v>35</v>
      </c>
      <c r="D195" s="7" t="s">
        <v>1</v>
      </c>
      <c r="E195" s="37" t="s">
        <v>1</v>
      </c>
      <c r="F195" s="15" t="s">
        <v>1</v>
      </c>
      <c r="G195" s="33" t="s">
        <v>1</v>
      </c>
      <c r="H195" s="33" t="s">
        <v>1</v>
      </c>
      <c r="I195" s="33" t="s">
        <v>1</v>
      </c>
      <c r="J195" s="33" t="s">
        <v>1</v>
      </c>
      <c r="K195" s="33" t="s">
        <v>1</v>
      </c>
      <c r="L195" s="15" t="s">
        <v>1</v>
      </c>
      <c r="M195" s="33" t="s">
        <v>1</v>
      </c>
      <c r="N195" s="33" t="s">
        <v>1</v>
      </c>
      <c r="O195" s="33" t="s">
        <v>1</v>
      </c>
      <c r="P195" s="33" t="s">
        <v>1</v>
      </c>
      <c r="Q195" s="33" t="s">
        <v>1</v>
      </c>
      <c r="R195" s="15" t="s">
        <v>1</v>
      </c>
      <c r="S195" s="33" t="s">
        <v>1</v>
      </c>
      <c r="T195" s="33" t="s">
        <v>1</v>
      </c>
      <c r="U195" s="33" t="s">
        <v>1</v>
      </c>
      <c r="V195" s="33" t="s">
        <v>1</v>
      </c>
      <c r="W195" s="7">
        <v>0</v>
      </c>
      <c r="X195" s="33" t="s">
        <v>1</v>
      </c>
      <c r="Y195" s="33" t="s">
        <v>1</v>
      </c>
      <c r="Z195" s="7">
        <v>0</v>
      </c>
      <c r="AA195" s="7">
        <v>0</v>
      </c>
      <c r="AB195" s="33" t="s">
        <v>1</v>
      </c>
      <c r="AC195" s="33" t="s">
        <v>1</v>
      </c>
      <c r="AD195" s="7">
        <v>0</v>
      </c>
    </row>
    <row r="196" spans="1:30" ht="45.75" customHeight="1" x14ac:dyDescent="0.3">
      <c r="A196" s="13" t="s">
        <v>311</v>
      </c>
      <c r="B196" s="14" t="s">
        <v>978</v>
      </c>
      <c r="C196" s="6" t="s">
        <v>35</v>
      </c>
      <c r="D196" s="7">
        <v>1</v>
      </c>
      <c r="E196" s="37" t="s">
        <v>41</v>
      </c>
      <c r="F196" s="15" t="s">
        <v>1</v>
      </c>
      <c r="G196" s="33" t="s">
        <v>1</v>
      </c>
      <c r="H196" s="33" t="s">
        <v>1</v>
      </c>
      <c r="I196" s="33" t="s">
        <v>1</v>
      </c>
      <c r="J196" s="33" t="s">
        <v>1</v>
      </c>
      <c r="K196" s="33" t="s">
        <v>1</v>
      </c>
      <c r="L196" s="15">
        <v>2.2000000000000002</v>
      </c>
      <c r="M196" s="33">
        <v>2022</v>
      </c>
      <c r="N196" s="33">
        <v>2024</v>
      </c>
      <c r="O196" s="33">
        <v>2024</v>
      </c>
      <c r="P196" s="33">
        <v>2024</v>
      </c>
      <c r="Q196" s="33">
        <v>2024</v>
      </c>
      <c r="R196" s="15" t="s">
        <v>1</v>
      </c>
      <c r="S196" s="33" t="s">
        <v>1</v>
      </c>
      <c r="T196" s="33" t="s">
        <v>1</v>
      </c>
      <c r="U196" s="33" t="s">
        <v>1</v>
      </c>
      <c r="V196" s="33" t="s">
        <v>1</v>
      </c>
      <c r="W196" s="7">
        <v>10</v>
      </c>
      <c r="X196" s="33">
        <v>2021</v>
      </c>
      <c r="Y196" s="33">
        <v>2024</v>
      </c>
      <c r="Z196" s="7">
        <v>29</v>
      </c>
      <c r="AA196" s="7">
        <v>0</v>
      </c>
      <c r="AB196" s="33" t="s">
        <v>1</v>
      </c>
      <c r="AC196" s="33" t="s">
        <v>1</v>
      </c>
      <c r="AD196" s="7">
        <v>0</v>
      </c>
    </row>
    <row r="197" spans="1:30" x14ac:dyDescent="0.3">
      <c r="A197" s="4"/>
      <c r="B197" s="14" t="s">
        <v>312</v>
      </c>
      <c r="C197" s="6"/>
      <c r="D197" s="7"/>
      <c r="E197" s="37"/>
      <c r="F197" s="15"/>
      <c r="G197" s="33"/>
      <c r="H197" s="33"/>
      <c r="I197" s="33"/>
      <c r="J197" s="33"/>
      <c r="K197" s="33"/>
      <c r="L197" s="15"/>
      <c r="M197" s="33"/>
      <c r="N197" s="33"/>
      <c r="O197" s="33"/>
      <c r="P197" s="33"/>
      <c r="Q197" s="33"/>
      <c r="R197" s="15"/>
      <c r="S197" s="33"/>
      <c r="T197" s="33"/>
      <c r="U197" s="33"/>
      <c r="V197" s="33"/>
      <c r="W197" s="7"/>
      <c r="X197" s="33"/>
      <c r="Y197" s="33"/>
      <c r="Z197" s="7"/>
      <c r="AA197" s="7"/>
      <c r="AB197" s="33"/>
      <c r="AC197" s="33"/>
      <c r="AD197" s="72"/>
    </row>
    <row r="198" spans="1:30" ht="49.5" customHeight="1" x14ac:dyDescent="0.3">
      <c r="A198" s="8">
        <v>45</v>
      </c>
      <c r="B198" s="9" t="s">
        <v>313</v>
      </c>
      <c r="C198" s="10" t="s">
        <v>32</v>
      </c>
      <c r="D198" s="11">
        <f>SUM(D199:D203)</f>
        <v>5</v>
      </c>
      <c r="E198" s="38" t="s">
        <v>1214</v>
      </c>
      <c r="F198" s="12">
        <v>31.2</v>
      </c>
      <c r="G198" s="32">
        <v>2013</v>
      </c>
      <c r="H198" s="32">
        <v>2022</v>
      </c>
      <c r="I198" s="32">
        <v>2022</v>
      </c>
      <c r="J198" s="32">
        <v>2025</v>
      </c>
      <c r="K198" s="32">
        <v>2025</v>
      </c>
      <c r="L198" s="12">
        <f>SUM(L199:L203)</f>
        <v>22.599999999999998</v>
      </c>
      <c r="M198" s="32" t="s">
        <v>1</v>
      </c>
      <c r="N198" s="32" t="s">
        <v>1</v>
      </c>
      <c r="O198" s="32" t="s">
        <v>1</v>
      </c>
      <c r="P198" s="32" t="s">
        <v>1</v>
      </c>
      <c r="Q198" s="32" t="s">
        <v>1</v>
      </c>
      <c r="R198" s="12">
        <f>SUM(R199:R203)</f>
        <v>0.9</v>
      </c>
      <c r="S198" s="32" t="s">
        <v>1</v>
      </c>
      <c r="T198" s="32" t="s">
        <v>1</v>
      </c>
      <c r="U198" s="32" t="s">
        <v>1</v>
      </c>
      <c r="V198" s="32" t="s">
        <v>1</v>
      </c>
      <c r="W198" s="11">
        <f>SUM(W199:W203)</f>
        <v>811</v>
      </c>
      <c r="X198" s="32" t="s">
        <v>1</v>
      </c>
      <c r="Y198" s="32" t="s">
        <v>1</v>
      </c>
      <c r="Z198" s="11">
        <f>SUM(Z199:Z203)</f>
        <v>2190</v>
      </c>
      <c r="AA198" s="11">
        <f>SUM(AA199:AA203)</f>
        <v>2</v>
      </c>
      <c r="AB198" s="32" t="s">
        <v>1</v>
      </c>
      <c r="AC198" s="32" t="s">
        <v>1</v>
      </c>
      <c r="AD198" s="11">
        <f>SUM(AD199:AD203)</f>
        <v>3</v>
      </c>
    </row>
    <row r="199" spans="1:30" ht="33" customHeight="1" x14ac:dyDescent="0.3">
      <c r="A199" s="13" t="s">
        <v>314</v>
      </c>
      <c r="B199" s="14" t="s">
        <v>979</v>
      </c>
      <c r="C199" s="6" t="s">
        <v>35</v>
      </c>
      <c r="D199" s="7">
        <v>1</v>
      </c>
      <c r="E199" s="37" t="s">
        <v>41</v>
      </c>
      <c r="F199" s="15" t="s">
        <v>1</v>
      </c>
      <c r="G199" s="33" t="s">
        <v>1</v>
      </c>
      <c r="H199" s="33" t="s">
        <v>1</v>
      </c>
      <c r="I199" s="33" t="s">
        <v>1</v>
      </c>
      <c r="J199" s="33" t="s">
        <v>1</v>
      </c>
      <c r="K199" s="33" t="s">
        <v>1</v>
      </c>
      <c r="L199" s="15">
        <v>2.2999999999999998</v>
      </c>
      <c r="M199" s="33">
        <v>2023</v>
      </c>
      <c r="N199" s="33">
        <v>2023</v>
      </c>
      <c r="O199" s="33">
        <v>2024</v>
      </c>
      <c r="P199" s="33">
        <v>2025</v>
      </c>
      <c r="Q199" s="33">
        <v>2025</v>
      </c>
      <c r="R199" s="15" t="s">
        <v>1</v>
      </c>
      <c r="S199" s="33" t="s">
        <v>1</v>
      </c>
      <c r="T199" s="33" t="s">
        <v>1</v>
      </c>
      <c r="U199" s="33" t="s">
        <v>1</v>
      </c>
      <c r="V199" s="33" t="s">
        <v>1</v>
      </c>
      <c r="W199" s="7">
        <v>25</v>
      </c>
      <c r="X199" s="33">
        <v>2023</v>
      </c>
      <c r="Y199" s="33">
        <v>2025</v>
      </c>
      <c r="Z199" s="7">
        <v>516</v>
      </c>
      <c r="AA199" s="7">
        <v>0</v>
      </c>
      <c r="AB199" s="33" t="s">
        <v>1</v>
      </c>
      <c r="AC199" s="33" t="s">
        <v>1</v>
      </c>
      <c r="AD199" s="7">
        <v>0</v>
      </c>
    </row>
    <row r="200" spans="1:30" ht="33" customHeight="1" x14ac:dyDescent="0.3">
      <c r="A200" s="13" t="s">
        <v>315</v>
      </c>
      <c r="B200" s="14" t="s">
        <v>980</v>
      </c>
      <c r="C200" s="6" t="s">
        <v>35</v>
      </c>
      <c r="D200" s="7">
        <v>1</v>
      </c>
      <c r="E200" s="37" t="s">
        <v>41</v>
      </c>
      <c r="F200" s="15" t="s">
        <v>1</v>
      </c>
      <c r="G200" s="33" t="s">
        <v>1</v>
      </c>
      <c r="H200" s="33" t="s">
        <v>1</v>
      </c>
      <c r="I200" s="33" t="s">
        <v>1</v>
      </c>
      <c r="J200" s="33" t="s">
        <v>1</v>
      </c>
      <c r="K200" s="33" t="s">
        <v>1</v>
      </c>
      <c r="L200" s="15">
        <v>3.4</v>
      </c>
      <c r="M200" s="33">
        <v>2023</v>
      </c>
      <c r="N200" s="33">
        <v>2023</v>
      </c>
      <c r="O200" s="33">
        <v>2024</v>
      </c>
      <c r="P200" s="33">
        <v>2026</v>
      </c>
      <c r="Q200" s="33">
        <v>2026</v>
      </c>
      <c r="R200" s="15" t="s">
        <v>1</v>
      </c>
      <c r="S200" s="33" t="s">
        <v>1</v>
      </c>
      <c r="T200" s="33" t="s">
        <v>1</v>
      </c>
      <c r="U200" s="33" t="s">
        <v>1</v>
      </c>
      <c r="V200" s="33" t="s">
        <v>1</v>
      </c>
      <c r="W200" s="7">
        <v>200</v>
      </c>
      <c r="X200" s="33">
        <v>2023</v>
      </c>
      <c r="Y200" s="33">
        <v>2027</v>
      </c>
      <c r="Z200" s="7">
        <v>898</v>
      </c>
      <c r="AA200" s="7">
        <v>1</v>
      </c>
      <c r="AB200" s="33">
        <v>2023</v>
      </c>
      <c r="AC200" s="33">
        <v>2026</v>
      </c>
      <c r="AD200" s="7">
        <v>1</v>
      </c>
    </row>
    <row r="201" spans="1:30" ht="33" customHeight="1" x14ac:dyDescent="0.3">
      <c r="A201" s="13" t="s">
        <v>316</v>
      </c>
      <c r="B201" s="14" t="s">
        <v>317</v>
      </c>
      <c r="C201" s="6" t="s">
        <v>35</v>
      </c>
      <c r="D201" s="7">
        <v>1</v>
      </c>
      <c r="E201" s="37" t="s">
        <v>1</v>
      </c>
      <c r="F201" s="15" t="s">
        <v>1</v>
      </c>
      <c r="G201" s="33" t="s">
        <v>1</v>
      </c>
      <c r="H201" s="33" t="s">
        <v>1</v>
      </c>
      <c r="I201" s="33" t="s">
        <v>1</v>
      </c>
      <c r="J201" s="33" t="s">
        <v>1</v>
      </c>
      <c r="K201" s="33" t="s">
        <v>1</v>
      </c>
      <c r="L201" s="15" t="s">
        <v>1</v>
      </c>
      <c r="M201" s="33" t="s">
        <v>1</v>
      </c>
      <c r="N201" s="33" t="s">
        <v>1</v>
      </c>
      <c r="O201" s="33" t="s">
        <v>1</v>
      </c>
      <c r="P201" s="33" t="s">
        <v>1</v>
      </c>
      <c r="Q201" s="33" t="s">
        <v>1</v>
      </c>
      <c r="R201" s="15">
        <v>0.9</v>
      </c>
      <c r="S201" s="33">
        <v>2013</v>
      </c>
      <c r="T201" s="33">
        <v>2015</v>
      </c>
      <c r="U201" s="33">
        <v>2021</v>
      </c>
      <c r="V201" s="33">
        <v>2022</v>
      </c>
      <c r="W201" s="7">
        <v>6</v>
      </c>
      <c r="X201" s="33">
        <v>2023</v>
      </c>
      <c r="Y201" s="33">
        <v>2025</v>
      </c>
      <c r="Z201" s="7">
        <v>23</v>
      </c>
      <c r="AA201" s="7">
        <v>0</v>
      </c>
      <c r="AB201" s="33" t="s">
        <v>1</v>
      </c>
      <c r="AC201" s="33" t="s">
        <v>1</v>
      </c>
      <c r="AD201" s="7">
        <v>0</v>
      </c>
    </row>
    <row r="202" spans="1:30" ht="33" customHeight="1" x14ac:dyDescent="0.3">
      <c r="A202" s="13" t="s">
        <v>318</v>
      </c>
      <c r="B202" s="14" t="s">
        <v>1349</v>
      </c>
      <c r="C202" s="6" t="s">
        <v>35</v>
      </c>
      <c r="D202" s="7">
        <v>1</v>
      </c>
      <c r="E202" s="37" t="s">
        <v>41</v>
      </c>
      <c r="F202" s="15" t="s">
        <v>1</v>
      </c>
      <c r="G202" s="33" t="s">
        <v>1</v>
      </c>
      <c r="H202" s="33" t="s">
        <v>1</v>
      </c>
      <c r="I202" s="33" t="s">
        <v>1</v>
      </c>
      <c r="J202" s="33" t="s">
        <v>1</v>
      </c>
      <c r="K202" s="33" t="s">
        <v>1</v>
      </c>
      <c r="L202" s="15">
        <v>15.6</v>
      </c>
      <c r="M202" s="33" t="s">
        <v>1</v>
      </c>
      <c r="N202" s="33" t="s">
        <v>1</v>
      </c>
      <c r="O202" s="33">
        <v>2023</v>
      </c>
      <c r="P202" s="33">
        <v>2026</v>
      </c>
      <c r="Q202" s="33">
        <v>2026</v>
      </c>
      <c r="R202" s="15" t="s">
        <v>1</v>
      </c>
      <c r="S202" s="33">
        <v>2013</v>
      </c>
      <c r="T202" s="33">
        <v>2022</v>
      </c>
      <c r="U202" s="33" t="s">
        <v>1</v>
      </c>
      <c r="V202" s="33" t="s">
        <v>1</v>
      </c>
      <c r="W202" s="7">
        <v>570</v>
      </c>
      <c r="X202" s="33">
        <v>2023</v>
      </c>
      <c r="Y202" s="33">
        <v>2027</v>
      </c>
      <c r="Z202" s="7">
        <v>592</v>
      </c>
      <c r="AA202" s="7">
        <v>1</v>
      </c>
      <c r="AB202" s="33">
        <v>2023</v>
      </c>
      <c r="AC202" s="33">
        <v>2026</v>
      </c>
      <c r="AD202" s="7">
        <v>2</v>
      </c>
    </row>
    <row r="203" spans="1:30" ht="33" customHeight="1" x14ac:dyDescent="0.3">
      <c r="A203" s="13" t="s">
        <v>319</v>
      </c>
      <c r="B203" s="14" t="s">
        <v>320</v>
      </c>
      <c r="C203" s="6" t="s">
        <v>35</v>
      </c>
      <c r="D203" s="7">
        <v>1</v>
      </c>
      <c r="E203" s="37" t="s">
        <v>41</v>
      </c>
      <c r="F203" s="15" t="s">
        <v>1</v>
      </c>
      <c r="G203" s="33" t="s">
        <v>1</v>
      </c>
      <c r="H203" s="33" t="s">
        <v>1</v>
      </c>
      <c r="I203" s="33" t="s">
        <v>1</v>
      </c>
      <c r="J203" s="33" t="s">
        <v>1</v>
      </c>
      <c r="K203" s="33" t="s">
        <v>1</v>
      </c>
      <c r="L203" s="15">
        <v>1.3</v>
      </c>
      <c r="M203" s="33" t="s">
        <v>1</v>
      </c>
      <c r="N203" s="33" t="s">
        <v>1</v>
      </c>
      <c r="O203" s="33">
        <v>2023</v>
      </c>
      <c r="P203" s="33">
        <v>2025</v>
      </c>
      <c r="Q203" s="33">
        <v>2025</v>
      </c>
      <c r="R203" s="15" t="s">
        <v>1</v>
      </c>
      <c r="S203" s="33">
        <v>2013</v>
      </c>
      <c r="T203" s="33">
        <v>2022</v>
      </c>
      <c r="U203" s="33" t="s">
        <v>1</v>
      </c>
      <c r="V203" s="33" t="s">
        <v>1</v>
      </c>
      <c r="W203" s="7">
        <v>10</v>
      </c>
      <c r="X203" s="33">
        <v>2023</v>
      </c>
      <c r="Y203" s="33">
        <v>2025</v>
      </c>
      <c r="Z203" s="7">
        <v>161</v>
      </c>
      <c r="AA203" s="7">
        <v>0</v>
      </c>
      <c r="AB203" s="33" t="s">
        <v>1</v>
      </c>
      <c r="AC203" s="33" t="s">
        <v>1</v>
      </c>
      <c r="AD203" s="7">
        <v>0</v>
      </c>
    </row>
    <row r="204" spans="1:30" ht="49.5" customHeight="1" x14ac:dyDescent="0.3">
      <c r="A204" s="8">
        <v>46</v>
      </c>
      <c r="B204" s="9" t="s">
        <v>321</v>
      </c>
      <c r="C204" s="10" t="s">
        <v>32</v>
      </c>
      <c r="D204" s="11">
        <f>SUM(D205:D206)</f>
        <v>2</v>
      </c>
      <c r="E204" s="38" t="s">
        <v>1214</v>
      </c>
      <c r="F204" s="12">
        <v>13</v>
      </c>
      <c r="G204" s="32">
        <v>2013</v>
      </c>
      <c r="H204" s="32">
        <v>2022</v>
      </c>
      <c r="I204" s="32">
        <v>2022</v>
      </c>
      <c r="J204" s="32">
        <v>2023</v>
      </c>
      <c r="K204" s="32">
        <v>2024</v>
      </c>
      <c r="L204" s="12">
        <f>SUM(L205:L206)</f>
        <v>12.1</v>
      </c>
      <c r="M204" s="32" t="s">
        <v>1</v>
      </c>
      <c r="N204" s="32" t="s">
        <v>1</v>
      </c>
      <c r="O204" s="32" t="s">
        <v>1</v>
      </c>
      <c r="P204" s="32" t="s">
        <v>1</v>
      </c>
      <c r="Q204" s="32" t="s">
        <v>1</v>
      </c>
      <c r="R204" s="12">
        <f>SUM(R205:R206)</f>
        <v>1.4</v>
      </c>
      <c r="S204" s="32" t="s">
        <v>1</v>
      </c>
      <c r="T204" s="32" t="s">
        <v>1</v>
      </c>
      <c r="U204" s="32" t="s">
        <v>1</v>
      </c>
      <c r="V204" s="32" t="s">
        <v>1</v>
      </c>
      <c r="W204" s="11">
        <f>SUM(W205:W206)</f>
        <v>195</v>
      </c>
      <c r="X204" s="32" t="s">
        <v>1</v>
      </c>
      <c r="Y204" s="32" t="s">
        <v>1</v>
      </c>
      <c r="Z204" s="11">
        <f>SUM(Z205:Z206)</f>
        <v>1139</v>
      </c>
      <c r="AA204" s="11">
        <f>SUM(AA205:AA206)</f>
        <v>2</v>
      </c>
      <c r="AB204" s="32" t="s">
        <v>1</v>
      </c>
      <c r="AC204" s="32" t="s">
        <v>1</v>
      </c>
      <c r="AD204" s="11">
        <f>SUM(AD205:AD206)</f>
        <v>3</v>
      </c>
    </row>
    <row r="205" spans="1:30" ht="33" customHeight="1" x14ac:dyDescent="0.3">
      <c r="A205" s="13" t="s">
        <v>322</v>
      </c>
      <c r="B205" s="14" t="s">
        <v>981</v>
      </c>
      <c r="C205" s="6" t="s">
        <v>35</v>
      </c>
      <c r="D205" s="7">
        <v>1</v>
      </c>
      <c r="E205" s="37" t="s">
        <v>41</v>
      </c>
      <c r="F205" s="15" t="s">
        <v>1</v>
      </c>
      <c r="G205" s="33" t="s">
        <v>1</v>
      </c>
      <c r="H205" s="33" t="s">
        <v>1</v>
      </c>
      <c r="I205" s="33" t="s">
        <v>1</v>
      </c>
      <c r="J205" s="33" t="s">
        <v>1</v>
      </c>
      <c r="K205" s="33" t="s">
        <v>1</v>
      </c>
      <c r="L205" s="15">
        <v>12.1</v>
      </c>
      <c r="M205" s="33" t="s">
        <v>1</v>
      </c>
      <c r="N205" s="33" t="s">
        <v>1</v>
      </c>
      <c r="O205" s="33">
        <v>2023</v>
      </c>
      <c r="P205" s="33">
        <v>2025</v>
      </c>
      <c r="Q205" s="33">
        <v>2025</v>
      </c>
      <c r="R205" s="15" t="s">
        <v>1</v>
      </c>
      <c r="S205" s="33">
        <v>2020</v>
      </c>
      <c r="T205" s="33">
        <v>2022</v>
      </c>
      <c r="U205" s="33" t="s">
        <v>1</v>
      </c>
      <c r="V205" s="33" t="s">
        <v>1</v>
      </c>
      <c r="W205" s="7">
        <v>143</v>
      </c>
      <c r="X205" s="33">
        <v>2023</v>
      </c>
      <c r="Y205" s="33">
        <v>2026</v>
      </c>
      <c r="Z205" s="7">
        <v>1018</v>
      </c>
      <c r="AA205" s="7">
        <v>1</v>
      </c>
      <c r="AB205" s="33">
        <v>2023</v>
      </c>
      <c r="AC205" s="33">
        <v>2025</v>
      </c>
      <c r="AD205" s="7">
        <v>2</v>
      </c>
    </row>
    <row r="206" spans="1:30" ht="33" customHeight="1" x14ac:dyDescent="0.3">
      <c r="A206" s="13" t="s">
        <v>323</v>
      </c>
      <c r="B206" s="14" t="s">
        <v>324</v>
      </c>
      <c r="C206" s="6" t="s">
        <v>35</v>
      </c>
      <c r="D206" s="7">
        <v>1</v>
      </c>
      <c r="E206" s="37" t="s">
        <v>1</v>
      </c>
      <c r="F206" s="15" t="s">
        <v>1</v>
      </c>
      <c r="G206" s="33" t="s">
        <v>1</v>
      </c>
      <c r="H206" s="33" t="s">
        <v>1</v>
      </c>
      <c r="I206" s="33" t="s">
        <v>1</v>
      </c>
      <c r="J206" s="33" t="s">
        <v>1</v>
      </c>
      <c r="K206" s="33" t="s">
        <v>1</v>
      </c>
      <c r="L206" s="15" t="s">
        <v>1</v>
      </c>
      <c r="M206" s="33" t="s">
        <v>1</v>
      </c>
      <c r="N206" s="33" t="s">
        <v>1</v>
      </c>
      <c r="O206" s="33" t="s">
        <v>1</v>
      </c>
      <c r="P206" s="33" t="s">
        <v>1</v>
      </c>
      <c r="Q206" s="33" t="s">
        <v>1</v>
      </c>
      <c r="R206" s="15">
        <v>1.4</v>
      </c>
      <c r="S206" s="33">
        <v>2013</v>
      </c>
      <c r="T206" s="33">
        <v>2015</v>
      </c>
      <c r="U206" s="33">
        <v>2017</v>
      </c>
      <c r="V206" s="33">
        <v>2019</v>
      </c>
      <c r="W206" s="7">
        <v>52</v>
      </c>
      <c r="X206" s="33">
        <v>2023</v>
      </c>
      <c r="Y206" s="33">
        <v>2025</v>
      </c>
      <c r="Z206" s="7">
        <v>121</v>
      </c>
      <c r="AA206" s="7">
        <v>1</v>
      </c>
      <c r="AB206" s="33">
        <v>2023</v>
      </c>
      <c r="AC206" s="33">
        <v>2024</v>
      </c>
      <c r="AD206" s="7">
        <v>1</v>
      </c>
    </row>
    <row r="207" spans="1:30" ht="33" x14ac:dyDescent="0.3">
      <c r="A207" s="8">
        <v>47</v>
      </c>
      <c r="B207" s="9" t="s">
        <v>325</v>
      </c>
      <c r="C207" s="10" t="s">
        <v>32</v>
      </c>
      <c r="D207" s="11">
        <f>SUM(D208:D209)</f>
        <v>2</v>
      </c>
      <c r="E207" s="38" t="s">
        <v>68</v>
      </c>
      <c r="F207" s="12">
        <v>7.2</v>
      </c>
      <c r="G207" s="32">
        <v>2024</v>
      </c>
      <c r="H207" s="32">
        <v>2025</v>
      </c>
      <c r="I207" s="32">
        <v>2026</v>
      </c>
      <c r="J207" s="32">
        <v>2027</v>
      </c>
      <c r="K207" s="32">
        <v>2028</v>
      </c>
      <c r="L207" s="12">
        <f>SUM(L208:L209)</f>
        <v>6</v>
      </c>
      <c r="M207" s="32" t="s">
        <v>1</v>
      </c>
      <c r="N207" s="32" t="s">
        <v>1</v>
      </c>
      <c r="O207" s="32" t="s">
        <v>1</v>
      </c>
      <c r="P207" s="32" t="s">
        <v>1</v>
      </c>
      <c r="Q207" s="32" t="s">
        <v>1</v>
      </c>
      <c r="R207" s="12" t="s">
        <v>1</v>
      </c>
      <c r="S207" s="32" t="s">
        <v>1</v>
      </c>
      <c r="T207" s="32" t="s">
        <v>1</v>
      </c>
      <c r="U207" s="32" t="s">
        <v>1</v>
      </c>
      <c r="V207" s="32" t="s">
        <v>1</v>
      </c>
      <c r="W207" s="11">
        <f>SUM(W208:W209)</f>
        <v>180</v>
      </c>
      <c r="X207" s="32" t="s">
        <v>1</v>
      </c>
      <c r="Y207" s="32" t="s">
        <v>1</v>
      </c>
      <c r="Z207" s="11">
        <f>SUM(Z208:Z209)</f>
        <v>180</v>
      </c>
      <c r="AA207" s="11">
        <v>0</v>
      </c>
      <c r="AB207" s="32" t="s">
        <v>1</v>
      </c>
      <c r="AC207" s="32" t="s">
        <v>1</v>
      </c>
      <c r="AD207" s="11">
        <v>0</v>
      </c>
    </row>
    <row r="208" spans="1:30" ht="33" customHeight="1" x14ac:dyDescent="0.3">
      <c r="A208" s="13" t="s">
        <v>326</v>
      </c>
      <c r="B208" s="14" t="s">
        <v>982</v>
      </c>
      <c r="C208" s="6" t="s">
        <v>35</v>
      </c>
      <c r="D208" s="7">
        <v>1</v>
      </c>
      <c r="E208" s="37" t="s">
        <v>41</v>
      </c>
      <c r="F208" s="15" t="s">
        <v>1</v>
      </c>
      <c r="G208" s="33" t="s">
        <v>1</v>
      </c>
      <c r="H208" s="33" t="s">
        <v>1</v>
      </c>
      <c r="I208" s="33" t="s">
        <v>1</v>
      </c>
      <c r="J208" s="33" t="s">
        <v>1</v>
      </c>
      <c r="K208" s="33" t="s">
        <v>1</v>
      </c>
      <c r="L208" s="15">
        <v>4.3</v>
      </c>
      <c r="M208" s="33">
        <v>2024</v>
      </c>
      <c r="N208" s="33">
        <v>2025</v>
      </c>
      <c r="O208" s="33">
        <v>2026</v>
      </c>
      <c r="P208" s="33">
        <v>2027</v>
      </c>
      <c r="Q208" s="33">
        <v>2028</v>
      </c>
      <c r="R208" s="15" t="s">
        <v>1</v>
      </c>
      <c r="S208" s="33" t="s">
        <v>1</v>
      </c>
      <c r="T208" s="33" t="s">
        <v>1</v>
      </c>
      <c r="U208" s="33" t="s">
        <v>1</v>
      </c>
      <c r="V208" s="33" t="s">
        <v>1</v>
      </c>
      <c r="W208" s="7">
        <v>130</v>
      </c>
      <c r="X208" s="33">
        <v>2026</v>
      </c>
      <c r="Y208" s="33">
        <v>2028</v>
      </c>
      <c r="Z208" s="7">
        <v>130</v>
      </c>
      <c r="AA208" s="7">
        <v>0</v>
      </c>
      <c r="AB208" s="33" t="s">
        <v>1</v>
      </c>
      <c r="AC208" s="33" t="s">
        <v>1</v>
      </c>
      <c r="AD208" s="7">
        <v>0</v>
      </c>
    </row>
    <row r="209" spans="1:30" ht="33" customHeight="1" x14ac:dyDescent="0.3">
      <c r="A209" s="13" t="s">
        <v>327</v>
      </c>
      <c r="B209" s="14" t="s">
        <v>983</v>
      </c>
      <c r="C209" s="6" t="s">
        <v>35</v>
      </c>
      <c r="D209" s="7">
        <v>1</v>
      </c>
      <c r="E209" s="37" t="s">
        <v>41</v>
      </c>
      <c r="F209" s="15" t="s">
        <v>1</v>
      </c>
      <c r="G209" s="33" t="s">
        <v>1</v>
      </c>
      <c r="H209" s="33" t="s">
        <v>1</v>
      </c>
      <c r="I209" s="33" t="s">
        <v>1</v>
      </c>
      <c r="J209" s="33" t="s">
        <v>1</v>
      </c>
      <c r="K209" s="33" t="s">
        <v>1</v>
      </c>
      <c r="L209" s="15">
        <v>1.7</v>
      </c>
      <c r="M209" s="33">
        <v>2024</v>
      </c>
      <c r="N209" s="33">
        <v>2025</v>
      </c>
      <c r="O209" s="33">
        <v>2026</v>
      </c>
      <c r="P209" s="33">
        <v>2027</v>
      </c>
      <c r="Q209" s="33">
        <v>2028</v>
      </c>
      <c r="R209" s="15" t="s">
        <v>1</v>
      </c>
      <c r="S209" s="33" t="s">
        <v>1</v>
      </c>
      <c r="T209" s="33" t="s">
        <v>1</v>
      </c>
      <c r="U209" s="33" t="s">
        <v>1</v>
      </c>
      <c r="V209" s="33" t="s">
        <v>1</v>
      </c>
      <c r="W209" s="7">
        <v>50</v>
      </c>
      <c r="X209" s="33">
        <v>2026</v>
      </c>
      <c r="Y209" s="33">
        <v>2027</v>
      </c>
      <c r="Z209" s="7">
        <v>50</v>
      </c>
      <c r="AA209" s="7">
        <v>0</v>
      </c>
      <c r="AB209" s="33" t="s">
        <v>1</v>
      </c>
      <c r="AC209" s="33" t="s">
        <v>1</v>
      </c>
      <c r="AD209" s="7">
        <v>0</v>
      </c>
    </row>
    <row r="210" spans="1:30" x14ac:dyDescent="0.3">
      <c r="A210" s="4"/>
      <c r="B210" s="14" t="s">
        <v>328</v>
      </c>
      <c r="C210" s="6"/>
      <c r="D210" s="7"/>
      <c r="E210" s="37"/>
      <c r="F210" s="15"/>
      <c r="G210" s="33"/>
      <c r="H210" s="33"/>
      <c r="I210" s="33"/>
      <c r="J210" s="33"/>
      <c r="K210" s="33"/>
      <c r="L210" s="15"/>
      <c r="M210" s="33"/>
      <c r="N210" s="33"/>
      <c r="O210" s="33"/>
      <c r="P210" s="33"/>
      <c r="Q210" s="33"/>
      <c r="R210" s="15"/>
      <c r="S210" s="33"/>
      <c r="T210" s="33"/>
      <c r="U210" s="33"/>
      <c r="V210" s="33"/>
      <c r="W210" s="7"/>
      <c r="X210" s="33"/>
      <c r="Y210" s="33"/>
      <c r="Z210" s="7"/>
      <c r="AA210" s="7"/>
      <c r="AB210" s="33"/>
      <c r="AC210" s="33"/>
      <c r="AD210" s="72"/>
    </row>
    <row r="211" spans="1:30" ht="49.5" x14ac:dyDescent="0.3">
      <c r="A211" s="8">
        <v>48</v>
      </c>
      <c r="B211" s="9" t="s">
        <v>329</v>
      </c>
      <c r="C211" s="10" t="s">
        <v>32</v>
      </c>
      <c r="D211" s="11">
        <f>SUM(D212:D214)</f>
        <v>3</v>
      </c>
      <c r="E211" s="38" t="s">
        <v>33</v>
      </c>
      <c r="F211" s="12">
        <v>16.7</v>
      </c>
      <c r="G211" s="32">
        <v>2013</v>
      </c>
      <c r="H211" s="32">
        <v>2021</v>
      </c>
      <c r="I211" s="32">
        <v>2022</v>
      </c>
      <c r="J211" s="32">
        <v>2022</v>
      </c>
      <c r="K211" s="32">
        <v>2024</v>
      </c>
      <c r="L211" s="12">
        <f>SUM(L212:L214)</f>
        <v>17.799999999999997</v>
      </c>
      <c r="M211" s="32" t="s">
        <v>1</v>
      </c>
      <c r="N211" s="32" t="s">
        <v>1</v>
      </c>
      <c r="O211" s="32" t="s">
        <v>1</v>
      </c>
      <c r="P211" s="32" t="s">
        <v>1</v>
      </c>
      <c r="Q211" s="32" t="s">
        <v>1</v>
      </c>
      <c r="R211" s="12" t="s">
        <v>1</v>
      </c>
      <c r="S211" s="32" t="s">
        <v>1</v>
      </c>
      <c r="T211" s="32" t="s">
        <v>1</v>
      </c>
      <c r="U211" s="32" t="s">
        <v>1</v>
      </c>
      <c r="V211" s="32" t="s">
        <v>1</v>
      </c>
      <c r="W211" s="11">
        <f>SUM(W212:W214)</f>
        <v>200</v>
      </c>
      <c r="X211" s="32" t="s">
        <v>1</v>
      </c>
      <c r="Y211" s="32" t="s">
        <v>1</v>
      </c>
      <c r="Z211" s="11">
        <f>SUM(Z212:Z214)</f>
        <v>1029</v>
      </c>
      <c r="AA211" s="11">
        <f>SUM(AA212:AA214)</f>
        <v>2</v>
      </c>
      <c r="AB211" s="32" t="s">
        <v>1</v>
      </c>
      <c r="AC211" s="32" t="s">
        <v>1</v>
      </c>
      <c r="AD211" s="11">
        <f>SUM(AD212:AD214)</f>
        <v>3</v>
      </c>
    </row>
    <row r="212" spans="1:30" ht="33" customHeight="1" x14ac:dyDescent="0.3">
      <c r="A212" s="13" t="s">
        <v>330</v>
      </c>
      <c r="B212" s="14" t="s">
        <v>984</v>
      </c>
      <c r="C212" s="6" t="s">
        <v>35</v>
      </c>
      <c r="D212" s="7">
        <v>1</v>
      </c>
      <c r="E212" s="37" t="s">
        <v>41</v>
      </c>
      <c r="F212" s="15" t="s">
        <v>1</v>
      </c>
      <c r="G212" s="33" t="s">
        <v>1</v>
      </c>
      <c r="H212" s="33" t="s">
        <v>1</v>
      </c>
      <c r="I212" s="33" t="s">
        <v>1</v>
      </c>
      <c r="J212" s="33" t="s">
        <v>1</v>
      </c>
      <c r="K212" s="33" t="s">
        <v>1</v>
      </c>
      <c r="L212" s="15">
        <v>9.1</v>
      </c>
      <c r="M212" s="33">
        <v>2023</v>
      </c>
      <c r="N212" s="33">
        <v>2023</v>
      </c>
      <c r="O212" s="33">
        <v>2023</v>
      </c>
      <c r="P212" s="33">
        <v>2024</v>
      </c>
      <c r="Q212" s="33">
        <v>2024</v>
      </c>
      <c r="R212" s="15" t="s">
        <v>1</v>
      </c>
      <c r="S212" s="33" t="s">
        <v>1</v>
      </c>
      <c r="T212" s="33" t="s">
        <v>1</v>
      </c>
      <c r="U212" s="33" t="s">
        <v>1</v>
      </c>
      <c r="V212" s="33" t="s">
        <v>1</v>
      </c>
      <c r="W212" s="7">
        <v>50</v>
      </c>
      <c r="X212" s="33">
        <v>2023</v>
      </c>
      <c r="Y212" s="33">
        <v>2024</v>
      </c>
      <c r="Z212" s="7">
        <v>277</v>
      </c>
      <c r="AA212" s="7">
        <v>0</v>
      </c>
      <c r="AB212" s="33" t="s">
        <v>1</v>
      </c>
      <c r="AC212" s="33" t="s">
        <v>1</v>
      </c>
      <c r="AD212" s="7">
        <v>0</v>
      </c>
    </row>
    <row r="213" spans="1:30" ht="33" customHeight="1" x14ac:dyDescent="0.3">
      <c r="A213" s="13" t="s">
        <v>331</v>
      </c>
      <c r="B213" s="14" t="s">
        <v>985</v>
      </c>
      <c r="C213" s="6" t="s">
        <v>35</v>
      </c>
      <c r="D213" s="7">
        <v>1</v>
      </c>
      <c r="E213" s="37" t="s">
        <v>41</v>
      </c>
      <c r="F213" s="15" t="s">
        <v>1</v>
      </c>
      <c r="G213" s="33" t="s">
        <v>1</v>
      </c>
      <c r="H213" s="33" t="s">
        <v>1</v>
      </c>
      <c r="I213" s="33" t="s">
        <v>1</v>
      </c>
      <c r="J213" s="33" t="s">
        <v>1</v>
      </c>
      <c r="K213" s="33" t="s">
        <v>1</v>
      </c>
      <c r="L213" s="15">
        <v>3.3</v>
      </c>
      <c r="M213" s="33" t="s">
        <v>1</v>
      </c>
      <c r="N213" s="33" t="s">
        <v>1</v>
      </c>
      <c r="O213" s="33">
        <v>2023</v>
      </c>
      <c r="P213" s="33">
        <v>2024</v>
      </c>
      <c r="Q213" s="33">
        <v>2024</v>
      </c>
      <c r="R213" s="15" t="s">
        <v>1</v>
      </c>
      <c r="S213" s="33">
        <v>2021</v>
      </c>
      <c r="T213" s="33">
        <v>2022</v>
      </c>
      <c r="U213" s="33" t="s">
        <v>1</v>
      </c>
      <c r="V213" s="33" t="s">
        <v>1</v>
      </c>
      <c r="W213" s="7">
        <v>75</v>
      </c>
      <c r="X213" s="33">
        <v>2023</v>
      </c>
      <c r="Y213" s="33">
        <v>2025</v>
      </c>
      <c r="Z213" s="7">
        <v>285</v>
      </c>
      <c r="AA213" s="7">
        <v>1</v>
      </c>
      <c r="AB213" s="33">
        <v>2023</v>
      </c>
      <c r="AC213" s="33">
        <v>2024</v>
      </c>
      <c r="AD213" s="7">
        <v>1</v>
      </c>
    </row>
    <row r="214" spans="1:30" ht="33" customHeight="1" x14ac:dyDescent="0.3">
      <c r="A214" s="13" t="s">
        <v>332</v>
      </c>
      <c r="B214" s="14" t="s">
        <v>333</v>
      </c>
      <c r="C214" s="6" t="s">
        <v>35</v>
      </c>
      <c r="D214" s="7">
        <v>1</v>
      </c>
      <c r="E214" s="37" t="s">
        <v>41</v>
      </c>
      <c r="F214" s="15" t="s">
        <v>1</v>
      </c>
      <c r="G214" s="33" t="s">
        <v>1</v>
      </c>
      <c r="H214" s="33" t="s">
        <v>1</v>
      </c>
      <c r="I214" s="33" t="s">
        <v>1</v>
      </c>
      <c r="J214" s="33" t="s">
        <v>1</v>
      </c>
      <c r="K214" s="33" t="s">
        <v>1</v>
      </c>
      <c r="L214" s="15">
        <v>5.4</v>
      </c>
      <c r="M214" s="33" t="s">
        <v>1</v>
      </c>
      <c r="N214" s="33" t="s">
        <v>1</v>
      </c>
      <c r="O214" s="33">
        <v>2023</v>
      </c>
      <c r="P214" s="33">
        <v>2024</v>
      </c>
      <c r="Q214" s="33">
        <v>2024</v>
      </c>
      <c r="R214" s="15" t="s">
        <v>1</v>
      </c>
      <c r="S214" s="33">
        <v>2021</v>
      </c>
      <c r="T214" s="33">
        <v>2022</v>
      </c>
      <c r="U214" s="33" t="s">
        <v>1</v>
      </c>
      <c r="V214" s="33" t="s">
        <v>1</v>
      </c>
      <c r="W214" s="7">
        <v>75</v>
      </c>
      <c r="X214" s="33">
        <v>2023</v>
      </c>
      <c r="Y214" s="33">
        <v>2025</v>
      </c>
      <c r="Z214" s="7">
        <v>467</v>
      </c>
      <c r="AA214" s="7">
        <v>1</v>
      </c>
      <c r="AB214" s="33">
        <v>2023</v>
      </c>
      <c r="AC214" s="52">
        <v>2024</v>
      </c>
      <c r="AD214" s="7">
        <v>2</v>
      </c>
    </row>
    <row r="215" spans="1:30" ht="49.5" customHeight="1" x14ac:dyDescent="0.3">
      <c r="A215" s="8">
        <v>49</v>
      </c>
      <c r="B215" s="9" t="s">
        <v>334</v>
      </c>
      <c r="C215" s="10" t="s">
        <v>32</v>
      </c>
      <c r="D215" s="11">
        <f>SUM(D216)</f>
        <v>1</v>
      </c>
      <c r="E215" s="38" t="s">
        <v>1214</v>
      </c>
      <c r="F215" s="12">
        <v>25.3</v>
      </c>
      <c r="G215" s="32">
        <v>2023</v>
      </c>
      <c r="H215" s="32">
        <v>2024</v>
      </c>
      <c r="I215" s="32">
        <v>2025</v>
      </c>
      <c r="J215" s="32">
        <v>2026</v>
      </c>
      <c r="K215" s="32">
        <v>2026</v>
      </c>
      <c r="L215" s="12">
        <f>SUM(L216)</f>
        <v>6.4</v>
      </c>
      <c r="M215" s="32" t="s">
        <v>1</v>
      </c>
      <c r="N215" s="32" t="s">
        <v>1</v>
      </c>
      <c r="O215" s="32" t="s">
        <v>1</v>
      </c>
      <c r="P215" s="32" t="s">
        <v>1</v>
      </c>
      <c r="Q215" s="32" t="s">
        <v>1</v>
      </c>
      <c r="R215" s="12" t="s">
        <v>1</v>
      </c>
      <c r="S215" s="32" t="s">
        <v>1</v>
      </c>
      <c r="T215" s="32" t="s">
        <v>1</v>
      </c>
      <c r="U215" s="32" t="s">
        <v>1</v>
      </c>
      <c r="V215" s="32" t="s">
        <v>1</v>
      </c>
      <c r="W215" s="11">
        <f>SUM(W216)</f>
        <v>404</v>
      </c>
      <c r="X215" s="32" t="s">
        <v>1</v>
      </c>
      <c r="Y215" s="32" t="s">
        <v>1</v>
      </c>
      <c r="Z215" s="11">
        <f>SUM(Z216)</f>
        <v>1835</v>
      </c>
      <c r="AA215" s="11">
        <f>SUM(AA216)</f>
        <v>2</v>
      </c>
      <c r="AB215" s="32" t="s">
        <v>1</v>
      </c>
      <c r="AC215" s="32" t="s">
        <v>1</v>
      </c>
      <c r="AD215" s="11">
        <f>SUM(AD216)</f>
        <v>2</v>
      </c>
    </row>
    <row r="216" spans="1:30" ht="33" customHeight="1" x14ac:dyDescent="0.3">
      <c r="A216" s="13" t="s">
        <v>335</v>
      </c>
      <c r="B216" s="14" t="s">
        <v>986</v>
      </c>
      <c r="C216" s="6" t="s">
        <v>35</v>
      </c>
      <c r="D216" s="7">
        <v>1</v>
      </c>
      <c r="E216" s="37" t="s">
        <v>41</v>
      </c>
      <c r="F216" s="15" t="s">
        <v>1</v>
      </c>
      <c r="G216" s="33" t="s">
        <v>1</v>
      </c>
      <c r="H216" s="33" t="s">
        <v>1</v>
      </c>
      <c r="I216" s="33" t="s">
        <v>1</v>
      </c>
      <c r="J216" s="33" t="s">
        <v>1</v>
      </c>
      <c r="K216" s="33" t="s">
        <v>1</v>
      </c>
      <c r="L216" s="15">
        <v>6.4</v>
      </c>
      <c r="M216" s="33" t="s">
        <v>1</v>
      </c>
      <c r="N216" s="33" t="s">
        <v>1</v>
      </c>
      <c r="O216" s="33">
        <v>2022</v>
      </c>
      <c r="P216" s="33">
        <v>2026</v>
      </c>
      <c r="Q216" s="33">
        <v>2026</v>
      </c>
      <c r="R216" s="15" t="s">
        <v>1</v>
      </c>
      <c r="S216" s="33">
        <v>2020</v>
      </c>
      <c r="T216" s="33">
        <v>2021</v>
      </c>
      <c r="U216" s="33" t="s">
        <v>1</v>
      </c>
      <c r="V216" s="33" t="s">
        <v>1</v>
      </c>
      <c r="W216" s="7">
        <v>404</v>
      </c>
      <c r="X216" s="33">
        <v>2024</v>
      </c>
      <c r="Y216" s="33">
        <v>2027</v>
      </c>
      <c r="Z216" s="7">
        <v>1835</v>
      </c>
      <c r="AA216" s="7">
        <v>2</v>
      </c>
      <c r="AB216" s="33">
        <v>2024</v>
      </c>
      <c r="AC216" s="33">
        <v>2026</v>
      </c>
      <c r="AD216" s="7">
        <v>2</v>
      </c>
    </row>
    <row r="217" spans="1:30" ht="49.5" customHeight="1" x14ac:dyDescent="0.3">
      <c r="A217" s="8">
        <v>50</v>
      </c>
      <c r="B217" s="9" t="s">
        <v>336</v>
      </c>
      <c r="C217" s="10" t="s">
        <v>32</v>
      </c>
      <c r="D217" s="11">
        <f>SUM(D218:D219)</f>
        <v>2</v>
      </c>
      <c r="E217" s="38" t="s">
        <v>1214</v>
      </c>
      <c r="F217" s="12">
        <v>7.6</v>
      </c>
      <c r="G217" s="32">
        <v>2021</v>
      </c>
      <c r="H217" s="32">
        <v>2023</v>
      </c>
      <c r="I217" s="32">
        <v>2023</v>
      </c>
      <c r="J217" s="32">
        <v>2025</v>
      </c>
      <c r="K217" s="32">
        <v>2025</v>
      </c>
      <c r="L217" s="12">
        <f>SUM(L218:L219)</f>
        <v>9</v>
      </c>
      <c r="M217" s="32" t="s">
        <v>1</v>
      </c>
      <c r="N217" s="32" t="s">
        <v>1</v>
      </c>
      <c r="O217" s="32" t="s">
        <v>1</v>
      </c>
      <c r="P217" s="32" t="s">
        <v>1</v>
      </c>
      <c r="Q217" s="32" t="s">
        <v>1</v>
      </c>
      <c r="R217" s="12" t="s">
        <v>1</v>
      </c>
      <c r="S217" s="32" t="s">
        <v>1</v>
      </c>
      <c r="T217" s="32" t="s">
        <v>1</v>
      </c>
      <c r="U217" s="32" t="s">
        <v>1</v>
      </c>
      <c r="V217" s="32" t="s">
        <v>1</v>
      </c>
      <c r="W217" s="11">
        <f>SUM(W218:W219)</f>
        <v>240</v>
      </c>
      <c r="X217" s="32" t="s">
        <v>1</v>
      </c>
      <c r="Y217" s="32" t="s">
        <v>1</v>
      </c>
      <c r="Z217" s="11">
        <f>SUM(Z218:Z219)</f>
        <v>632</v>
      </c>
      <c r="AA217" s="11">
        <f>SUM(AA218:AA219)</f>
        <v>1</v>
      </c>
      <c r="AB217" s="32" t="s">
        <v>1</v>
      </c>
      <c r="AC217" s="32" t="s">
        <v>1</v>
      </c>
      <c r="AD217" s="11">
        <f>SUM(AD218:AD219)</f>
        <v>1</v>
      </c>
    </row>
    <row r="218" spans="1:30" ht="33" customHeight="1" x14ac:dyDescent="0.3">
      <c r="A218" s="13" t="s">
        <v>337</v>
      </c>
      <c r="B218" s="14" t="s">
        <v>338</v>
      </c>
      <c r="C218" s="6" t="s">
        <v>35</v>
      </c>
      <c r="D218" s="7">
        <v>1</v>
      </c>
      <c r="E218" s="37" t="s">
        <v>41</v>
      </c>
      <c r="F218" s="15" t="s">
        <v>1</v>
      </c>
      <c r="G218" s="33" t="s">
        <v>1</v>
      </c>
      <c r="H218" s="33" t="s">
        <v>1</v>
      </c>
      <c r="I218" s="33" t="s">
        <v>1</v>
      </c>
      <c r="J218" s="33" t="s">
        <v>1</v>
      </c>
      <c r="K218" s="33" t="s">
        <v>1</v>
      </c>
      <c r="L218" s="15">
        <v>5</v>
      </c>
      <c r="M218" s="33">
        <v>2023</v>
      </c>
      <c r="N218" s="33">
        <v>2023</v>
      </c>
      <c r="O218" s="33">
        <v>2024</v>
      </c>
      <c r="P218" s="33">
        <v>2025</v>
      </c>
      <c r="Q218" s="33">
        <v>2025</v>
      </c>
      <c r="R218" s="15" t="s">
        <v>1</v>
      </c>
      <c r="S218" s="33" t="s">
        <v>1</v>
      </c>
      <c r="T218" s="33" t="s">
        <v>1</v>
      </c>
      <c r="U218" s="33" t="s">
        <v>1</v>
      </c>
      <c r="V218" s="33" t="s">
        <v>1</v>
      </c>
      <c r="W218" s="7">
        <v>10</v>
      </c>
      <c r="X218" s="33">
        <v>2024</v>
      </c>
      <c r="Y218" s="33">
        <v>2025</v>
      </c>
      <c r="Z218" s="7">
        <v>97</v>
      </c>
      <c r="AA218" s="7">
        <v>0</v>
      </c>
      <c r="AB218" s="33" t="s">
        <v>1</v>
      </c>
      <c r="AC218" s="33" t="s">
        <v>1</v>
      </c>
      <c r="AD218" s="7">
        <v>0</v>
      </c>
    </row>
    <row r="219" spans="1:30" ht="33" customHeight="1" x14ac:dyDescent="0.3">
      <c r="A219" s="13" t="s">
        <v>339</v>
      </c>
      <c r="B219" s="14" t="s">
        <v>340</v>
      </c>
      <c r="C219" s="6" t="s">
        <v>35</v>
      </c>
      <c r="D219" s="7">
        <v>1</v>
      </c>
      <c r="E219" s="37" t="s">
        <v>41</v>
      </c>
      <c r="F219" s="15" t="s">
        <v>1</v>
      </c>
      <c r="G219" s="33" t="s">
        <v>1</v>
      </c>
      <c r="H219" s="33" t="s">
        <v>1</v>
      </c>
      <c r="I219" s="33" t="s">
        <v>1</v>
      </c>
      <c r="J219" s="33" t="s">
        <v>1</v>
      </c>
      <c r="K219" s="33" t="s">
        <v>1</v>
      </c>
      <c r="L219" s="15">
        <v>4</v>
      </c>
      <c r="M219" s="33">
        <v>2023</v>
      </c>
      <c r="N219" s="33">
        <v>2023</v>
      </c>
      <c r="O219" s="33">
        <v>2024</v>
      </c>
      <c r="P219" s="33">
        <v>2025</v>
      </c>
      <c r="Q219" s="33">
        <v>2025</v>
      </c>
      <c r="R219" s="15" t="s">
        <v>1</v>
      </c>
      <c r="S219" s="33" t="s">
        <v>1</v>
      </c>
      <c r="T219" s="33" t="s">
        <v>1</v>
      </c>
      <c r="U219" s="33" t="s">
        <v>1</v>
      </c>
      <c r="V219" s="33" t="s">
        <v>1</v>
      </c>
      <c r="W219" s="7">
        <v>230</v>
      </c>
      <c r="X219" s="33">
        <v>2024</v>
      </c>
      <c r="Y219" s="33">
        <v>2026</v>
      </c>
      <c r="Z219" s="7">
        <v>535</v>
      </c>
      <c r="AA219" s="7">
        <v>1</v>
      </c>
      <c r="AB219" s="33">
        <v>2024</v>
      </c>
      <c r="AC219" s="33">
        <v>2025</v>
      </c>
      <c r="AD219" s="7">
        <v>1</v>
      </c>
    </row>
    <row r="220" spans="1:30" ht="33" x14ac:dyDescent="0.3">
      <c r="A220" s="8">
        <v>51</v>
      </c>
      <c r="B220" s="9" t="s">
        <v>341</v>
      </c>
      <c r="C220" s="10" t="s">
        <v>32</v>
      </c>
      <c r="D220" s="11">
        <f>SUM(D221)</f>
        <v>1</v>
      </c>
      <c r="E220" s="38" t="s">
        <v>68</v>
      </c>
      <c r="F220" s="12">
        <v>2.8</v>
      </c>
      <c r="G220" s="32">
        <v>2024</v>
      </c>
      <c r="H220" s="32">
        <v>2025</v>
      </c>
      <c r="I220" s="32">
        <v>2026</v>
      </c>
      <c r="J220" s="32">
        <v>2027</v>
      </c>
      <c r="K220" s="32">
        <v>2028</v>
      </c>
      <c r="L220" s="12">
        <f>SUM(L221)</f>
        <v>2.7</v>
      </c>
      <c r="M220" s="32" t="s">
        <v>1</v>
      </c>
      <c r="N220" s="32" t="s">
        <v>1</v>
      </c>
      <c r="O220" s="32" t="s">
        <v>1</v>
      </c>
      <c r="P220" s="32" t="s">
        <v>1</v>
      </c>
      <c r="Q220" s="32" t="s">
        <v>1</v>
      </c>
      <c r="R220" s="12" t="s">
        <v>1</v>
      </c>
      <c r="S220" s="32" t="s">
        <v>1</v>
      </c>
      <c r="T220" s="32" t="s">
        <v>1</v>
      </c>
      <c r="U220" s="32" t="s">
        <v>1</v>
      </c>
      <c r="V220" s="32" t="s">
        <v>1</v>
      </c>
      <c r="W220" s="11">
        <f>SUM(W221)</f>
        <v>80</v>
      </c>
      <c r="X220" s="32" t="s">
        <v>1</v>
      </c>
      <c r="Y220" s="32" t="s">
        <v>1</v>
      </c>
      <c r="Z220" s="11">
        <f>SUM(Z221)</f>
        <v>80</v>
      </c>
      <c r="AA220" s="11">
        <v>0</v>
      </c>
      <c r="AB220" s="32" t="s">
        <v>1</v>
      </c>
      <c r="AC220" s="32" t="s">
        <v>1</v>
      </c>
      <c r="AD220" s="11">
        <v>0</v>
      </c>
    </row>
    <row r="221" spans="1:30" ht="33" customHeight="1" x14ac:dyDescent="0.3">
      <c r="A221" s="13" t="s">
        <v>342</v>
      </c>
      <c r="B221" s="14" t="s">
        <v>987</v>
      </c>
      <c r="C221" s="6" t="s">
        <v>35</v>
      </c>
      <c r="D221" s="7">
        <v>1</v>
      </c>
      <c r="E221" s="37" t="s">
        <v>41</v>
      </c>
      <c r="F221" s="15" t="s">
        <v>1</v>
      </c>
      <c r="G221" s="33" t="s">
        <v>1</v>
      </c>
      <c r="H221" s="33" t="s">
        <v>1</v>
      </c>
      <c r="I221" s="33" t="s">
        <v>1</v>
      </c>
      <c r="J221" s="33" t="s">
        <v>1</v>
      </c>
      <c r="K221" s="33" t="s">
        <v>1</v>
      </c>
      <c r="L221" s="15">
        <v>2.7</v>
      </c>
      <c r="M221" s="33">
        <v>2024</v>
      </c>
      <c r="N221" s="33">
        <v>2025</v>
      </c>
      <c r="O221" s="33">
        <v>2026</v>
      </c>
      <c r="P221" s="33">
        <v>2027</v>
      </c>
      <c r="Q221" s="33">
        <v>2028</v>
      </c>
      <c r="R221" s="15" t="s">
        <v>1</v>
      </c>
      <c r="S221" s="33" t="s">
        <v>1</v>
      </c>
      <c r="T221" s="33" t="s">
        <v>1</v>
      </c>
      <c r="U221" s="33" t="s">
        <v>1</v>
      </c>
      <c r="V221" s="33" t="s">
        <v>1</v>
      </c>
      <c r="W221" s="7">
        <v>80</v>
      </c>
      <c r="X221" s="33">
        <v>2026</v>
      </c>
      <c r="Y221" s="33">
        <v>2028</v>
      </c>
      <c r="Z221" s="7">
        <v>80</v>
      </c>
      <c r="AA221" s="7">
        <v>0</v>
      </c>
      <c r="AB221" s="33" t="s">
        <v>1</v>
      </c>
      <c r="AC221" s="33" t="s">
        <v>1</v>
      </c>
      <c r="AD221" s="7">
        <v>0</v>
      </c>
    </row>
    <row r="222" spans="1:30" ht="33" customHeight="1" x14ac:dyDescent="0.3">
      <c r="A222" s="8">
        <v>52</v>
      </c>
      <c r="B222" s="9" t="s">
        <v>343</v>
      </c>
      <c r="C222" s="10" t="s">
        <v>179</v>
      </c>
      <c r="D222" s="11">
        <v>0</v>
      </c>
      <c r="E222" s="38" t="s">
        <v>2</v>
      </c>
      <c r="F222" s="12" t="s">
        <v>1</v>
      </c>
      <c r="G222" s="32">
        <v>2022</v>
      </c>
      <c r="H222" s="32">
        <v>2023</v>
      </c>
      <c r="I222" s="32">
        <v>2024</v>
      </c>
      <c r="J222" s="32">
        <v>2025</v>
      </c>
      <c r="K222" s="32">
        <v>2025</v>
      </c>
      <c r="L222" s="12" t="s">
        <v>1</v>
      </c>
      <c r="M222" s="32" t="s">
        <v>1</v>
      </c>
      <c r="N222" s="32" t="s">
        <v>1</v>
      </c>
      <c r="O222" s="32" t="s">
        <v>1</v>
      </c>
      <c r="P222" s="32" t="s">
        <v>1</v>
      </c>
      <c r="Q222" s="32" t="s">
        <v>1</v>
      </c>
      <c r="R222" s="12" t="s">
        <v>1</v>
      </c>
      <c r="S222" s="32" t="s">
        <v>1</v>
      </c>
      <c r="T222" s="32" t="s">
        <v>1</v>
      </c>
      <c r="U222" s="32" t="s">
        <v>1</v>
      </c>
      <c r="V222" s="32" t="s">
        <v>1</v>
      </c>
      <c r="W222" s="11">
        <v>0</v>
      </c>
      <c r="X222" s="32" t="s">
        <v>1</v>
      </c>
      <c r="Y222" s="32" t="s">
        <v>1</v>
      </c>
      <c r="Z222" s="11">
        <v>0</v>
      </c>
      <c r="AA222" s="11">
        <v>0</v>
      </c>
      <c r="AB222" s="32" t="s">
        <v>1</v>
      </c>
      <c r="AC222" s="32" t="s">
        <v>1</v>
      </c>
      <c r="AD222" s="11">
        <v>0</v>
      </c>
    </row>
    <row r="223" spans="1:30" ht="33" customHeight="1" x14ac:dyDescent="0.3">
      <c r="A223" s="8">
        <v>53</v>
      </c>
      <c r="B223" s="9" t="s">
        <v>344</v>
      </c>
      <c r="C223" s="10" t="s">
        <v>1215</v>
      </c>
      <c r="D223" s="11">
        <v>0</v>
      </c>
      <c r="E223" s="38" t="s">
        <v>2</v>
      </c>
      <c r="F223" s="12" t="s">
        <v>1</v>
      </c>
      <c r="G223" s="32">
        <v>2022</v>
      </c>
      <c r="H223" s="32">
        <v>2023</v>
      </c>
      <c r="I223" s="32">
        <v>2024</v>
      </c>
      <c r="J223" s="32">
        <v>2025</v>
      </c>
      <c r="K223" s="32">
        <v>2025</v>
      </c>
      <c r="L223" s="12" t="s">
        <v>1</v>
      </c>
      <c r="M223" s="32" t="s">
        <v>1</v>
      </c>
      <c r="N223" s="32" t="s">
        <v>1</v>
      </c>
      <c r="O223" s="32" t="s">
        <v>1</v>
      </c>
      <c r="P223" s="32" t="s">
        <v>1</v>
      </c>
      <c r="Q223" s="32" t="s">
        <v>1</v>
      </c>
      <c r="R223" s="12" t="s">
        <v>1</v>
      </c>
      <c r="S223" s="32" t="s">
        <v>1</v>
      </c>
      <c r="T223" s="32" t="s">
        <v>1</v>
      </c>
      <c r="U223" s="32" t="s">
        <v>1</v>
      </c>
      <c r="V223" s="32" t="s">
        <v>1</v>
      </c>
      <c r="W223" s="11">
        <v>0</v>
      </c>
      <c r="X223" s="32" t="s">
        <v>1</v>
      </c>
      <c r="Y223" s="32" t="s">
        <v>1</v>
      </c>
      <c r="Z223" s="11">
        <v>0</v>
      </c>
      <c r="AA223" s="11">
        <v>0</v>
      </c>
      <c r="AB223" s="32" t="s">
        <v>1</v>
      </c>
      <c r="AC223" s="32" t="s">
        <v>1</v>
      </c>
      <c r="AD223" s="11">
        <v>0</v>
      </c>
    </row>
    <row r="224" spans="1:30" x14ac:dyDescent="0.3">
      <c r="A224" s="4"/>
      <c r="B224" s="14" t="s">
        <v>345</v>
      </c>
      <c r="C224" s="6"/>
      <c r="D224" s="7"/>
      <c r="E224" s="37"/>
      <c r="F224" s="15"/>
      <c r="G224" s="33"/>
      <c r="H224" s="33"/>
      <c r="I224" s="33"/>
      <c r="J224" s="33"/>
      <c r="K224" s="33"/>
      <c r="L224" s="15"/>
      <c r="M224" s="33"/>
      <c r="N224" s="33"/>
      <c r="O224" s="33"/>
      <c r="P224" s="33"/>
      <c r="Q224" s="33"/>
      <c r="R224" s="15"/>
      <c r="S224" s="33"/>
      <c r="T224" s="33"/>
      <c r="U224" s="33"/>
      <c r="V224" s="33"/>
      <c r="W224" s="7"/>
      <c r="X224" s="33"/>
      <c r="Y224" s="33"/>
      <c r="Z224" s="7"/>
      <c r="AA224" s="7"/>
      <c r="AB224" s="33"/>
      <c r="AC224" s="33"/>
      <c r="AD224" s="72"/>
    </row>
    <row r="225" spans="1:30" ht="49.5" x14ac:dyDescent="0.3">
      <c r="A225" s="8">
        <v>54</v>
      </c>
      <c r="B225" s="9" t="s">
        <v>1205</v>
      </c>
      <c r="C225" s="10" t="s">
        <v>32</v>
      </c>
      <c r="D225" s="11">
        <f>SUM(D226:D232)</f>
        <v>7</v>
      </c>
      <c r="E225" s="38" t="s">
        <v>33</v>
      </c>
      <c r="F225" s="12">
        <v>14.2</v>
      </c>
      <c r="G225" s="32">
        <v>2016</v>
      </c>
      <c r="H225" s="32">
        <v>2020</v>
      </c>
      <c r="I225" s="32">
        <v>2021</v>
      </c>
      <c r="J225" s="32">
        <v>2022</v>
      </c>
      <c r="K225" s="32">
        <v>2023</v>
      </c>
      <c r="L225" s="12">
        <f>SUM(L226:L232)</f>
        <v>25.999999999999996</v>
      </c>
      <c r="M225" s="32" t="s">
        <v>1</v>
      </c>
      <c r="N225" s="32" t="s">
        <v>1</v>
      </c>
      <c r="O225" s="32" t="s">
        <v>1</v>
      </c>
      <c r="P225" s="32" t="s">
        <v>1</v>
      </c>
      <c r="Q225" s="32" t="s">
        <v>1</v>
      </c>
      <c r="R225" s="12" t="s">
        <v>1</v>
      </c>
      <c r="S225" s="32" t="s">
        <v>1</v>
      </c>
      <c r="T225" s="32" t="s">
        <v>1</v>
      </c>
      <c r="U225" s="32" t="s">
        <v>1</v>
      </c>
      <c r="V225" s="32" t="s">
        <v>1</v>
      </c>
      <c r="W225" s="11">
        <f>SUM(W226:W232)</f>
        <v>487</v>
      </c>
      <c r="X225" s="32" t="s">
        <v>1</v>
      </c>
      <c r="Y225" s="32" t="s">
        <v>1</v>
      </c>
      <c r="Z225" s="11">
        <f>SUM(Z226:Z232)</f>
        <v>636</v>
      </c>
      <c r="AA225" s="11">
        <v>0</v>
      </c>
      <c r="AB225" s="32" t="s">
        <v>1</v>
      </c>
      <c r="AC225" s="32" t="s">
        <v>1</v>
      </c>
      <c r="AD225" s="11">
        <f>SUM(AD226:AD232)</f>
        <v>2</v>
      </c>
    </row>
    <row r="226" spans="1:30" ht="33" customHeight="1" x14ac:dyDescent="0.3">
      <c r="A226" s="13" t="s">
        <v>346</v>
      </c>
      <c r="B226" s="14" t="s">
        <v>988</v>
      </c>
      <c r="C226" s="6" t="s">
        <v>35</v>
      </c>
      <c r="D226" s="7">
        <v>1</v>
      </c>
      <c r="E226" s="37" t="s">
        <v>41</v>
      </c>
      <c r="F226" s="15" t="s">
        <v>1</v>
      </c>
      <c r="G226" s="33" t="s">
        <v>1</v>
      </c>
      <c r="H226" s="33" t="s">
        <v>1</v>
      </c>
      <c r="I226" s="33" t="s">
        <v>1</v>
      </c>
      <c r="J226" s="33" t="s">
        <v>1</v>
      </c>
      <c r="K226" s="33" t="s">
        <v>1</v>
      </c>
      <c r="L226" s="15">
        <v>3.7</v>
      </c>
      <c r="M226" s="33">
        <v>2022</v>
      </c>
      <c r="N226" s="33">
        <v>2022</v>
      </c>
      <c r="O226" s="33">
        <v>2023</v>
      </c>
      <c r="P226" s="33">
        <v>2023</v>
      </c>
      <c r="Q226" s="33">
        <v>2024</v>
      </c>
      <c r="R226" s="15" t="s">
        <v>1</v>
      </c>
      <c r="S226" s="33" t="s">
        <v>1</v>
      </c>
      <c r="T226" s="33" t="s">
        <v>1</v>
      </c>
      <c r="U226" s="33" t="s">
        <v>1</v>
      </c>
      <c r="V226" s="33" t="s">
        <v>1</v>
      </c>
      <c r="W226" s="7">
        <v>157</v>
      </c>
      <c r="X226" s="33">
        <v>2022</v>
      </c>
      <c r="Y226" s="33">
        <v>2024</v>
      </c>
      <c r="Z226" s="7">
        <v>123</v>
      </c>
      <c r="AA226" s="7">
        <v>0</v>
      </c>
      <c r="AB226" s="33" t="s">
        <v>1</v>
      </c>
      <c r="AC226" s="33" t="s">
        <v>1</v>
      </c>
      <c r="AD226" s="7">
        <v>0</v>
      </c>
    </row>
    <row r="227" spans="1:30" ht="33" customHeight="1" x14ac:dyDescent="0.3">
      <c r="A227" s="13" t="s">
        <v>347</v>
      </c>
      <c r="B227" s="14" t="s">
        <v>989</v>
      </c>
      <c r="C227" s="6" t="s">
        <v>35</v>
      </c>
      <c r="D227" s="7">
        <v>1</v>
      </c>
      <c r="E227" s="37" t="s">
        <v>41</v>
      </c>
      <c r="F227" s="15" t="s">
        <v>1</v>
      </c>
      <c r="G227" s="33" t="s">
        <v>1</v>
      </c>
      <c r="H227" s="33" t="s">
        <v>1</v>
      </c>
      <c r="I227" s="33" t="s">
        <v>1</v>
      </c>
      <c r="J227" s="33" t="s">
        <v>1</v>
      </c>
      <c r="K227" s="33" t="s">
        <v>1</v>
      </c>
      <c r="L227" s="15">
        <v>10.5</v>
      </c>
      <c r="M227" s="33">
        <v>2022</v>
      </c>
      <c r="N227" s="33">
        <v>2023</v>
      </c>
      <c r="O227" s="33">
        <v>2023</v>
      </c>
      <c r="P227" s="33">
        <v>2024</v>
      </c>
      <c r="Q227" s="33">
        <v>2024</v>
      </c>
      <c r="R227" s="15" t="s">
        <v>1</v>
      </c>
      <c r="S227" s="33" t="s">
        <v>1</v>
      </c>
      <c r="T227" s="33" t="s">
        <v>1</v>
      </c>
      <c r="U227" s="33" t="s">
        <v>1</v>
      </c>
      <c r="V227" s="33" t="s">
        <v>1</v>
      </c>
      <c r="W227" s="7">
        <v>156</v>
      </c>
      <c r="X227" s="33">
        <v>2022</v>
      </c>
      <c r="Y227" s="33">
        <v>2025</v>
      </c>
      <c r="Z227" s="7">
        <v>132</v>
      </c>
      <c r="AA227" s="7">
        <v>0</v>
      </c>
      <c r="AB227" s="33" t="s">
        <v>1</v>
      </c>
      <c r="AC227" s="33" t="s">
        <v>1</v>
      </c>
      <c r="AD227" s="7">
        <v>0</v>
      </c>
    </row>
    <row r="228" spans="1:30" ht="33" customHeight="1" x14ac:dyDescent="0.3">
      <c r="A228" s="13" t="s">
        <v>348</v>
      </c>
      <c r="B228" s="14" t="s">
        <v>990</v>
      </c>
      <c r="C228" s="6" t="s">
        <v>35</v>
      </c>
      <c r="D228" s="7">
        <v>1</v>
      </c>
      <c r="E228" s="37" t="s">
        <v>41</v>
      </c>
      <c r="F228" s="15" t="s">
        <v>1</v>
      </c>
      <c r="G228" s="33" t="s">
        <v>1</v>
      </c>
      <c r="H228" s="33" t="s">
        <v>1</v>
      </c>
      <c r="I228" s="33" t="s">
        <v>1</v>
      </c>
      <c r="J228" s="33" t="s">
        <v>1</v>
      </c>
      <c r="K228" s="33" t="s">
        <v>1</v>
      </c>
      <c r="L228" s="15">
        <v>3.2</v>
      </c>
      <c r="M228" s="33">
        <v>2022</v>
      </c>
      <c r="N228" s="33">
        <v>2022</v>
      </c>
      <c r="O228" s="33">
        <v>2023</v>
      </c>
      <c r="P228" s="33">
        <v>2023</v>
      </c>
      <c r="Q228" s="33">
        <v>2024</v>
      </c>
      <c r="R228" s="15" t="s">
        <v>1</v>
      </c>
      <c r="S228" s="33" t="s">
        <v>1</v>
      </c>
      <c r="T228" s="33" t="s">
        <v>1</v>
      </c>
      <c r="U228" s="33" t="s">
        <v>1</v>
      </c>
      <c r="V228" s="33" t="s">
        <v>1</v>
      </c>
      <c r="W228" s="7">
        <v>90</v>
      </c>
      <c r="X228" s="33">
        <v>2022</v>
      </c>
      <c r="Y228" s="33">
        <v>2024</v>
      </c>
      <c r="Z228" s="7">
        <v>124</v>
      </c>
      <c r="AA228" s="7">
        <v>0</v>
      </c>
      <c r="AB228" s="33" t="s">
        <v>1</v>
      </c>
      <c r="AC228" s="33" t="s">
        <v>1</v>
      </c>
      <c r="AD228" s="7">
        <v>2</v>
      </c>
    </row>
    <row r="229" spans="1:30" ht="33" customHeight="1" x14ac:dyDescent="0.3">
      <c r="A229" s="13" t="s">
        <v>349</v>
      </c>
      <c r="B229" s="14" t="s">
        <v>991</v>
      </c>
      <c r="C229" s="6" t="s">
        <v>35</v>
      </c>
      <c r="D229" s="7">
        <v>1</v>
      </c>
      <c r="E229" s="37" t="s">
        <v>41</v>
      </c>
      <c r="F229" s="15" t="s">
        <v>1</v>
      </c>
      <c r="G229" s="33" t="s">
        <v>1</v>
      </c>
      <c r="H229" s="33" t="s">
        <v>1</v>
      </c>
      <c r="I229" s="33" t="s">
        <v>1</v>
      </c>
      <c r="J229" s="33" t="s">
        <v>1</v>
      </c>
      <c r="K229" s="33" t="s">
        <v>1</v>
      </c>
      <c r="L229" s="15">
        <v>3.4</v>
      </c>
      <c r="M229" s="33">
        <v>2022</v>
      </c>
      <c r="N229" s="33">
        <v>2022</v>
      </c>
      <c r="O229" s="33">
        <v>2023</v>
      </c>
      <c r="P229" s="33">
        <v>2023</v>
      </c>
      <c r="Q229" s="33">
        <v>2024</v>
      </c>
      <c r="R229" s="15" t="s">
        <v>1</v>
      </c>
      <c r="S229" s="33" t="s">
        <v>1</v>
      </c>
      <c r="T229" s="33" t="s">
        <v>1</v>
      </c>
      <c r="U229" s="33" t="s">
        <v>1</v>
      </c>
      <c r="V229" s="33" t="s">
        <v>1</v>
      </c>
      <c r="W229" s="7">
        <v>46</v>
      </c>
      <c r="X229" s="33">
        <v>2022</v>
      </c>
      <c r="Y229" s="33">
        <v>2023</v>
      </c>
      <c r="Z229" s="7">
        <v>76</v>
      </c>
      <c r="AA229" s="7">
        <v>0</v>
      </c>
      <c r="AB229" s="33" t="s">
        <v>1</v>
      </c>
      <c r="AC229" s="33" t="s">
        <v>1</v>
      </c>
      <c r="AD229" s="7">
        <v>0</v>
      </c>
    </row>
    <row r="230" spans="1:30" ht="33" customHeight="1" x14ac:dyDescent="0.3">
      <c r="A230" s="13" t="s">
        <v>350</v>
      </c>
      <c r="B230" s="14" t="s">
        <v>992</v>
      </c>
      <c r="C230" s="6" t="s">
        <v>35</v>
      </c>
      <c r="D230" s="7">
        <v>1</v>
      </c>
      <c r="E230" s="37" t="s">
        <v>41</v>
      </c>
      <c r="F230" s="15" t="s">
        <v>1</v>
      </c>
      <c r="G230" s="33" t="s">
        <v>1</v>
      </c>
      <c r="H230" s="33" t="s">
        <v>1</v>
      </c>
      <c r="I230" s="33" t="s">
        <v>1</v>
      </c>
      <c r="J230" s="33" t="s">
        <v>1</v>
      </c>
      <c r="K230" s="33" t="s">
        <v>1</v>
      </c>
      <c r="L230" s="15">
        <v>1.2</v>
      </c>
      <c r="M230" s="33">
        <v>2022</v>
      </c>
      <c r="N230" s="33">
        <v>2022</v>
      </c>
      <c r="O230" s="33">
        <v>2023</v>
      </c>
      <c r="P230" s="33">
        <v>2023</v>
      </c>
      <c r="Q230" s="33">
        <v>2024</v>
      </c>
      <c r="R230" s="15" t="s">
        <v>1</v>
      </c>
      <c r="S230" s="33" t="s">
        <v>1</v>
      </c>
      <c r="T230" s="33" t="s">
        <v>1</v>
      </c>
      <c r="U230" s="33" t="s">
        <v>1</v>
      </c>
      <c r="V230" s="33" t="s">
        <v>1</v>
      </c>
      <c r="W230" s="7">
        <v>15</v>
      </c>
      <c r="X230" s="33">
        <v>2022</v>
      </c>
      <c r="Y230" s="33">
        <v>2023</v>
      </c>
      <c r="Z230" s="7">
        <v>19</v>
      </c>
      <c r="AA230" s="7">
        <v>0</v>
      </c>
      <c r="AB230" s="33" t="s">
        <v>1</v>
      </c>
      <c r="AC230" s="33" t="s">
        <v>1</v>
      </c>
      <c r="AD230" s="7">
        <v>0</v>
      </c>
    </row>
    <row r="231" spans="1:30" ht="33" customHeight="1" x14ac:dyDescent="0.3">
      <c r="A231" s="13" t="s">
        <v>351</v>
      </c>
      <c r="B231" s="14" t="s">
        <v>993</v>
      </c>
      <c r="C231" s="6" t="s">
        <v>35</v>
      </c>
      <c r="D231" s="7">
        <v>1</v>
      </c>
      <c r="E231" s="37" t="s">
        <v>41</v>
      </c>
      <c r="F231" s="15" t="s">
        <v>1</v>
      </c>
      <c r="G231" s="33" t="s">
        <v>1</v>
      </c>
      <c r="H231" s="33" t="s">
        <v>1</v>
      </c>
      <c r="I231" s="33" t="s">
        <v>1</v>
      </c>
      <c r="J231" s="33" t="s">
        <v>1</v>
      </c>
      <c r="K231" s="33" t="s">
        <v>1</v>
      </c>
      <c r="L231" s="15">
        <v>2.5</v>
      </c>
      <c r="M231" s="33">
        <v>2022</v>
      </c>
      <c r="N231" s="33">
        <v>2022</v>
      </c>
      <c r="O231" s="33">
        <v>2023</v>
      </c>
      <c r="P231" s="33">
        <v>2023</v>
      </c>
      <c r="Q231" s="33">
        <v>2024</v>
      </c>
      <c r="R231" s="15" t="s">
        <v>1</v>
      </c>
      <c r="S231" s="33" t="s">
        <v>1</v>
      </c>
      <c r="T231" s="33" t="s">
        <v>1</v>
      </c>
      <c r="U231" s="33" t="s">
        <v>1</v>
      </c>
      <c r="V231" s="33" t="s">
        <v>1</v>
      </c>
      <c r="W231" s="7">
        <v>13</v>
      </c>
      <c r="X231" s="33">
        <v>2022</v>
      </c>
      <c r="Y231" s="33">
        <v>2023</v>
      </c>
      <c r="Z231" s="7">
        <v>110</v>
      </c>
      <c r="AA231" s="7">
        <v>0</v>
      </c>
      <c r="AB231" s="33" t="s">
        <v>1</v>
      </c>
      <c r="AC231" s="33" t="s">
        <v>1</v>
      </c>
      <c r="AD231" s="7">
        <v>0</v>
      </c>
    </row>
    <row r="232" spans="1:30" ht="33" customHeight="1" x14ac:dyDescent="0.3">
      <c r="A232" s="13" t="s">
        <v>352</v>
      </c>
      <c r="B232" s="14" t="s">
        <v>353</v>
      </c>
      <c r="C232" s="6" t="s">
        <v>35</v>
      </c>
      <c r="D232" s="7">
        <v>1</v>
      </c>
      <c r="E232" s="37" t="s">
        <v>41</v>
      </c>
      <c r="F232" s="15" t="s">
        <v>1</v>
      </c>
      <c r="G232" s="33" t="s">
        <v>1</v>
      </c>
      <c r="H232" s="33" t="s">
        <v>1</v>
      </c>
      <c r="I232" s="33" t="s">
        <v>1</v>
      </c>
      <c r="J232" s="33" t="s">
        <v>1</v>
      </c>
      <c r="K232" s="33" t="s">
        <v>1</v>
      </c>
      <c r="L232" s="15">
        <v>1.5</v>
      </c>
      <c r="M232" s="33">
        <v>2024</v>
      </c>
      <c r="N232" s="33">
        <v>2024</v>
      </c>
      <c r="O232" s="33">
        <v>2025</v>
      </c>
      <c r="P232" s="33">
        <v>2025</v>
      </c>
      <c r="Q232" s="33">
        <v>2026</v>
      </c>
      <c r="R232" s="15" t="s">
        <v>1</v>
      </c>
      <c r="S232" s="33" t="s">
        <v>1</v>
      </c>
      <c r="T232" s="33" t="s">
        <v>1</v>
      </c>
      <c r="U232" s="33" t="s">
        <v>1</v>
      </c>
      <c r="V232" s="33" t="s">
        <v>1</v>
      </c>
      <c r="W232" s="7">
        <v>10</v>
      </c>
      <c r="X232" s="33">
        <v>2024</v>
      </c>
      <c r="Y232" s="33">
        <v>2025</v>
      </c>
      <c r="Z232" s="7">
        <v>52</v>
      </c>
      <c r="AA232" s="7">
        <v>0</v>
      </c>
      <c r="AB232" s="33" t="s">
        <v>1</v>
      </c>
      <c r="AC232" s="33" t="s">
        <v>1</v>
      </c>
      <c r="AD232" s="7">
        <v>0</v>
      </c>
    </row>
    <row r="233" spans="1:30" ht="33" x14ac:dyDescent="0.3">
      <c r="A233" s="8">
        <v>55</v>
      </c>
      <c r="B233" s="9" t="s">
        <v>354</v>
      </c>
      <c r="C233" s="10" t="s">
        <v>32</v>
      </c>
      <c r="D233" s="11">
        <f>D234</f>
        <v>1</v>
      </c>
      <c r="E233" s="38" t="s">
        <v>33</v>
      </c>
      <c r="F233" s="12">
        <v>4.5</v>
      </c>
      <c r="G233" s="32">
        <v>2017</v>
      </c>
      <c r="H233" s="32">
        <v>2019</v>
      </c>
      <c r="I233" s="32">
        <v>2020</v>
      </c>
      <c r="J233" s="32">
        <v>2024</v>
      </c>
      <c r="K233" s="32">
        <v>2024</v>
      </c>
      <c r="L233" s="12">
        <f>L234</f>
        <v>2.5</v>
      </c>
      <c r="M233" s="32" t="s">
        <v>1</v>
      </c>
      <c r="N233" s="32" t="s">
        <v>1</v>
      </c>
      <c r="O233" s="32" t="s">
        <v>1</v>
      </c>
      <c r="P233" s="32" t="s">
        <v>1</v>
      </c>
      <c r="Q233" s="32" t="s">
        <v>1</v>
      </c>
      <c r="R233" s="12" t="s">
        <v>1</v>
      </c>
      <c r="S233" s="32" t="s">
        <v>1</v>
      </c>
      <c r="T233" s="32" t="s">
        <v>1</v>
      </c>
      <c r="U233" s="32" t="s">
        <v>1</v>
      </c>
      <c r="V233" s="32" t="s">
        <v>1</v>
      </c>
      <c r="W233" s="11">
        <f>W234</f>
        <v>30</v>
      </c>
      <c r="X233" s="32" t="s">
        <v>1</v>
      </c>
      <c r="Y233" s="32" t="s">
        <v>1</v>
      </c>
      <c r="Z233" s="11">
        <f>Z234</f>
        <v>42</v>
      </c>
      <c r="AA233" s="11">
        <f>AA234</f>
        <v>1</v>
      </c>
      <c r="AB233" s="32" t="s">
        <v>1</v>
      </c>
      <c r="AC233" s="32" t="s">
        <v>1</v>
      </c>
      <c r="AD233" s="11">
        <f>AD234</f>
        <v>1</v>
      </c>
    </row>
    <row r="234" spans="1:30" ht="33" customHeight="1" x14ac:dyDescent="0.3">
      <c r="A234" s="13" t="s">
        <v>355</v>
      </c>
      <c r="B234" s="14" t="s">
        <v>994</v>
      </c>
      <c r="C234" s="6" t="s">
        <v>35</v>
      </c>
      <c r="D234" s="7">
        <v>1</v>
      </c>
      <c r="E234" s="37" t="s">
        <v>41</v>
      </c>
      <c r="F234" s="15" t="s">
        <v>1</v>
      </c>
      <c r="G234" s="33" t="s">
        <v>1</v>
      </c>
      <c r="H234" s="33" t="s">
        <v>1</v>
      </c>
      <c r="I234" s="33" t="s">
        <v>1</v>
      </c>
      <c r="J234" s="33" t="s">
        <v>1</v>
      </c>
      <c r="K234" s="33" t="s">
        <v>1</v>
      </c>
      <c r="L234" s="15">
        <v>2.5</v>
      </c>
      <c r="M234" s="33" t="s">
        <v>1</v>
      </c>
      <c r="N234" s="33" t="s">
        <v>1</v>
      </c>
      <c r="O234" s="33">
        <v>2022</v>
      </c>
      <c r="P234" s="33">
        <v>2024</v>
      </c>
      <c r="Q234" s="33">
        <v>2024</v>
      </c>
      <c r="R234" s="15" t="s">
        <v>1</v>
      </c>
      <c r="S234" s="33">
        <v>2020</v>
      </c>
      <c r="T234" s="33">
        <v>2022</v>
      </c>
      <c r="U234" s="33" t="s">
        <v>1</v>
      </c>
      <c r="V234" s="33" t="s">
        <v>1</v>
      </c>
      <c r="W234" s="7">
        <v>30</v>
      </c>
      <c r="X234" s="33">
        <v>2023</v>
      </c>
      <c r="Y234" s="33">
        <v>2024</v>
      </c>
      <c r="Z234" s="7">
        <v>42</v>
      </c>
      <c r="AA234" s="7">
        <v>1</v>
      </c>
      <c r="AB234" s="33">
        <v>2023</v>
      </c>
      <c r="AC234" s="33">
        <v>2024</v>
      </c>
      <c r="AD234" s="7">
        <v>1</v>
      </c>
    </row>
    <row r="235" spans="1:30" ht="33" x14ac:dyDescent="0.3">
      <c r="A235" s="8">
        <v>56</v>
      </c>
      <c r="B235" s="9" t="s">
        <v>356</v>
      </c>
      <c r="C235" s="10" t="s">
        <v>32</v>
      </c>
      <c r="D235" s="11">
        <f>D236</f>
        <v>1</v>
      </c>
      <c r="E235" s="38" t="s">
        <v>68</v>
      </c>
      <c r="F235" s="12">
        <v>1.7</v>
      </c>
      <c r="G235" s="32">
        <v>2022</v>
      </c>
      <c r="H235" s="32">
        <v>2024</v>
      </c>
      <c r="I235" s="32">
        <v>2024</v>
      </c>
      <c r="J235" s="32">
        <v>2025</v>
      </c>
      <c r="K235" s="32">
        <v>2026</v>
      </c>
      <c r="L235" s="12">
        <f>L236</f>
        <v>1.7</v>
      </c>
      <c r="M235" s="32" t="s">
        <v>1</v>
      </c>
      <c r="N235" s="32" t="s">
        <v>1</v>
      </c>
      <c r="O235" s="32" t="s">
        <v>1</v>
      </c>
      <c r="P235" s="32" t="s">
        <v>1</v>
      </c>
      <c r="Q235" s="32" t="s">
        <v>1</v>
      </c>
      <c r="R235" s="12" t="s">
        <v>1</v>
      </c>
      <c r="S235" s="32" t="s">
        <v>1</v>
      </c>
      <c r="T235" s="32" t="s">
        <v>1</v>
      </c>
      <c r="U235" s="32" t="s">
        <v>1</v>
      </c>
      <c r="V235" s="32" t="s">
        <v>1</v>
      </c>
      <c r="W235" s="11">
        <f>W236</f>
        <v>56</v>
      </c>
      <c r="X235" s="32" t="s">
        <v>1</v>
      </c>
      <c r="Y235" s="32" t="s">
        <v>1</v>
      </c>
      <c r="Z235" s="11">
        <f>Z236</f>
        <v>56</v>
      </c>
      <c r="AA235" s="11">
        <v>0</v>
      </c>
      <c r="AB235" s="32" t="s">
        <v>1</v>
      </c>
      <c r="AC235" s="32" t="s">
        <v>1</v>
      </c>
      <c r="AD235" s="11">
        <v>0</v>
      </c>
    </row>
    <row r="236" spans="1:30" ht="33" customHeight="1" x14ac:dyDescent="0.3">
      <c r="A236" s="13" t="s">
        <v>357</v>
      </c>
      <c r="B236" s="14" t="s">
        <v>358</v>
      </c>
      <c r="C236" s="6" t="s">
        <v>35</v>
      </c>
      <c r="D236" s="7">
        <v>1</v>
      </c>
      <c r="E236" s="37" t="s">
        <v>41</v>
      </c>
      <c r="F236" s="15" t="s">
        <v>1</v>
      </c>
      <c r="G236" s="33" t="s">
        <v>1</v>
      </c>
      <c r="H236" s="33" t="s">
        <v>1</v>
      </c>
      <c r="I236" s="33" t="s">
        <v>1</v>
      </c>
      <c r="J236" s="33" t="s">
        <v>1</v>
      </c>
      <c r="K236" s="33" t="s">
        <v>1</v>
      </c>
      <c r="L236" s="15">
        <v>1.7</v>
      </c>
      <c r="M236" s="33">
        <v>2023</v>
      </c>
      <c r="N236" s="33">
        <v>2024</v>
      </c>
      <c r="O236" s="33">
        <v>2024</v>
      </c>
      <c r="P236" s="33">
        <v>2025</v>
      </c>
      <c r="Q236" s="33">
        <v>2026</v>
      </c>
      <c r="R236" s="15" t="s">
        <v>1</v>
      </c>
      <c r="S236" s="33" t="s">
        <v>1</v>
      </c>
      <c r="T236" s="33" t="s">
        <v>1</v>
      </c>
      <c r="U236" s="33" t="s">
        <v>1</v>
      </c>
      <c r="V236" s="33" t="s">
        <v>1</v>
      </c>
      <c r="W236" s="7">
        <v>56</v>
      </c>
      <c r="X236" s="33">
        <v>2024</v>
      </c>
      <c r="Y236" s="33">
        <v>2027</v>
      </c>
      <c r="Z236" s="7">
        <v>56</v>
      </c>
      <c r="AA236" s="7">
        <v>0</v>
      </c>
      <c r="AB236" s="33" t="s">
        <v>1</v>
      </c>
      <c r="AC236" s="33" t="s">
        <v>1</v>
      </c>
      <c r="AD236" s="7">
        <v>0</v>
      </c>
    </row>
    <row r="237" spans="1:30" x14ac:dyDescent="0.3">
      <c r="A237" s="4"/>
      <c r="B237" s="14" t="s">
        <v>359</v>
      </c>
      <c r="C237" s="6"/>
      <c r="D237" s="7"/>
      <c r="E237" s="37"/>
      <c r="F237" s="15"/>
      <c r="G237" s="33"/>
      <c r="H237" s="33"/>
      <c r="I237" s="33"/>
      <c r="J237" s="33"/>
      <c r="K237" s="33"/>
      <c r="L237" s="15"/>
      <c r="M237" s="33"/>
      <c r="N237" s="33"/>
      <c r="O237" s="33"/>
      <c r="P237" s="33"/>
      <c r="Q237" s="33"/>
      <c r="R237" s="15"/>
      <c r="S237" s="33"/>
      <c r="T237" s="33"/>
      <c r="U237" s="33"/>
      <c r="V237" s="33"/>
      <c r="W237" s="7"/>
      <c r="X237" s="33"/>
      <c r="Y237" s="33"/>
      <c r="Z237" s="7"/>
      <c r="AA237" s="7"/>
      <c r="AB237" s="33"/>
      <c r="AC237" s="33"/>
      <c r="AD237" s="72"/>
    </row>
    <row r="238" spans="1:30" ht="33" x14ac:dyDescent="0.3">
      <c r="A238" s="8">
        <v>57</v>
      </c>
      <c r="B238" s="9" t="s">
        <v>360</v>
      </c>
      <c r="C238" s="10" t="s">
        <v>32</v>
      </c>
      <c r="D238" s="11">
        <f>SUM(D239:D240)</f>
        <v>2</v>
      </c>
      <c r="E238" s="38" t="s">
        <v>33</v>
      </c>
      <c r="F238" s="12">
        <v>18</v>
      </c>
      <c r="G238" s="32">
        <v>2017</v>
      </c>
      <c r="H238" s="32">
        <v>2020</v>
      </c>
      <c r="I238" s="32">
        <v>2020</v>
      </c>
      <c r="J238" s="32">
        <v>2022</v>
      </c>
      <c r="K238" s="32">
        <v>2024</v>
      </c>
      <c r="L238" s="12">
        <f>SUM(L239:L240)</f>
        <v>25.1</v>
      </c>
      <c r="M238" s="32" t="s">
        <v>1</v>
      </c>
      <c r="N238" s="32" t="s">
        <v>1</v>
      </c>
      <c r="O238" s="32" t="s">
        <v>1</v>
      </c>
      <c r="P238" s="32" t="s">
        <v>1</v>
      </c>
      <c r="Q238" s="32" t="s">
        <v>1</v>
      </c>
      <c r="R238" s="12" t="s">
        <v>1</v>
      </c>
      <c r="S238" s="32" t="s">
        <v>1</v>
      </c>
      <c r="T238" s="32" t="s">
        <v>1</v>
      </c>
      <c r="U238" s="32" t="s">
        <v>1</v>
      </c>
      <c r="V238" s="32" t="s">
        <v>1</v>
      </c>
      <c r="W238" s="11">
        <f>SUM(W239:W240)</f>
        <v>670</v>
      </c>
      <c r="X238" s="32" t="s">
        <v>1</v>
      </c>
      <c r="Y238" s="32" t="s">
        <v>1</v>
      </c>
      <c r="Z238" s="11">
        <f>SUM(Z239:Z240)</f>
        <v>624</v>
      </c>
      <c r="AA238" s="49">
        <v>1</v>
      </c>
      <c r="AB238" s="32" t="s">
        <v>1</v>
      </c>
      <c r="AC238" s="32" t="s">
        <v>1</v>
      </c>
      <c r="AD238" s="11">
        <f>SUM(AD239:AD240)</f>
        <v>2</v>
      </c>
    </row>
    <row r="239" spans="1:30" ht="33" x14ac:dyDescent="0.3">
      <c r="A239" s="13" t="s">
        <v>361</v>
      </c>
      <c r="B239" s="14" t="s">
        <v>362</v>
      </c>
      <c r="C239" s="6" t="s">
        <v>35</v>
      </c>
      <c r="D239" s="7">
        <v>1</v>
      </c>
      <c r="E239" s="37" t="s">
        <v>41</v>
      </c>
      <c r="F239" s="15" t="s">
        <v>1</v>
      </c>
      <c r="G239" s="33" t="s">
        <v>1</v>
      </c>
      <c r="H239" s="33" t="s">
        <v>1</v>
      </c>
      <c r="I239" s="33" t="s">
        <v>1</v>
      </c>
      <c r="J239" s="33" t="s">
        <v>1</v>
      </c>
      <c r="K239" s="33" t="s">
        <v>1</v>
      </c>
      <c r="L239" s="15">
        <v>7.4</v>
      </c>
      <c r="M239" s="33" t="s">
        <v>1</v>
      </c>
      <c r="N239" s="33" t="s">
        <v>1</v>
      </c>
      <c r="O239" s="33">
        <v>2023</v>
      </c>
      <c r="P239" s="33">
        <v>2024</v>
      </c>
      <c r="Q239" s="33">
        <v>2024</v>
      </c>
      <c r="R239" s="15" t="s">
        <v>1</v>
      </c>
      <c r="S239" s="33">
        <v>2018</v>
      </c>
      <c r="T239" s="33">
        <v>2021</v>
      </c>
      <c r="U239" s="33" t="s">
        <v>1</v>
      </c>
      <c r="V239" s="33" t="s">
        <v>1</v>
      </c>
      <c r="W239" s="7">
        <v>498</v>
      </c>
      <c r="X239" s="33">
        <v>2022</v>
      </c>
      <c r="Y239" s="33">
        <v>2025</v>
      </c>
      <c r="Z239" s="7">
        <v>372</v>
      </c>
      <c r="AA239" s="49">
        <v>1</v>
      </c>
      <c r="AB239" s="33">
        <v>2022</v>
      </c>
      <c r="AC239" s="33">
        <v>2024</v>
      </c>
      <c r="AD239" s="7">
        <v>2</v>
      </c>
    </row>
    <row r="240" spans="1:30" ht="33" x14ac:dyDescent="0.3">
      <c r="A240" s="13" t="s">
        <v>363</v>
      </c>
      <c r="B240" s="14" t="s">
        <v>364</v>
      </c>
      <c r="C240" s="6" t="s">
        <v>35</v>
      </c>
      <c r="D240" s="7">
        <v>1</v>
      </c>
      <c r="E240" s="37" t="s">
        <v>41</v>
      </c>
      <c r="F240" s="15" t="s">
        <v>1</v>
      </c>
      <c r="G240" s="33" t="s">
        <v>1</v>
      </c>
      <c r="H240" s="33" t="s">
        <v>1</v>
      </c>
      <c r="I240" s="33" t="s">
        <v>1</v>
      </c>
      <c r="J240" s="33" t="s">
        <v>1</v>
      </c>
      <c r="K240" s="33" t="s">
        <v>1</v>
      </c>
      <c r="L240" s="15">
        <v>17.7</v>
      </c>
      <c r="M240" s="33" t="s">
        <v>1</v>
      </c>
      <c r="N240" s="33" t="s">
        <v>1</v>
      </c>
      <c r="O240" s="33">
        <v>2022</v>
      </c>
      <c r="P240" s="33">
        <v>2024</v>
      </c>
      <c r="Q240" s="33">
        <v>2024</v>
      </c>
      <c r="R240" s="15" t="s">
        <v>1</v>
      </c>
      <c r="S240" s="33">
        <v>2018</v>
      </c>
      <c r="T240" s="33">
        <v>2021</v>
      </c>
      <c r="U240" s="33" t="s">
        <v>1</v>
      </c>
      <c r="V240" s="33" t="s">
        <v>1</v>
      </c>
      <c r="W240" s="7">
        <v>172</v>
      </c>
      <c r="X240" s="33">
        <v>2022</v>
      </c>
      <c r="Y240" s="33">
        <v>2025</v>
      </c>
      <c r="Z240" s="7">
        <v>252</v>
      </c>
      <c r="AA240" s="7">
        <v>0</v>
      </c>
      <c r="AB240" s="33" t="s">
        <v>1</v>
      </c>
      <c r="AC240" s="33" t="s">
        <v>1</v>
      </c>
      <c r="AD240" s="7">
        <v>0</v>
      </c>
    </row>
    <row r="241" spans="1:30" ht="99" x14ac:dyDescent="0.3">
      <c r="A241" s="8">
        <v>58</v>
      </c>
      <c r="B241" s="9" t="s">
        <v>365</v>
      </c>
      <c r="C241" s="10" t="s">
        <v>32</v>
      </c>
      <c r="D241" s="11">
        <f>SUM(D242:D251)</f>
        <v>10</v>
      </c>
      <c r="E241" s="38" t="s">
        <v>68</v>
      </c>
      <c r="F241" s="12">
        <v>55.8</v>
      </c>
      <c r="G241" s="32">
        <v>2022</v>
      </c>
      <c r="H241" s="32">
        <v>2025</v>
      </c>
      <c r="I241" s="32">
        <v>2025</v>
      </c>
      <c r="J241" s="32">
        <v>2027</v>
      </c>
      <c r="K241" s="32">
        <v>2027</v>
      </c>
      <c r="L241" s="12">
        <f>SUM(L242:L251)</f>
        <v>50.800000000000004</v>
      </c>
      <c r="M241" s="32" t="s">
        <v>1</v>
      </c>
      <c r="N241" s="32" t="s">
        <v>1</v>
      </c>
      <c r="O241" s="32" t="s">
        <v>1</v>
      </c>
      <c r="P241" s="32" t="s">
        <v>1</v>
      </c>
      <c r="Q241" s="32" t="s">
        <v>1</v>
      </c>
      <c r="R241" s="12" t="s">
        <v>1</v>
      </c>
      <c r="S241" s="32" t="s">
        <v>1</v>
      </c>
      <c r="T241" s="32" t="s">
        <v>1</v>
      </c>
      <c r="U241" s="32" t="s">
        <v>1</v>
      </c>
      <c r="V241" s="32" t="s">
        <v>1</v>
      </c>
      <c r="W241" s="11">
        <f>SUM(W242:W251)</f>
        <v>541</v>
      </c>
      <c r="X241" s="32" t="s">
        <v>1</v>
      </c>
      <c r="Y241" s="32" t="s">
        <v>1</v>
      </c>
      <c r="Z241" s="11">
        <f>SUM(Z242:Z251)</f>
        <v>1051</v>
      </c>
      <c r="AA241" s="11">
        <f>SUM(AA242:AA251)</f>
        <v>3</v>
      </c>
      <c r="AB241" s="32" t="s">
        <v>1</v>
      </c>
      <c r="AC241" s="32" t="s">
        <v>1</v>
      </c>
      <c r="AD241" s="11">
        <f>SUM(AD242:AD251)</f>
        <v>3</v>
      </c>
    </row>
    <row r="242" spans="1:30" ht="33" customHeight="1" x14ac:dyDescent="0.3">
      <c r="A242" s="13" t="s">
        <v>366</v>
      </c>
      <c r="B242" s="14" t="s">
        <v>367</v>
      </c>
      <c r="C242" s="6" t="s">
        <v>35</v>
      </c>
      <c r="D242" s="7">
        <v>1</v>
      </c>
      <c r="E242" s="37" t="s">
        <v>41</v>
      </c>
      <c r="F242" s="15" t="s">
        <v>1</v>
      </c>
      <c r="G242" s="33" t="s">
        <v>1</v>
      </c>
      <c r="H242" s="33" t="s">
        <v>1</v>
      </c>
      <c r="I242" s="33" t="s">
        <v>1</v>
      </c>
      <c r="J242" s="33" t="s">
        <v>1</v>
      </c>
      <c r="K242" s="33" t="s">
        <v>1</v>
      </c>
      <c r="L242" s="15">
        <v>10</v>
      </c>
      <c r="M242" s="33">
        <v>2024</v>
      </c>
      <c r="N242" s="33">
        <v>2024</v>
      </c>
      <c r="O242" s="33">
        <v>2025</v>
      </c>
      <c r="P242" s="33">
        <v>2027</v>
      </c>
      <c r="Q242" s="33">
        <v>2027</v>
      </c>
      <c r="R242" s="15" t="s">
        <v>1</v>
      </c>
      <c r="S242" s="33" t="s">
        <v>1</v>
      </c>
      <c r="T242" s="33" t="s">
        <v>1</v>
      </c>
      <c r="U242" s="33" t="s">
        <v>1</v>
      </c>
      <c r="V242" s="33" t="s">
        <v>1</v>
      </c>
      <c r="W242" s="7">
        <v>5</v>
      </c>
      <c r="X242" s="33">
        <v>2024</v>
      </c>
      <c r="Y242" s="33">
        <v>2027</v>
      </c>
      <c r="Z242" s="7">
        <v>5</v>
      </c>
      <c r="AA242" s="7">
        <v>1</v>
      </c>
      <c r="AB242" s="33">
        <v>2024</v>
      </c>
      <c r="AC242" s="33">
        <v>2027</v>
      </c>
      <c r="AD242" s="7">
        <v>1</v>
      </c>
    </row>
    <row r="243" spans="1:30" ht="33" customHeight="1" x14ac:dyDescent="0.3">
      <c r="A243" s="13" t="s">
        <v>368</v>
      </c>
      <c r="B243" s="14" t="s">
        <v>369</v>
      </c>
      <c r="C243" s="6" t="s">
        <v>35</v>
      </c>
      <c r="D243" s="7">
        <v>1</v>
      </c>
      <c r="E243" s="37" t="s">
        <v>41</v>
      </c>
      <c r="F243" s="15" t="s">
        <v>1</v>
      </c>
      <c r="G243" s="33" t="s">
        <v>1</v>
      </c>
      <c r="H243" s="33" t="s">
        <v>1</v>
      </c>
      <c r="I243" s="33" t="s">
        <v>1</v>
      </c>
      <c r="J243" s="33" t="s">
        <v>1</v>
      </c>
      <c r="K243" s="33" t="s">
        <v>1</v>
      </c>
      <c r="L243" s="15">
        <v>4.4000000000000004</v>
      </c>
      <c r="M243" s="33">
        <v>2024</v>
      </c>
      <c r="N243" s="33">
        <v>2024</v>
      </c>
      <c r="O243" s="33">
        <v>2025</v>
      </c>
      <c r="P243" s="33">
        <v>2027</v>
      </c>
      <c r="Q243" s="33">
        <v>2027</v>
      </c>
      <c r="R243" s="15" t="s">
        <v>1</v>
      </c>
      <c r="S243" s="33" t="s">
        <v>1</v>
      </c>
      <c r="T243" s="33" t="s">
        <v>1</v>
      </c>
      <c r="U243" s="33" t="s">
        <v>1</v>
      </c>
      <c r="V243" s="33" t="s">
        <v>1</v>
      </c>
      <c r="W243" s="7">
        <v>23</v>
      </c>
      <c r="X243" s="33">
        <v>2024</v>
      </c>
      <c r="Y243" s="33">
        <v>2027</v>
      </c>
      <c r="Z243" s="7">
        <v>55</v>
      </c>
      <c r="AA243" s="7">
        <v>0</v>
      </c>
      <c r="AB243" s="33" t="s">
        <v>1</v>
      </c>
      <c r="AC243" s="33" t="s">
        <v>1</v>
      </c>
      <c r="AD243" s="7">
        <v>0</v>
      </c>
    </row>
    <row r="244" spans="1:30" ht="33" customHeight="1" x14ac:dyDescent="0.3">
      <c r="A244" s="13" t="s">
        <v>370</v>
      </c>
      <c r="B244" s="14" t="s">
        <v>371</v>
      </c>
      <c r="C244" s="6" t="s">
        <v>35</v>
      </c>
      <c r="D244" s="7">
        <v>1</v>
      </c>
      <c r="E244" s="37" t="s">
        <v>41</v>
      </c>
      <c r="F244" s="15" t="s">
        <v>1</v>
      </c>
      <c r="G244" s="33" t="s">
        <v>1</v>
      </c>
      <c r="H244" s="33" t="s">
        <v>1</v>
      </c>
      <c r="I244" s="33" t="s">
        <v>1</v>
      </c>
      <c r="J244" s="33" t="s">
        <v>1</v>
      </c>
      <c r="K244" s="33" t="s">
        <v>1</v>
      </c>
      <c r="L244" s="15">
        <v>2.9</v>
      </c>
      <c r="M244" s="33">
        <v>2024</v>
      </c>
      <c r="N244" s="33">
        <v>2024</v>
      </c>
      <c r="O244" s="33">
        <v>2025</v>
      </c>
      <c r="P244" s="33">
        <v>2027</v>
      </c>
      <c r="Q244" s="33">
        <v>2027</v>
      </c>
      <c r="R244" s="15" t="s">
        <v>1</v>
      </c>
      <c r="S244" s="33" t="s">
        <v>1</v>
      </c>
      <c r="T244" s="33" t="s">
        <v>1</v>
      </c>
      <c r="U244" s="33" t="s">
        <v>1</v>
      </c>
      <c r="V244" s="33" t="s">
        <v>1</v>
      </c>
      <c r="W244" s="7">
        <v>11</v>
      </c>
      <c r="X244" s="33">
        <v>2024</v>
      </c>
      <c r="Y244" s="33">
        <v>2027</v>
      </c>
      <c r="Z244" s="7">
        <v>35</v>
      </c>
      <c r="AA244" s="7">
        <v>0</v>
      </c>
      <c r="AB244" s="33" t="s">
        <v>1</v>
      </c>
      <c r="AC244" s="33" t="s">
        <v>1</v>
      </c>
      <c r="AD244" s="7">
        <v>0</v>
      </c>
    </row>
    <row r="245" spans="1:30" ht="33" customHeight="1" x14ac:dyDescent="0.3">
      <c r="A245" s="13" t="s">
        <v>372</v>
      </c>
      <c r="B245" s="14" t="s">
        <v>373</v>
      </c>
      <c r="C245" s="6" t="s">
        <v>35</v>
      </c>
      <c r="D245" s="7">
        <v>1</v>
      </c>
      <c r="E245" s="37" t="s">
        <v>41</v>
      </c>
      <c r="F245" s="15" t="s">
        <v>1</v>
      </c>
      <c r="G245" s="33" t="s">
        <v>1</v>
      </c>
      <c r="H245" s="33" t="s">
        <v>1</v>
      </c>
      <c r="I245" s="33" t="s">
        <v>1</v>
      </c>
      <c r="J245" s="33" t="s">
        <v>1</v>
      </c>
      <c r="K245" s="33" t="s">
        <v>1</v>
      </c>
      <c r="L245" s="15">
        <v>7.1999999999999993</v>
      </c>
      <c r="M245" s="33">
        <v>2024</v>
      </c>
      <c r="N245" s="33">
        <v>2024</v>
      </c>
      <c r="O245" s="33">
        <v>2025</v>
      </c>
      <c r="P245" s="33">
        <v>2027</v>
      </c>
      <c r="Q245" s="33">
        <v>2027</v>
      </c>
      <c r="R245" s="15" t="s">
        <v>1</v>
      </c>
      <c r="S245" s="33" t="s">
        <v>1</v>
      </c>
      <c r="T245" s="33" t="s">
        <v>1</v>
      </c>
      <c r="U245" s="33" t="s">
        <v>1</v>
      </c>
      <c r="V245" s="33" t="s">
        <v>1</v>
      </c>
      <c r="W245" s="7">
        <v>147</v>
      </c>
      <c r="X245" s="33">
        <v>2024</v>
      </c>
      <c r="Y245" s="33">
        <v>2028</v>
      </c>
      <c r="Z245" s="7">
        <v>222</v>
      </c>
      <c r="AA245" s="7">
        <v>0</v>
      </c>
      <c r="AB245" s="33" t="s">
        <v>1</v>
      </c>
      <c r="AC245" s="33" t="s">
        <v>1</v>
      </c>
      <c r="AD245" s="7">
        <v>0</v>
      </c>
    </row>
    <row r="246" spans="1:30" ht="33" customHeight="1" x14ac:dyDescent="0.3">
      <c r="A246" s="13" t="s">
        <v>374</v>
      </c>
      <c r="B246" s="14" t="s">
        <v>375</v>
      </c>
      <c r="C246" s="6" t="s">
        <v>35</v>
      </c>
      <c r="D246" s="7">
        <v>1</v>
      </c>
      <c r="E246" s="37" t="s">
        <v>41</v>
      </c>
      <c r="F246" s="15" t="s">
        <v>1</v>
      </c>
      <c r="G246" s="33" t="s">
        <v>1</v>
      </c>
      <c r="H246" s="33" t="s">
        <v>1</v>
      </c>
      <c r="I246" s="33" t="s">
        <v>1</v>
      </c>
      <c r="J246" s="33" t="s">
        <v>1</v>
      </c>
      <c r="K246" s="33" t="s">
        <v>1</v>
      </c>
      <c r="L246" s="15">
        <v>1.5</v>
      </c>
      <c r="M246" s="33">
        <v>2024</v>
      </c>
      <c r="N246" s="33">
        <v>2024</v>
      </c>
      <c r="O246" s="33">
        <v>2025</v>
      </c>
      <c r="P246" s="33">
        <v>2027</v>
      </c>
      <c r="Q246" s="33">
        <v>2027</v>
      </c>
      <c r="R246" s="15" t="s">
        <v>1</v>
      </c>
      <c r="S246" s="33" t="s">
        <v>1</v>
      </c>
      <c r="T246" s="33" t="s">
        <v>1</v>
      </c>
      <c r="U246" s="33" t="s">
        <v>1</v>
      </c>
      <c r="V246" s="33" t="s">
        <v>1</v>
      </c>
      <c r="W246" s="7">
        <v>30</v>
      </c>
      <c r="X246" s="33">
        <v>2024</v>
      </c>
      <c r="Y246" s="33">
        <v>2027</v>
      </c>
      <c r="Z246" s="7">
        <v>90</v>
      </c>
      <c r="AA246" s="7">
        <v>0</v>
      </c>
      <c r="AB246" s="33" t="s">
        <v>1</v>
      </c>
      <c r="AC246" s="33" t="s">
        <v>1</v>
      </c>
      <c r="AD246" s="7">
        <v>0</v>
      </c>
    </row>
    <row r="247" spans="1:30" ht="33" customHeight="1" x14ac:dyDescent="0.3">
      <c r="A247" s="13" t="s">
        <v>376</v>
      </c>
      <c r="B247" s="14" t="s">
        <v>377</v>
      </c>
      <c r="C247" s="6" t="s">
        <v>35</v>
      </c>
      <c r="D247" s="7">
        <v>1</v>
      </c>
      <c r="E247" s="37" t="s">
        <v>41</v>
      </c>
      <c r="F247" s="15" t="s">
        <v>1</v>
      </c>
      <c r="G247" s="33" t="s">
        <v>1</v>
      </c>
      <c r="H247" s="33" t="s">
        <v>1</v>
      </c>
      <c r="I247" s="33" t="s">
        <v>1</v>
      </c>
      <c r="J247" s="33" t="s">
        <v>1</v>
      </c>
      <c r="K247" s="33" t="s">
        <v>1</v>
      </c>
      <c r="L247" s="15">
        <v>6</v>
      </c>
      <c r="M247" s="33">
        <v>2024</v>
      </c>
      <c r="N247" s="33">
        <v>2024</v>
      </c>
      <c r="O247" s="33">
        <v>2025</v>
      </c>
      <c r="P247" s="33">
        <v>2027</v>
      </c>
      <c r="Q247" s="33">
        <v>2027</v>
      </c>
      <c r="R247" s="15" t="s">
        <v>1</v>
      </c>
      <c r="S247" s="33" t="s">
        <v>1</v>
      </c>
      <c r="T247" s="33" t="s">
        <v>1</v>
      </c>
      <c r="U247" s="33" t="s">
        <v>1</v>
      </c>
      <c r="V247" s="33" t="s">
        <v>1</v>
      </c>
      <c r="W247" s="7">
        <v>100</v>
      </c>
      <c r="X247" s="33">
        <v>2024</v>
      </c>
      <c r="Y247" s="33">
        <v>2028</v>
      </c>
      <c r="Z247" s="7">
        <v>170</v>
      </c>
      <c r="AA247" s="7">
        <v>0</v>
      </c>
      <c r="AB247" s="33" t="s">
        <v>1</v>
      </c>
      <c r="AC247" s="33" t="s">
        <v>1</v>
      </c>
      <c r="AD247" s="7">
        <v>0</v>
      </c>
    </row>
    <row r="248" spans="1:30" ht="33" customHeight="1" x14ac:dyDescent="0.3">
      <c r="A248" s="13" t="s">
        <v>378</v>
      </c>
      <c r="B248" s="14" t="s">
        <v>379</v>
      </c>
      <c r="C248" s="6" t="s">
        <v>35</v>
      </c>
      <c r="D248" s="7">
        <v>1</v>
      </c>
      <c r="E248" s="37" t="s">
        <v>41</v>
      </c>
      <c r="F248" s="15" t="s">
        <v>1</v>
      </c>
      <c r="G248" s="33" t="s">
        <v>1</v>
      </c>
      <c r="H248" s="33" t="s">
        <v>1</v>
      </c>
      <c r="I248" s="33" t="s">
        <v>1</v>
      </c>
      <c r="J248" s="33" t="s">
        <v>1</v>
      </c>
      <c r="K248" s="33" t="s">
        <v>1</v>
      </c>
      <c r="L248" s="15">
        <v>4.2</v>
      </c>
      <c r="M248" s="33">
        <v>2024</v>
      </c>
      <c r="N248" s="33">
        <v>2024</v>
      </c>
      <c r="O248" s="33">
        <v>2025</v>
      </c>
      <c r="P248" s="33">
        <v>2027</v>
      </c>
      <c r="Q248" s="33">
        <v>2027</v>
      </c>
      <c r="R248" s="15" t="s">
        <v>1</v>
      </c>
      <c r="S248" s="33" t="s">
        <v>1</v>
      </c>
      <c r="T248" s="33" t="s">
        <v>1</v>
      </c>
      <c r="U248" s="33" t="s">
        <v>1</v>
      </c>
      <c r="V248" s="33" t="s">
        <v>1</v>
      </c>
      <c r="W248" s="7">
        <v>80</v>
      </c>
      <c r="X248" s="33">
        <v>2024</v>
      </c>
      <c r="Y248" s="33">
        <v>2028</v>
      </c>
      <c r="Z248" s="7">
        <v>149</v>
      </c>
      <c r="AA248" s="7">
        <v>0</v>
      </c>
      <c r="AB248" s="33" t="s">
        <v>1</v>
      </c>
      <c r="AC248" s="33" t="s">
        <v>1</v>
      </c>
      <c r="AD248" s="7">
        <v>0</v>
      </c>
    </row>
    <row r="249" spans="1:30" ht="33" customHeight="1" x14ac:dyDescent="0.3">
      <c r="A249" s="13" t="s">
        <v>380</v>
      </c>
      <c r="B249" s="14" t="s">
        <v>381</v>
      </c>
      <c r="C249" s="6" t="s">
        <v>35</v>
      </c>
      <c r="D249" s="7">
        <v>1</v>
      </c>
      <c r="E249" s="37" t="s">
        <v>41</v>
      </c>
      <c r="F249" s="15" t="s">
        <v>1</v>
      </c>
      <c r="G249" s="33" t="s">
        <v>1</v>
      </c>
      <c r="H249" s="33" t="s">
        <v>1</v>
      </c>
      <c r="I249" s="33" t="s">
        <v>1</v>
      </c>
      <c r="J249" s="33" t="s">
        <v>1</v>
      </c>
      <c r="K249" s="33" t="s">
        <v>1</v>
      </c>
      <c r="L249" s="15">
        <v>2.1</v>
      </c>
      <c r="M249" s="33">
        <v>2024</v>
      </c>
      <c r="N249" s="33">
        <v>2024</v>
      </c>
      <c r="O249" s="33">
        <v>2025</v>
      </c>
      <c r="P249" s="33">
        <v>2027</v>
      </c>
      <c r="Q249" s="33">
        <v>2027</v>
      </c>
      <c r="R249" s="15" t="s">
        <v>1</v>
      </c>
      <c r="S249" s="33" t="s">
        <v>1</v>
      </c>
      <c r="T249" s="33" t="s">
        <v>1</v>
      </c>
      <c r="U249" s="33" t="s">
        <v>1</v>
      </c>
      <c r="V249" s="33" t="s">
        <v>1</v>
      </c>
      <c r="W249" s="7">
        <v>35</v>
      </c>
      <c r="X249" s="33">
        <v>2024</v>
      </c>
      <c r="Y249" s="33">
        <v>2027</v>
      </c>
      <c r="Z249" s="7">
        <v>140</v>
      </c>
      <c r="AA249" s="7">
        <v>0</v>
      </c>
      <c r="AB249" s="33" t="s">
        <v>1</v>
      </c>
      <c r="AC249" s="33" t="s">
        <v>1</v>
      </c>
      <c r="AD249" s="7">
        <v>0</v>
      </c>
    </row>
    <row r="250" spans="1:30" ht="33" customHeight="1" x14ac:dyDescent="0.3">
      <c r="A250" s="13" t="s">
        <v>382</v>
      </c>
      <c r="B250" s="14" t="s">
        <v>383</v>
      </c>
      <c r="C250" s="6" t="s">
        <v>35</v>
      </c>
      <c r="D250" s="7">
        <v>1</v>
      </c>
      <c r="E250" s="37" t="s">
        <v>41</v>
      </c>
      <c r="F250" s="15" t="s">
        <v>1</v>
      </c>
      <c r="G250" s="33" t="s">
        <v>1</v>
      </c>
      <c r="H250" s="33" t="s">
        <v>1</v>
      </c>
      <c r="I250" s="33" t="s">
        <v>1</v>
      </c>
      <c r="J250" s="33" t="s">
        <v>1</v>
      </c>
      <c r="K250" s="33" t="s">
        <v>1</v>
      </c>
      <c r="L250" s="15">
        <v>6.5</v>
      </c>
      <c r="M250" s="33">
        <v>2024</v>
      </c>
      <c r="N250" s="33">
        <v>2024</v>
      </c>
      <c r="O250" s="33">
        <v>2025</v>
      </c>
      <c r="P250" s="33">
        <v>2027</v>
      </c>
      <c r="Q250" s="33">
        <v>2027</v>
      </c>
      <c r="R250" s="15" t="s">
        <v>1</v>
      </c>
      <c r="S250" s="33" t="s">
        <v>1</v>
      </c>
      <c r="T250" s="33" t="s">
        <v>1</v>
      </c>
      <c r="U250" s="33" t="s">
        <v>1</v>
      </c>
      <c r="V250" s="33" t="s">
        <v>1</v>
      </c>
      <c r="W250" s="7">
        <v>71</v>
      </c>
      <c r="X250" s="33">
        <v>2024</v>
      </c>
      <c r="Y250" s="33">
        <v>2028</v>
      </c>
      <c r="Z250" s="7">
        <v>95</v>
      </c>
      <c r="AA250" s="7">
        <v>1</v>
      </c>
      <c r="AB250" s="33">
        <v>2024</v>
      </c>
      <c r="AC250" s="33">
        <v>2027</v>
      </c>
      <c r="AD250" s="7">
        <v>1</v>
      </c>
    </row>
    <row r="251" spans="1:30" ht="33" customHeight="1" x14ac:dyDescent="0.3">
      <c r="A251" s="13" t="s">
        <v>384</v>
      </c>
      <c r="B251" s="14" t="s">
        <v>385</v>
      </c>
      <c r="C251" s="6" t="s">
        <v>35</v>
      </c>
      <c r="D251" s="7">
        <v>1</v>
      </c>
      <c r="E251" s="37" t="s">
        <v>41</v>
      </c>
      <c r="F251" s="15" t="s">
        <v>1</v>
      </c>
      <c r="G251" s="33" t="s">
        <v>1</v>
      </c>
      <c r="H251" s="33" t="s">
        <v>1</v>
      </c>
      <c r="I251" s="33" t="s">
        <v>1</v>
      </c>
      <c r="J251" s="33" t="s">
        <v>1</v>
      </c>
      <c r="K251" s="33" t="s">
        <v>1</v>
      </c>
      <c r="L251" s="15">
        <v>6</v>
      </c>
      <c r="M251" s="33">
        <v>2024</v>
      </c>
      <c r="N251" s="33">
        <v>2024</v>
      </c>
      <c r="O251" s="33">
        <v>2025</v>
      </c>
      <c r="P251" s="33">
        <v>2027</v>
      </c>
      <c r="Q251" s="33">
        <v>2027</v>
      </c>
      <c r="R251" s="15" t="s">
        <v>1</v>
      </c>
      <c r="S251" s="33" t="s">
        <v>1</v>
      </c>
      <c r="T251" s="33" t="s">
        <v>1</v>
      </c>
      <c r="U251" s="33" t="s">
        <v>1</v>
      </c>
      <c r="V251" s="33" t="s">
        <v>1</v>
      </c>
      <c r="W251" s="7">
        <v>39</v>
      </c>
      <c r="X251" s="33">
        <v>2024</v>
      </c>
      <c r="Y251" s="33">
        <v>2027</v>
      </c>
      <c r="Z251" s="7">
        <v>90</v>
      </c>
      <c r="AA251" s="7">
        <v>1</v>
      </c>
      <c r="AB251" s="33">
        <v>2024</v>
      </c>
      <c r="AC251" s="33">
        <v>2027</v>
      </c>
      <c r="AD251" s="7">
        <v>1</v>
      </c>
    </row>
    <row r="252" spans="1:30" ht="66" x14ac:dyDescent="0.3">
      <c r="A252" s="8">
        <v>59</v>
      </c>
      <c r="B252" s="9" t="s">
        <v>1217</v>
      </c>
      <c r="C252" s="10" t="s">
        <v>32</v>
      </c>
      <c r="D252" s="11">
        <f>SUM(D253:D257)</f>
        <v>5</v>
      </c>
      <c r="E252" s="38" t="s">
        <v>68</v>
      </c>
      <c r="F252" s="12">
        <v>40</v>
      </c>
      <c r="G252" s="32">
        <v>2022</v>
      </c>
      <c r="H252" s="32">
        <v>2025</v>
      </c>
      <c r="I252" s="32">
        <v>2025</v>
      </c>
      <c r="J252" s="32">
        <v>2027</v>
      </c>
      <c r="K252" s="32">
        <v>2027</v>
      </c>
      <c r="L252" s="12">
        <f>SUM(L253:L257)</f>
        <v>12.6</v>
      </c>
      <c r="M252" s="32" t="s">
        <v>1</v>
      </c>
      <c r="N252" s="32" t="s">
        <v>1</v>
      </c>
      <c r="O252" s="32" t="s">
        <v>1</v>
      </c>
      <c r="P252" s="32" t="s">
        <v>1</v>
      </c>
      <c r="Q252" s="32" t="s">
        <v>1</v>
      </c>
      <c r="R252" s="12" t="s">
        <v>1</v>
      </c>
      <c r="S252" s="32" t="s">
        <v>1</v>
      </c>
      <c r="T252" s="32" t="s">
        <v>1</v>
      </c>
      <c r="U252" s="32" t="s">
        <v>1</v>
      </c>
      <c r="V252" s="32" t="s">
        <v>1</v>
      </c>
      <c r="W252" s="11">
        <f>SUM(W253:W257)</f>
        <v>518</v>
      </c>
      <c r="X252" s="32" t="s">
        <v>1</v>
      </c>
      <c r="Y252" s="32" t="s">
        <v>1</v>
      </c>
      <c r="Z252" s="11">
        <f>SUM(Z253:Z257)</f>
        <v>745</v>
      </c>
      <c r="AA252" s="11">
        <f>SUM(AA253:AA257)</f>
        <v>1</v>
      </c>
      <c r="AB252" s="32" t="s">
        <v>1</v>
      </c>
      <c r="AC252" s="32" t="s">
        <v>1</v>
      </c>
      <c r="AD252" s="11">
        <f>SUM(AD253:AD257)</f>
        <v>1</v>
      </c>
    </row>
    <row r="253" spans="1:30" ht="33" customHeight="1" x14ac:dyDescent="0.3">
      <c r="A253" s="13" t="s">
        <v>386</v>
      </c>
      <c r="B253" s="14" t="s">
        <v>387</v>
      </c>
      <c r="C253" s="6" t="s">
        <v>35</v>
      </c>
      <c r="D253" s="7">
        <v>1</v>
      </c>
      <c r="E253" s="37" t="s">
        <v>41</v>
      </c>
      <c r="F253" s="15" t="s">
        <v>1</v>
      </c>
      <c r="G253" s="33" t="s">
        <v>1</v>
      </c>
      <c r="H253" s="33" t="s">
        <v>1</v>
      </c>
      <c r="I253" s="33" t="s">
        <v>1</v>
      </c>
      <c r="J253" s="33" t="s">
        <v>1</v>
      </c>
      <c r="K253" s="33" t="s">
        <v>1</v>
      </c>
      <c r="L253" s="15">
        <v>0.6</v>
      </c>
      <c r="M253" s="33">
        <v>2023</v>
      </c>
      <c r="N253" s="33">
        <v>2024</v>
      </c>
      <c r="O253" s="33">
        <v>2024</v>
      </c>
      <c r="P253" s="33">
        <v>2027</v>
      </c>
      <c r="Q253" s="33">
        <v>2027</v>
      </c>
      <c r="R253" s="15" t="s">
        <v>1</v>
      </c>
      <c r="S253" s="33" t="s">
        <v>1</v>
      </c>
      <c r="T253" s="33" t="s">
        <v>1</v>
      </c>
      <c r="U253" s="33" t="s">
        <v>1</v>
      </c>
      <c r="V253" s="33" t="s">
        <v>1</v>
      </c>
      <c r="W253" s="7">
        <v>12</v>
      </c>
      <c r="X253" s="33">
        <v>2024</v>
      </c>
      <c r="Y253" s="33">
        <v>2027</v>
      </c>
      <c r="Z253" s="7">
        <v>20</v>
      </c>
      <c r="AA253" s="7">
        <v>0</v>
      </c>
      <c r="AB253" s="33" t="s">
        <v>1</v>
      </c>
      <c r="AC253" s="33" t="s">
        <v>1</v>
      </c>
      <c r="AD253" s="7">
        <v>0</v>
      </c>
    </row>
    <row r="254" spans="1:30" ht="33" customHeight="1" x14ac:dyDescent="0.3">
      <c r="A254" s="13" t="s">
        <v>388</v>
      </c>
      <c r="B254" s="14" t="s">
        <v>389</v>
      </c>
      <c r="C254" s="6" t="s">
        <v>35</v>
      </c>
      <c r="D254" s="7">
        <v>1</v>
      </c>
      <c r="E254" s="37" t="s">
        <v>41</v>
      </c>
      <c r="F254" s="15" t="s">
        <v>1</v>
      </c>
      <c r="G254" s="33" t="s">
        <v>1</v>
      </c>
      <c r="H254" s="33" t="s">
        <v>1</v>
      </c>
      <c r="I254" s="33" t="s">
        <v>1</v>
      </c>
      <c r="J254" s="33" t="s">
        <v>1</v>
      </c>
      <c r="K254" s="33" t="s">
        <v>1</v>
      </c>
      <c r="L254" s="15">
        <v>7</v>
      </c>
      <c r="M254" s="33">
        <v>2023</v>
      </c>
      <c r="N254" s="33">
        <v>2024</v>
      </c>
      <c r="O254" s="33">
        <v>2024</v>
      </c>
      <c r="P254" s="33">
        <v>2027</v>
      </c>
      <c r="Q254" s="33">
        <v>2027</v>
      </c>
      <c r="R254" s="15" t="s">
        <v>1</v>
      </c>
      <c r="S254" s="33" t="s">
        <v>1</v>
      </c>
      <c r="T254" s="33" t="s">
        <v>1</v>
      </c>
      <c r="U254" s="33" t="s">
        <v>1</v>
      </c>
      <c r="V254" s="33" t="s">
        <v>1</v>
      </c>
      <c r="W254" s="7">
        <v>434</v>
      </c>
      <c r="X254" s="33">
        <v>2024</v>
      </c>
      <c r="Y254" s="33">
        <v>2028</v>
      </c>
      <c r="Z254" s="7">
        <v>646</v>
      </c>
      <c r="AA254" s="7">
        <v>1</v>
      </c>
      <c r="AB254" s="33">
        <v>2024</v>
      </c>
      <c r="AC254" s="33">
        <v>2027</v>
      </c>
      <c r="AD254" s="7">
        <v>1</v>
      </c>
    </row>
    <row r="255" spans="1:30" ht="33" customHeight="1" x14ac:dyDescent="0.3">
      <c r="A255" s="13" t="s">
        <v>390</v>
      </c>
      <c r="B255" s="14" t="s">
        <v>391</v>
      </c>
      <c r="C255" s="6" t="s">
        <v>35</v>
      </c>
      <c r="D255" s="7">
        <v>1</v>
      </c>
      <c r="E255" s="37" t="s">
        <v>41</v>
      </c>
      <c r="F255" s="15" t="s">
        <v>1</v>
      </c>
      <c r="G255" s="33" t="s">
        <v>1</v>
      </c>
      <c r="H255" s="33" t="s">
        <v>1</v>
      </c>
      <c r="I255" s="33" t="s">
        <v>1</v>
      </c>
      <c r="J255" s="33" t="s">
        <v>1</v>
      </c>
      <c r="K255" s="33" t="s">
        <v>1</v>
      </c>
      <c r="L255" s="15">
        <v>2.4</v>
      </c>
      <c r="M255" s="33">
        <v>2023</v>
      </c>
      <c r="N255" s="33">
        <v>2024</v>
      </c>
      <c r="O255" s="33">
        <v>2024</v>
      </c>
      <c r="P255" s="33">
        <v>2027</v>
      </c>
      <c r="Q255" s="33">
        <v>2027</v>
      </c>
      <c r="R255" s="15" t="s">
        <v>1</v>
      </c>
      <c r="S255" s="33" t="s">
        <v>1</v>
      </c>
      <c r="T255" s="33" t="s">
        <v>1</v>
      </c>
      <c r="U255" s="33" t="s">
        <v>1</v>
      </c>
      <c r="V255" s="33" t="s">
        <v>1</v>
      </c>
      <c r="W255" s="7">
        <v>47</v>
      </c>
      <c r="X255" s="33">
        <v>2024</v>
      </c>
      <c r="Y255" s="33">
        <v>2027</v>
      </c>
      <c r="Z255" s="7">
        <v>79</v>
      </c>
      <c r="AA255" s="7">
        <v>0</v>
      </c>
      <c r="AB255" s="33" t="s">
        <v>1</v>
      </c>
      <c r="AC255" s="33" t="s">
        <v>1</v>
      </c>
      <c r="AD255" s="7">
        <v>0</v>
      </c>
    </row>
    <row r="256" spans="1:30" ht="33" x14ac:dyDescent="0.3">
      <c r="A256" s="13" t="s">
        <v>392</v>
      </c>
      <c r="B256" s="14" t="s">
        <v>1218</v>
      </c>
      <c r="C256" s="6" t="s">
        <v>35</v>
      </c>
      <c r="D256" s="7">
        <v>1</v>
      </c>
      <c r="E256" s="37" t="s">
        <v>41</v>
      </c>
      <c r="F256" s="15" t="s">
        <v>1</v>
      </c>
      <c r="G256" s="33" t="s">
        <v>1</v>
      </c>
      <c r="H256" s="33" t="s">
        <v>1</v>
      </c>
      <c r="I256" s="33" t="s">
        <v>1</v>
      </c>
      <c r="J256" s="33" t="s">
        <v>1</v>
      </c>
      <c r="K256" s="33" t="s">
        <v>1</v>
      </c>
      <c r="L256" s="46">
        <v>1.6</v>
      </c>
      <c r="M256" s="33">
        <v>2024</v>
      </c>
      <c r="N256" s="33">
        <v>2024</v>
      </c>
      <c r="O256" s="33">
        <v>2024</v>
      </c>
      <c r="P256" s="33">
        <v>2027</v>
      </c>
      <c r="Q256" s="33">
        <v>2027</v>
      </c>
      <c r="R256" s="15" t="s">
        <v>1</v>
      </c>
      <c r="S256" s="33" t="s">
        <v>1</v>
      </c>
      <c r="T256" s="33" t="s">
        <v>1</v>
      </c>
      <c r="U256" s="33" t="s">
        <v>1</v>
      </c>
      <c r="V256" s="33" t="s">
        <v>1</v>
      </c>
      <c r="W256" s="33">
        <v>15</v>
      </c>
      <c r="X256" s="33">
        <v>2024</v>
      </c>
      <c r="Y256" s="33">
        <v>2027</v>
      </c>
      <c r="Z256" s="7">
        <v>0</v>
      </c>
      <c r="AA256" s="7">
        <v>0</v>
      </c>
      <c r="AB256" s="33" t="s">
        <v>1</v>
      </c>
      <c r="AC256" s="33" t="s">
        <v>1</v>
      </c>
      <c r="AD256" s="33" t="s">
        <v>1</v>
      </c>
    </row>
    <row r="257" spans="1:30" ht="33" customHeight="1" x14ac:dyDescent="0.3">
      <c r="A257" s="13" t="s">
        <v>393</v>
      </c>
      <c r="B257" s="14" t="s">
        <v>394</v>
      </c>
      <c r="C257" s="6" t="s">
        <v>35</v>
      </c>
      <c r="D257" s="7">
        <v>1</v>
      </c>
      <c r="E257" s="37" t="s">
        <v>41</v>
      </c>
      <c r="F257" s="15" t="s">
        <v>1</v>
      </c>
      <c r="G257" s="33" t="s">
        <v>1</v>
      </c>
      <c r="H257" s="33" t="s">
        <v>1</v>
      </c>
      <c r="I257" s="33" t="s">
        <v>1</v>
      </c>
      <c r="J257" s="33" t="s">
        <v>1</v>
      </c>
      <c r="K257" s="33" t="s">
        <v>1</v>
      </c>
      <c r="L257" s="15">
        <v>1</v>
      </c>
      <c r="M257" s="33">
        <v>2023</v>
      </c>
      <c r="N257" s="33">
        <v>2024</v>
      </c>
      <c r="O257" s="33">
        <v>2024</v>
      </c>
      <c r="P257" s="33">
        <v>2027</v>
      </c>
      <c r="Q257" s="33">
        <v>2027</v>
      </c>
      <c r="R257" s="15" t="s">
        <v>1</v>
      </c>
      <c r="S257" s="33" t="s">
        <v>1</v>
      </c>
      <c r="T257" s="33" t="s">
        <v>1</v>
      </c>
      <c r="U257" s="33" t="s">
        <v>1</v>
      </c>
      <c r="V257" s="33" t="s">
        <v>1</v>
      </c>
      <c r="W257" s="7">
        <v>10</v>
      </c>
      <c r="X257" s="33">
        <v>2024</v>
      </c>
      <c r="Y257" s="33">
        <v>2027</v>
      </c>
      <c r="Z257" s="7">
        <v>0</v>
      </c>
      <c r="AA257" s="7">
        <v>0</v>
      </c>
      <c r="AB257" s="33" t="s">
        <v>1</v>
      </c>
      <c r="AC257" s="33" t="s">
        <v>1</v>
      </c>
      <c r="AD257" s="7">
        <v>0</v>
      </c>
    </row>
    <row r="258" spans="1:30" x14ac:dyDescent="0.3">
      <c r="A258" s="4"/>
      <c r="B258" s="14" t="s">
        <v>395</v>
      </c>
      <c r="C258" s="6"/>
      <c r="D258" s="7"/>
      <c r="E258" s="37"/>
      <c r="F258" s="15"/>
      <c r="G258" s="33"/>
      <c r="H258" s="33"/>
      <c r="I258" s="33"/>
      <c r="J258" s="33"/>
      <c r="K258" s="33"/>
      <c r="L258" s="15"/>
      <c r="M258" s="33"/>
      <c r="N258" s="33"/>
      <c r="O258" s="33"/>
      <c r="P258" s="33"/>
      <c r="Q258" s="33"/>
      <c r="R258" s="15"/>
      <c r="S258" s="33"/>
      <c r="T258" s="33"/>
      <c r="U258" s="33"/>
      <c r="V258" s="33"/>
      <c r="W258" s="7"/>
      <c r="X258" s="33"/>
      <c r="Y258" s="33"/>
      <c r="Z258" s="7"/>
      <c r="AA258" s="7"/>
      <c r="AB258" s="33"/>
      <c r="AC258" s="33"/>
      <c r="AD258" s="72"/>
    </row>
    <row r="259" spans="1:30" ht="49.5" x14ac:dyDescent="0.3">
      <c r="A259" s="8">
        <v>60</v>
      </c>
      <c r="B259" s="9" t="s">
        <v>396</v>
      </c>
      <c r="C259" s="10" t="s">
        <v>32</v>
      </c>
      <c r="D259" s="11">
        <f>SUM(D260:D266)</f>
        <v>7</v>
      </c>
      <c r="E259" s="38" t="s">
        <v>33</v>
      </c>
      <c r="F259" s="12">
        <v>26</v>
      </c>
      <c r="G259" s="32">
        <v>2017</v>
      </c>
      <c r="H259" s="32">
        <v>2019</v>
      </c>
      <c r="I259" s="32">
        <v>2020</v>
      </c>
      <c r="J259" s="32">
        <v>2021</v>
      </c>
      <c r="K259" s="45">
        <v>2024</v>
      </c>
      <c r="L259" s="12">
        <f>SUM(L260:L266)</f>
        <v>23.7</v>
      </c>
      <c r="M259" s="32" t="s">
        <v>1</v>
      </c>
      <c r="N259" s="32" t="s">
        <v>1</v>
      </c>
      <c r="O259" s="32" t="s">
        <v>1</v>
      </c>
      <c r="P259" s="32" t="s">
        <v>1</v>
      </c>
      <c r="Q259" s="32" t="s">
        <v>1</v>
      </c>
      <c r="R259" s="12" t="s">
        <v>1</v>
      </c>
      <c r="S259" s="32" t="s">
        <v>1</v>
      </c>
      <c r="T259" s="32" t="s">
        <v>1</v>
      </c>
      <c r="U259" s="32" t="s">
        <v>1</v>
      </c>
      <c r="V259" s="32" t="s">
        <v>1</v>
      </c>
      <c r="W259" s="11">
        <f>SUM(W260:W266)</f>
        <v>860</v>
      </c>
      <c r="X259" s="32" t="s">
        <v>1</v>
      </c>
      <c r="Y259" s="32" t="s">
        <v>1</v>
      </c>
      <c r="Z259" s="11">
        <f>SUM(Z260:Z266)</f>
        <v>1133</v>
      </c>
      <c r="AA259" s="16" t="s">
        <v>1241</v>
      </c>
      <c r="AB259" s="32" t="s">
        <v>1</v>
      </c>
      <c r="AC259" s="32" t="s">
        <v>1</v>
      </c>
      <c r="AD259" s="11">
        <f>SUM(AD260:AD266)</f>
        <v>2</v>
      </c>
    </row>
    <row r="260" spans="1:30" ht="33" customHeight="1" x14ac:dyDescent="0.3">
      <c r="A260" s="13" t="s">
        <v>397</v>
      </c>
      <c r="B260" s="14" t="s">
        <v>398</v>
      </c>
      <c r="C260" s="6" t="s">
        <v>35</v>
      </c>
      <c r="D260" s="7">
        <v>1</v>
      </c>
      <c r="E260" s="37" t="s">
        <v>41</v>
      </c>
      <c r="F260" s="15" t="s">
        <v>1</v>
      </c>
      <c r="G260" s="33" t="s">
        <v>1</v>
      </c>
      <c r="H260" s="33" t="s">
        <v>1</v>
      </c>
      <c r="I260" s="33" t="s">
        <v>1</v>
      </c>
      <c r="J260" s="33" t="s">
        <v>1</v>
      </c>
      <c r="K260" s="33" t="s">
        <v>1</v>
      </c>
      <c r="L260" s="15">
        <v>8</v>
      </c>
      <c r="M260" s="33">
        <v>2022</v>
      </c>
      <c r="N260" s="33">
        <v>2023</v>
      </c>
      <c r="O260" s="33">
        <v>2023</v>
      </c>
      <c r="P260" s="33">
        <v>2024</v>
      </c>
      <c r="Q260" s="33">
        <v>2024</v>
      </c>
      <c r="R260" s="15" t="s">
        <v>1</v>
      </c>
      <c r="S260" s="33" t="s">
        <v>1</v>
      </c>
      <c r="T260" s="33" t="s">
        <v>1</v>
      </c>
      <c r="U260" s="33" t="s">
        <v>1</v>
      </c>
      <c r="V260" s="33" t="s">
        <v>1</v>
      </c>
      <c r="W260" s="7">
        <v>235</v>
      </c>
      <c r="X260" s="33">
        <v>2021</v>
      </c>
      <c r="Y260" s="33">
        <v>2025</v>
      </c>
      <c r="Z260" s="7">
        <v>310</v>
      </c>
      <c r="AA260" s="7">
        <v>1</v>
      </c>
      <c r="AB260" s="33">
        <v>2021</v>
      </c>
      <c r="AC260" s="33">
        <v>2024</v>
      </c>
      <c r="AD260" s="7">
        <v>1</v>
      </c>
    </row>
    <row r="261" spans="1:30" ht="33" customHeight="1" x14ac:dyDescent="0.3">
      <c r="A261" s="13" t="s">
        <v>399</v>
      </c>
      <c r="B261" s="14" t="s">
        <v>400</v>
      </c>
      <c r="C261" s="6" t="s">
        <v>35</v>
      </c>
      <c r="D261" s="7">
        <v>1</v>
      </c>
      <c r="E261" s="37" t="s">
        <v>41</v>
      </c>
      <c r="F261" s="15" t="s">
        <v>1</v>
      </c>
      <c r="G261" s="33" t="s">
        <v>1</v>
      </c>
      <c r="H261" s="33" t="s">
        <v>1</v>
      </c>
      <c r="I261" s="33" t="s">
        <v>1</v>
      </c>
      <c r="J261" s="33" t="s">
        <v>1</v>
      </c>
      <c r="K261" s="33" t="s">
        <v>1</v>
      </c>
      <c r="L261" s="15">
        <v>3</v>
      </c>
      <c r="M261" s="33" t="s">
        <v>1</v>
      </c>
      <c r="N261" s="33" t="s">
        <v>1</v>
      </c>
      <c r="O261" s="33">
        <v>2022</v>
      </c>
      <c r="P261" s="33">
        <v>2022</v>
      </c>
      <c r="Q261" s="33">
        <v>2023</v>
      </c>
      <c r="R261" s="15" t="s">
        <v>1</v>
      </c>
      <c r="S261" s="33">
        <v>2020</v>
      </c>
      <c r="T261" s="33">
        <v>2022</v>
      </c>
      <c r="U261" s="33" t="s">
        <v>1</v>
      </c>
      <c r="V261" s="33" t="s">
        <v>1</v>
      </c>
      <c r="W261" s="7">
        <v>51</v>
      </c>
      <c r="X261" s="33">
        <v>2021</v>
      </c>
      <c r="Y261" s="33">
        <v>2023</v>
      </c>
      <c r="Z261" s="7">
        <v>24</v>
      </c>
      <c r="AA261" s="7">
        <v>0</v>
      </c>
      <c r="AB261" s="33" t="s">
        <v>1</v>
      </c>
      <c r="AC261" s="33" t="s">
        <v>1</v>
      </c>
      <c r="AD261" s="7">
        <v>0</v>
      </c>
    </row>
    <row r="262" spans="1:30" ht="33" customHeight="1" x14ac:dyDescent="0.3">
      <c r="A262" s="13" t="s">
        <v>401</v>
      </c>
      <c r="B262" s="14" t="s">
        <v>402</v>
      </c>
      <c r="C262" s="6" t="s">
        <v>35</v>
      </c>
      <c r="D262" s="7">
        <v>1</v>
      </c>
      <c r="E262" s="37" t="s">
        <v>41</v>
      </c>
      <c r="F262" s="15" t="s">
        <v>1</v>
      </c>
      <c r="G262" s="33" t="s">
        <v>1</v>
      </c>
      <c r="H262" s="33" t="s">
        <v>1</v>
      </c>
      <c r="I262" s="33" t="s">
        <v>1</v>
      </c>
      <c r="J262" s="33" t="s">
        <v>1</v>
      </c>
      <c r="K262" s="33" t="s">
        <v>1</v>
      </c>
      <c r="L262" s="15">
        <v>3.5</v>
      </c>
      <c r="M262" s="33" t="s">
        <v>1</v>
      </c>
      <c r="N262" s="33" t="s">
        <v>1</v>
      </c>
      <c r="O262" s="33">
        <v>2022</v>
      </c>
      <c r="P262" s="33">
        <v>2023</v>
      </c>
      <c r="Q262" s="33">
        <v>2024</v>
      </c>
      <c r="R262" s="15" t="s">
        <v>1</v>
      </c>
      <c r="S262" s="33">
        <v>2020</v>
      </c>
      <c r="T262" s="33">
        <v>2022</v>
      </c>
      <c r="U262" s="33" t="s">
        <v>1</v>
      </c>
      <c r="V262" s="33" t="s">
        <v>1</v>
      </c>
      <c r="W262" s="7">
        <v>42</v>
      </c>
      <c r="X262" s="33">
        <v>2021</v>
      </c>
      <c r="Y262" s="33">
        <v>2022</v>
      </c>
      <c r="Z262" s="7">
        <v>41</v>
      </c>
      <c r="AA262" s="7">
        <v>0</v>
      </c>
      <c r="AB262" s="33" t="s">
        <v>1</v>
      </c>
      <c r="AC262" s="33" t="s">
        <v>1</v>
      </c>
      <c r="AD262" s="7">
        <v>0</v>
      </c>
    </row>
    <row r="263" spans="1:30" ht="33" customHeight="1" x14ac:dyDescent="0.3">
      <c r="A263" s="13" t="s">
        <v>403</v>
      </c>
      <c r="B263" s="14" t="s">
        <v>404</v>
      </c>
      <c r="C263" s="6" t="s">
        <v>35</v>
      </c>
      <c r="D263" s="7">
        <v>1</v>
      </c>
      <c r="E263" s="37" t="s">
        <v>41</v>
      </c>
      <c r="F263" s="15" t="s">
        <v>1</v>
      </c>
      <c r="G263" s="33" t="s">
        <v>1</v>
      </c>
      <c r="H263" s="33" t="s">
        <v>1</v>
      </c>
      <c r="I263" s="33" t="s">
        <v>1</v>
      </c>
      <c r="J263" s="33" t="s">
        <v>1</v>
      </c>
      <c r="K263" s="33" t="s">
        <v>1</v>
      </c>
      <c r="L263" s="15">
        <v>2.8</v>
      </c>
      <c r="M263" s="33" t="s">
        <v>1</v>
      </c>
      <c r="N263" s="33" t="s">
        <v>1</v>
      </c>
      <c r="O263" s="33">
        <v>2022</v>
      </c>
      <c r="P263" s="33">
        <v>2022</v>
      </c>
      <c r="Q263" s="33">
        <v>2023</v>
      </c>
      <c r="R263" s="15" t="s">
        <v>1</v>
      </c>
      <c r="S263" s="33">
        <v>2020</v>
      </c>
      <c r="T263" s="33">
        <v>2022</v>
      </c>
      <c r="U263" s="33" t="s">
        <v>1</v>
      </c>
      <c r="V263" s="33" t="s">
        <v>1</v>
      </c>
      <c r="W263" s="7">
        <v>54</v>
      </c>
      <c r="X263" s="33">
        <v>2021</v>
      </c>
      <c r="Y263" s="33">
        <v>2023</v>
      </c>
      <c r="Z263" s="7">
        <v>50</v>
      </c>
      <c r="AA263" s="7">
        <v>0</v>
      </c>
      <c r="AB263" s="33" t="s">
        <v>1</v>
      </c>
      <c r="AC263" s="33" t="s">
        <v>1</v>
      </c>
      <c r="AD263" s="7">
        <v>0</v>
      </c>
    </row>
    <row r="264" spans="1:30" ht="33" customHeight="1" x14ac:dyDescent="0.3">
      <c r="A264" s="13" t="s">
        <v>405</v>
      </c>
      <c r="B264" s="14" t="s">
        <v>995</v>
      </c>
      <c r="C264" s="6" t="s">
        <v>35</v>
      </c>
      <c r="D264" s="7">
        <v>1</v>
      </c>
      <c r="E264" s="37" t="s">
        <v>41</v>
      </c>
      <c r="F264" s="15" t="s">
        <v>1</v>
      </c>
      <c r="G264" s="33" t="s">
        <v>1</v>
      </c>
      <c r="H264" s="33" t="s">
        <v>1</v>
      </c>
      <c r="I264" s="33" t="s">
        <v>1</v>
      </c>
      <c r="J264" s="33" t="s">
        <v>1</v>
      </c>
      <c r="K264" s="33" t="s">
        <v>1</v>
      </c>
      <c r="L264" s="15">
        <v>1.7</v>
      </c>
      <c r="M264" s="33" t="s">
        <v>1</v>
      </c>
      <c r="N264" s="33" t="s">
        <v>1</v>
      </c>
      <c r="O264" s="33">
        <v>2022</v>
      </c>
      <c r="P264" s="33">
        <v>2022</v>
      </c>
      <c r="Q264" s="33">
        <v>2023</v>
      </c>
      <c r="R264" s="15" t="s">
        <v>1</v>
      </c>
      <c r="S264" s="33">
        <v>2020</v>
      </c>
      <c r="T264" s="33">
        <v>2022</v>
      </c>
      <c r="U264" s="33" t="s">
        <v>1</v>
      </c>
      <c r="V264" s="33" t="s">
        <v>1</v>
      </c>
      <c r="W264" s="7">
        <v>82</v>
      </c>
      <c r="X264" s="33">
        <v>2021</v>
      </c>
      <c r="Y264" s="33">
        <v>2023</v>
      </c>
      <c r="Z264" s="7">
        <v>20</v>
      </c>
      <c r="AA264" s="7">
        <v>0</v>
      </c>
      <c r="AB264" s="33" t="s">
        <v>1</v>
      </c>
      <c r="AC264" s="33" t="s">
        <v>1</v>
      </c>
      <c r="AD264" s="7">
        <v>0</v>
      </c>
    </row>
    <row r="265" spans="1:30" ht="33" customHeight="1" x14ac:dyDescent="0.3">
      <c r="A265" s="13" t="s">
        <v>406</v>
      </c>
      <c r="B265" s="14" t="s">
        <v>407</v>
      </c>
      <c r="C265" s="6" t="s">
        <v>35</v>
      </c>
      <c r="D265" s="7">
        <v>1</v>
      </c>
      <c r="E265" s="37" t="s">
        <v>41</v>
      </c>
      <c r="F265" s="15" t="s">
        <v>1</v>
      </c>
      <c r="G265" s="33" t="s">
        <v>1</v>
      </c>
      <c r="H265" s="33" t="s">
        <v>1</v>
      </c>
      <c r="I265" s="33" t="s">
        <v>1</v>
      </c>
      <c r="J265" s="33" t="s">
        <v>1</v>
      </c>
      <c r="K265" s="33" t="s">
        <v>1</v>
      </c>
      <c r="L265" s="15">
        <v>1</v>
      </c>
      <c r="M265" s="33" t="s">
        <v>1</v>
      </c>
      <c r="N265" s="33" t="s">
        <v>1</v>
      </c>
      <c r="O265" s="33">
        <v>2024</v>
      </c>
      <c r="P265" s="33">
        <v>2024</v>
      </c>
      <c r="Q265" s="33">
        <v>2024</v>
      </c>
      <c r="R265" s="15" t="s">
        <v>1</v>
      </c>
      <c r="S265" s="33">
        <v>2020</v>
      </c>
      <c r="T265" s="33">
        <v>2022</v>
      </c>
      <c r="U265" s="33" t="s">
        <v>1</v>
      </c>
      <c r="V265" s="33" t="s">
        <v>1</v>
      </c>
      <c r="W265" s="7">
        <v>366</v>
      </c>
      <c r="X265" s="33">
        <v>2021</v>
      </c>
      <c r="Y265" s="33">
        <v>2025</v>
      </c>
      <c r="Z265" s="7">
        <v>664</v>
      </c>
      <c r="AA265" s="51">
        <v>1</v>
      </c>
      <c r="AB265" s="33">
        <v>2021</v>
      </c>
      <c r="AC265" s="33">
        <v>2024</v>
      </c>
      <c r="AD265" s="7">
        <v>1</v>
      </c>
    </row>
    <row r="266" spans="1:30" ht="33" customHeight="1" x14ac:dyDescent="0.3">
      <c r="A266" s="13" t="s">
        <v>408</v>
      </c>
      <c r="B266" s="14" t="s">
        <v>409</v>
      </c>
      <c r="C266" s="6" t="s">
        <v>35</v>
      </c>
      <c r="D266" s="7">
        <v>1</v>
      </c>
      <c r="E266" s="37" t="s">
        <v>41</v>
      </c>
      <c r="F266" s="15" t="s">
        <v>1</v>
      </c>
      <c r="G266" s="33" t="s">
        <v>1</v>
      </c>
      <c r="H266" s="33" t="s">
        <v>1</v>
      </c>
      <c r="I266" s="33" t="s">
        <v>1</v>
      </c>
      <c r="J266" s="33" t="s">
        <v>1</v>
      </c>
      <c r="K266" s="33" t="s">
        <v>1</v>
      </c>
      <c r="L266" s="15">
        <v>3.7</v>
      </c>
      <c r="M266" s="33" t="s">
        <v>1</v>
      </c>
      <c r="N266" s="33" t="s">
        <v>1</v>
      </c>
      <c r="O266" s="33">
        <v>2022</v>
      </c>
      <c r="P266" s="33">
        <v>2023</v>
      </c>
      <c r="Q266" s="33">
        <v>2024</v>
      </c>
      <c r="R266" s="15" t="s">
        <v>1</v>
      </c>
      <c r="S266" s="33">
        <v>2020</v>
      </c>
      <c r="T266" s="33">
        <v>2022</v>
      </c>
      <c r="U266" s="33" t="s">
        <v>1</v>
      </c>
      <c r="V266" s="33" t="s">
        <v>1</v>
      </c>
      <c r="W266" s="7">
        <v>30</v>
      </c>
      <c r="X266" s="33">
        <v>2021</v>
      </c>
      <c r="Y266" s="33">
        <v>2022</v>
      </c>
      <c r="Z266" s="7">
        <v>24</v>
      </c>
      <c r="AA266" s="7">
        <v>0</v>
      </c>
      <c r="AB266" s="33" t="s">
        <v>1</v>
      </c>
      <c r="AC266" s="33" t="s">
        <v>1</v>
      </c>
      <c r="AD266" s="7">
        <v>0</v>
      </c>
    </row>
    <row r="267" spans="1:30" ht="49.5" x14ac:dyDescent="0.3">
      <c r="A267" s="8">
        <v>61</v>
      </c>
      <c r="B267" s="9" t="s">
        <v>410</v>
      </c>
      <c r="C267" s="10" t="s">
        <v>32</v>
      </c>
      <c r="D267" s="11">
        <f>SUM(D268:D271)</f>
        <v>4</v>
      </c>
      <c r="E267" s="38" t="s">
        <v>68</v>
      </c>
      <c r="F267" s="12">
        <v>18.2</v>
      </c>
      <c r="G267" s="32">
        <v>2022</v>
      </c>
      <c r="H267" s="32">
        <v>2025</v>
      </c>
      <c r="I267" s="32">
        <v>2025</v>
      </c>
      <c r="J267" s="32">
        <v>2027</v>
      </c>
      <c r="K267" s="32">
        <v>2027</v>
      </c>
      <c r="L267" s="12">
        <f>SUM(L268:L271)</f>
        <v>12.6</v>
      </c>
      <c r="M267" s="32" t="s">
        <v>1</v>
      </c>
      <c r="N267" s="32" t="s">
        <v>1</v>
      </c>
      <c r="O267" s="32" t="s">
        <v>1</v>
      </c>
      <c r="P267" s="32" t="s">
        <v>1</v>
      </c>
      <c r="Q267" s="32" t="s">
        <v>1</v>
      </c>
      <c r="R267" s="12" t="s">
        <v>1</v>
      </c>
      <c r="S267" s="32" t="s">
        <v>1</v>
      </c>
      <c r="T267" s="32" t="s">
        <v>1</v>
      </c>
      <c r="U267" s="32" t="s">
        <v>1</v>
      </c>
      <c r="V267" s="32" t="s">
        <v>1</v>
      </c>
      <c r="W267" s="11">
        <f>SUM(W268:W271)</f>
        <v>242</v>
      </c>
      <c r="X267" s="32" t="s">
        <v>1</v>
      </c>
      <c r="Y267" s="32" t="s">
        <v>1</v>
      </c>
      <c r="Z267" s="11">
        <f>SUM(Z268:Z271)</f>
        <v>426</v>
      </c>
      <c r="AA267" s="11">
        <f>SUM(AA268:AA271)</f>
        <v>1</v>
      </c>
      <c r="AB267" s="32" t="s">
        <v>1</v>
      </c>
      <c r="AC267" s="32" t="s">
        <v>1</v>
      </c>
      <c r="AD267" s="11">
        <f>SUM(AD268:AD271)</f>
        <v>1</v>
      </c>
    </row>
    <row r="268" spans="1:30" ht="33" customHeight="1" x14ac:dyDescent="0.3">
      <c r="A268" s="13" t="s">
        <v>411</v>
      </c>
      <c r="B268" s="14" t="s">
        <v>412</v>
      </c>
      <c r="C268" s="6" t="s">
        <v>35</v>
      </c>
      <c r="D268" s="7">
        <v>1</v>
      </c>
      <c r="E268" s="37" t="s">
        <v>41</v>
      </c>
      <c r="F268" s="15" t="s">
        <v>1</v>
      </c>
      <c r="G268" s="33" t="s">
        <v>1</v>
      </c>
      <c r="H268" s="33" t="s">
        <v>1</v>
      </c>
      <c r="I268" s="33" t="s">
        <v>1</v>
      </c>
      <c r="J268" s="33" t="s">
        <v>1</v>
      </c>
      <c r="K268" s="33" t="s">
        <v>1</v>
      </c>
      <c r="L268" s="15">
        <v>1.7999999999999998</v>
      </c>
      <c r="M268" s="33">
        <v>2024</v>
      </c>
      <c r="N268" s="33">
        <v>2024</v>
      </c>
      <c r="O268" s="33">
        <v>2025</v>
      </c>
      <c r="P268" s="33">
        <v>2027</v>
      </c>
      <c r="Q268" s="33">
        <v>2027</v>
      </c>
      <c r="R268" s="15" t="s">
        <v>1</v>
      </c>
      <c r="S268" s="33" t="s">
        <v>1</v>
      </c>
      <c r="T268" s="33" t="s">
        <v>1</v>
      </c>
      <c r="U268" s="33" t="s">
        <v>1</v>
      </c>
      <c r="V268" s="33" t="s">
        <v>1</v>
      </c>
      <c r="W268" s="7">
        <v>39</v>
      </c>
      <c r="X268" s="33">
        <v>2024</v>
      </c>
      <c r="Y268" s="33">
        <v>2027</v>
      </c>
      <c r="Z268" s="7">
        <v>67</v>
      </c>
      <c r="AA268" s="7">
        <v>0</v>
      </c>
      <c r="AB268" s="33" t="s">
        <v>1</v>
      </c>
      <c r="AC268" s="33" t="s">
        <v>1</v>
      </c>
      <c r="AD268" s="7">
        <v>0</v>
      </c>
    </row>
    <row r="269" spans="1:30" ht="33" customHeight="1" x14ac:dyDescent="0.3">
      <c r="A269" s="13" t="s">
        <v>413</v>
      </c>
      <c r="B269" s="14" t="s">
        <v>414</v>
      </c>
      <c r="C269" s="6" t="s">
        <v>35</v>
      </c>
      <c r="D269" s="7">
        <v>1</v>
      </c>
      <c r="E269" s="37" t="s">
        <v>41</v>
      </c>
      <c r="F269" s="15" t="s">
        <v>1</v>
      </c>
      <c r="G269" s="33" t="s">
        <v>1</v>
      </c>
      <c r="H269" s="33" t="s">
        <v>1</v>
      </c>
      <c r="I269" s="33" t="s">
        <v>1</v>
      </c>
      <c r="J269" s="33" t="s">
        <v>1</v>
      </c>
      <c r="K269" s="33" t="s">
        <v>1</v>
      </c>
      <c r="L269" s="15">
        <v>5.2</v>
      </c>
      <c r="M269" s="33">
        <v>2024</v>
      </c>
      <c r="N269" s="33">
        <v>2024</v>
      </c>
      <c r="O269" s="33">
        <v>2025</v>
      </c>
      <c r="P269" s="33">
        <v>2027</v>
      </c>
      <c r="Q269" s="33">
        <v>2027</v>
      </c>
      <c r="R269" s="15" t="s">
        <v>1</v>
      </c>
      <c r="S269" s="33" t="s">
        <v>1</v>
      </c>
      <c r="T269" s="33" t="s">
        <v>1</v>
      </c>
      <c r="U269" s="33" t="s">
        <v>1</v>
      </c>
      <c r="V269" s="33" t="s">
        <v>1</v>
      </c>
      <c r="W269" s="7">
        <v>99</v>
      </c>
      <c r="X269" s="33">
        <v>2024</v>
      </c>
      <c r="Y269" s="33">
        <v>2028</v>
      </c>
      <c r="Z269" s="7">
        <v>172</v>
      </c>
      <c r="AA269" s="7">
        <v>0</v>
      </c>
      <c r="AB269" s="33" t="s">
        <v>1</v>
      </c>
      <c r="AC269" s="33" t="s">
        <v>1</v>
      </c>
      <c r="AD269" s="7">
        <v>0</v>
      </c>
    </row>
    <row r="270" spans="1:30" ht="33" customHeight="1" x14ac:dyDescent="0.3">
      <c r="A270" s="13" t="s">
        <v>415</v>
      </c>
      <c r="B270" s="14" t="s">
        <v>416</v>
      </c>
      <c r="C270" s="6" t="s">
        <v>35</v>
      </c>
      <c r="D270" s="7">
        <v>1</v>
      </c>
      <c r="E270" s="37" t="s">
        <v>41</v>
      </c>
      <c r="F270" s="15" t="s">
        <v>1</v>
      </c>
      <c r="G270" s="33" t="s">
        <v>1</v>
      </c>
      <c r="H270" s="33" t="s">
        <v>1</v>
      </c>
      <c r="I270" s="33" t="s">
        <v>1</v>
      </c>
      <c r="J270" s="33" t="s">
        <v>1</v>
      </c>
      <c r="K270" s="33" t="s">
        <v>1</v>
      </c>
      <c r="L270" s="15">
        <v>4.0999999999999996</v>
      </c>
      <c r="M270" s="33">
        <v>2024</v>
      </c>
      <c r="N270" s="33">
        <v>2024</v>
      </c>
      <c r="O270" s="33">
        <v>2025</v>
      </c>
      <c r="P270" s="33">
        <v>2027</v>
      </c>
      <c r="Q270" s="33">
        <v>2027</v>
      </c>
      <c r="R270" s="15" t="s">
        <v>1</v>
      </c>
      <c r="S270" s="33" t="s">
        <v>1</v>
      </c>
      <c r="T270" s="33" t="s">
        <v>1</v>
      </c>
      <c r="U270" s="33" t="s">
        <v>1</v>
      </c>
      <c r="V270" s="33" t="s">
        <v>1</v>
      </c>
      <c r="W270" s="7">
        <v>75</v>
      </c>
      <c r="X270" s="33">
        <v>2024</v>
      </c>
      <c r="Y270" s="33">
        <v>2028</v>
      </c>
      <c r="Z270" s="7">
        <v>137</v>
      </c>
      <c r="AA270" s="7">
        <v>1</v>
      </c>
      <c r="AB270" s="33">
        <v>2024</v>
      </c>
      <c r="AC270" s="33">
        <v>2027</v>
      </c>
      <c r="AD270" s="7">
        <v>1</v>
      </c>
    </row>
    <row r="271" spans="1:30" ht="33" customHeight="1" x14ac:dyDescent="0.3">
      <c r="A271" s="13" t="s">
        <v>417</v>
      </c>
      <c r="B271" s="14" t="s">
        <v>418</v>
      </c>
      <c r="C271" s="6" t="s">
        <v>35</v>
      </c>
      <c r="D271" s="7">
        <v>1</v>
      </c>
      <c r="E271" s="37" t="s">
        <v>41</v>
      </c>
      <c r="F271" s="15" t="s">
        <v>1</v>
      </c>
      <c r="G271" s="33" t="s">
        <v>1</v>
      </c>
      <c r="H271" s="33" t="s">
        <v>1</v>
      </c>
      <c r="I271" s="33" t="s">
        <v>1</v>
      </c>
      <c r="J271" s="33" t="s">
        <v>1</v>
      </c>
      <c r="K271" s="33" t="s">
        <v>1</v>
      </c>
      <c r="L271" s="15">
        <v>1.5</v>
      </c>
      <c r="M271" s="33">
        <v>2024</v>
      </c>
      <c r="N271" s="33">
        <v>2024</v>
      </c>
      <c r="O271" s="33">
        <v>2025</v>
      </c>
      <c r="P271" s="33">
        <v>2027</v>
      </c>
      <c r="Q271" s="33">
        <v>2027</v>
      </c>
      <c r="R271" s="15" t="s">
        <v>1</v>
      </c>
      <c r="S271" s="33" t="s">
        <v>1</v>
      </c>
      <c r="T271" s="33" t="s">
        <v>1</v>
      </c>
      <c r="U271" s="33" t="s">
        <v>1</v>
      </c>
      <c r="V271" s="33" t="s">
        <v>1</v>
      </c>
      <c r="W271" s="7">
        <v>29</v>
      </c>
      <c r="X271" s="33">
        <v>2024</v>
      </c>
      <c r="Y271" s="33">
        <v>2027</v>
      </c>
      <c r="Z271" s="7">
        <v>50</v>
      </c>
      <c r="AA271" s="7">
        <v>0</v>
      </c>
      <c r="AB271" s="33" t="s">
        <v>1</v>
      </c>
      <c r="AC271" s="33" t="s">
        <v>1</v>
      </c>
      <c r="AD271" s="7">
        <v>0</v>
      </c>
    </row>
    <row r="272" spans="1:30" x14ac:dyDescent="0.3">
      <c r="A272" s="4"/>
      <c r="B272" s="14" t="s">
        <v>419</v>
      </c>
      <c r="C272" s="6"/>
      <c r="D272" s="7"/>
      <c r="E272" s="37"/>
      <c r="F272" s="15"/>
      <c r="G272" s="33"/>
      <c r="H272" s="33"/>
      <c r="I272" s="33"/>
      <c r="J272" s="33"/>
      <c r="K272" s="33"/>
      <c r="L272" s="15"/>
      <c r="M272" s="33"/>
      <c r="N272" s="33"/>
      <c r="O272" s="33"/>
      <c r="P272" s="33"/>
      <c r="Q272" s="33"/>
      <c r="R272" s="15"/>
      <c r="S272" s="33"/>
      <c r="T272" s="33"/>
      <c r="U272" s="33"/>
      <c r="V272" s="33"/>
      <c r="W272" s="7"/>
      <c r="X272" s="33"/>
      <c r="Y272" s="33"/>
      <c r="Z272" s="7"/>
      <c r="AA272" s="7"/>
      <c r="AB272" s="33"/>
      <c r="AC272" s="33"/>
      <c r="AD272" s="72"/>
    </row>
    <row r="273" spans="1:30" ht="33" x14ac:dyDescent="0.3">
      <c r="A273" s="8">
        <v>62</v>
      </c>
      <c r="B273" s="9" t="s">
        <v>420</v>
      </c>
      <c r="C273" s="10" t="s">
        <v>32</v>
      </c>
      <c r="D273" s="11">
        <f>SUM(D274:D276)</f>
        <v>3</v>
      </c>
      <c r="E273" s="38" t="s">
        <v>33</v>
      </c>
      <c r="F273" s="12">
        <v>6</v>
      </c>
      <c r="G273" s="32">
        <v>2019</v>
      </c>
      <c r="H273" s="32">
        <v>2021</v>
      </c>
      <c r="I273" s="32">
        <v>2021</v>
      </c>
      <c r="J273" s="32">
        <v>2022</v>
      </c>
      <c r="K273" s="32">
        <v>2024</v>
      </c>
      <c r="L273" s="12">
        <f>SUM(L274:L276)</f>
        <v>2.2000000000000002</v>
      </c>
      <c r="M273" s="32" t="s">
        <v>1</v>
      </c>
      <c r="N273" s="32" t="s">
        <v>1</v>
      </c>
      <c r="O273" s="32" t="s">
        <v>1</v>
      </c>
      <c r="P273" s="32" t="s">
        <v>1</v>
      </c>
      <c r="Q273" s="32" t="s">
        <v>1</v>
      </c>
      <c r="R273" s="12">
        <f>SUM(R274:R276)</f>
        <v>8.8000000000000007</v>
      </c>
      <c r="S273" s="32" t="s">
        <v>1</v>
      </c>
      <c r="T273" s="32" t="s">
        <v>1</v>
      </c>
      <c r="U273" s="32" t="s">
        <v>1</v>
      </c>
      <c r="V273" s="32" t="s">
        <v>1</v>
      </c>
      <c r="W273" s="11">
        <f>SUM(W274:W276)</f>
        <v>190</v>
      </c>
      <c r="X273" s="32" t="s">
        <v>1</v>
      </c>
      <c r="Y273" s="32" t="s">
        <v>1</v>
      </c>
      <c r="Z273" s="11">
        <f>SUM(Z274:Z276)</f>
        <v>270</v>
      </c>
      <c r="AA273" s="11">
        <v>0</v>
      </c>
      <c r="AB273" s="32" t="s">
        <v>1</v>
      </c>
      <c r="AC273" s="32" t="s">
        <v>1</v>
      </c>
      <c r="AD273" s="11">
        <v>0</v>
      </c>
    </row>
    <row r="274" spans="1:30" ht="33" customHeight="1" x14ac:dyDescent="0.3">
      <c r="A274" s="13" t="s">
        <v>421</v>
      </c>
      <c r="B274" s="14" t="s">
        <v>422</v>
      </c>
      <c r="C274" s="6" t="s">
        <v>35</v>
      </c>
      <c r="D274" s="7">
        <v>1</v>
      </c>
      <c r="E274" s="37" t="s">
        <v>41</v>
      </c>
      <c r="F274" s="15" t="s">
        <v>1</v>
      </c>
      <c r="G274" s="33" t="s">
        <v>1</v>
      </c>
      <c r="H274" s="33" t="s">
        <v>1</v>
      </c>
      <c r="I274" s="33" t="s">
        <v>1</v>
      </c>
      <c r="J274" s="33" t="s">
        <v>1</v>
      </c>
      <c r="K274" s="33" t="s">
        <v>1</v>
      </c>
      <c r="L274" s="15">
        <v>1</v>
      </c>
      <c r="M274" s="33">
        <v>2022</v>
      </c>
      <c r="N274" s="33">
        <v>2022</v>
      </c>
      <c r="O274" s="33">
        <v>2023</v>
      </c>
      <c r="P274" s="33">
        <v>2023</v>
      </c>
      <c r="Q274" s="33">
        <v>2024</v>
      </c>
      <c r="R274" s="15" t="s">
        <v>1</v>
      </c>
      <c r="S274" s="33" t="s">
        <v>1</v>
      </c>
      <c r="T274" s="33" t="s">
        <v>1</v>
      </c>
      <c r="U274" s="33" t="s">
        <v>1</v>
      </c>
      <c r="V274" s="33" t="s">
        <v>1</v>
      </c>
      <c r="W274" s="7">
        <v>57</v>
      </c>
      <c r="X274" s="33">
        <v>2023</v>
      </c>
      <c r="Y274" s="33">
        <v>2024</v>
      </c>
      <c r="Z274" s="7">
        <v>56</v>
      </c>
      <c r="AA274" s="7">
        <v>0</v>
      </c>
      <c r="AB274" s="33" t="s">
        <v>1</v>
      </c>
      <c r="AC274" s="33" t="s">
        <v>1</v>
      </c>
      <c r="AD274" s="7">
        <v>0</v>
      </c>
    </row>
    <row r="275" spans="1:30" ht="33" customHeight="1" x14ac:dyDescent="0.3">
      <c r="A275" s="13" t="s">
        <v>423</v>
      </c>
      <c r="B275" s="14" t="s">
        <v>424</v>
      </c>
      <c r="C275" s="6" t="s">
        <v>35</v>
      </c>
      <c r="D275" s="7">
        <v>1</v>
      </c>
      <c r="E275" s="37" t="s">
        <v>41</v>
      </c>
      <c r="F275" s="15" t="s">
        <v>1</v>
      </c>
      <c r="G275" s="33" t="s">
        <v>1</v>
      </c>
      <c r="H275" s="33" t="s">
        <v>1</v>
      </c>
      <c r="I275" s="33" t="s">
        <v>1</v>
      </c>
      <c r="J275" s="33" t="s">
        <v>1</v>
      </c>
      <c r="K275" s="33" t="s">
        <v>1</v>
      </c>
      <c r="L275" s="15">
        <v>1.2</v>
      </c>
      <c r="M275" s="33">
        <v>2022</v>
      </c>
      <c r="N275" s="33">
        <v>2023</v>
      </c>
      <c r="O275" s="33">
        <v>2023</v>
      </c>
      <c r="P275" s="33">
        <v>2024</v>
      </c>
      <c r="Q275" s="33">
        <v>2024</v>
      </c>
      <c r="R275" s="15" t="s">
        <v>1</v>
      </c>
      <c r="S275" s="33" t="s">
        <v>1</v>
      </c>
      <c r="T275" s="33" t="s">
        <v>1</v>
      </c>
      <c r="U275" s="33" t="s">
        <v>1</v>
      </c>
      <c r="V275" s="33" t="s">
        <v>1</v>
      </c>
      <c r="W275" s="7">
        <v>55</v>
      </c>
      <c r="X275" s="33">
        <v>2023</v>
      </c>
      <c r="Y275" s="33">
        <v>2025</v>
      </c>
      <c r="Z275" s="7">
        <v>24</v>
      </c>
      <c r="AA275" s="7">
        <v>0</v>
      </c>
      <c r="AB275" s="33" t="s">
        <v>1</v>
      </c>
      <c r="AC275" s="33" t="s">
        <v>1</v>
      </c>
      <c r="AD275" s="7">
        <v>0</v>
      </c>
    </row>
    <row r="276" spans="1:30" ht="33" x14ac:dyDescent="0.3">
      <c r="A276" s="13" t="s">
        <v>425</v>
      </c>
      <c r="B276" s="14" t="s">
        <v>426</v>
      </c>
      <c r="C276" s="6" t="s">
        <v>35</v>
      </c>
      <c r="D276" s="7">
        <v>1</v>
      </c>
      <c r="E276" s="37" t="s">
        <v>1</v>
      </c>
      <c r="F276" s="15" t="s">
        <v>1</v>
      </c>
      <c r="G276" s="33" t="s">
        <v>1</v>
      </c>
      <c r="H276" s="33" t="s">
        <v>1</v>
      </c>
      <c r="I276" s="33" t="s">
        <v>1</v>
      </c>
      <c r="J276" s="33" t="s">
        <v>1</v>
      </c>
      <c r="K276" s="33" t="s">
        <v>1</v>
      </c>
      <c r="L276" s="15" t="s">
        <v>1</v>
      </c>
      <c r="M276" s="33" t="s">
        <v>1</v>
      </c>
      <c r="N276" s="33" t="s">
        <v>1</v>
      </c>
      <c r="O276" s="33" t="s">
        <v>1</v>
      </c>
      <c r="P276" s="33" t="s">
        <v>1</v>
      </c>
      <c r="Q276" s="33" t="s">
        <v>1</v>
      </c>
      <c r="R276" s="15">
        <v>8.8000000000000007</v>
      </c>
      <c r="S276" s="33">
        <v>2017</v>
      </c>
      <c r="T276" s="33">
        <v>2019</v>
      </c>
      <c r="U276" s="33">
        <v>2019</v>
      </c>
      <c r="V276" s="33">
        <v>2020</v>
      </c>
      <c r="W276" s="7">
        <v>78</v>
      </c>
      <c r="X276" s="33">
        <v>2023</v>
      </c>
      <c r="Y276" s="33">
        <v>2024</v>
      </c>
      <c r="Z276" s="7">
        <v>190</v>
      </c>
      <c r="AA276" s="7">
        <v>0</v>
      </c>
      <c r="AB276" s="33" t="s">
        <v>1</v>
      </c>
      <c r="AC276" s="33" t="s">
        <v>1</v>
      </c>
      <c r="AD276" s="7">
        <v>0</v>
      </c>
    </row>
    <row r="277" spans="1:30" ht="33" x14ac:dyDescent="0.3">
      <c r="A277" s="8">
        <v>63</v>
      </c>
      <c r="B277" s="9" t="s">
        <v>427</v>
      </c>
      <c r="C277" s="10" t="s">
        <v>32</v>
      </c>
      <c r="D277" s="11">
        <f>SUM(D278:D279)</f>
        <v>2</v>
      </c>
      <c r="E277" s="38" t="s">
        <v>1</v>
      </c>
      <c r="F277" s="12" t="s">
        <v>1</v>
      </c>
      <c r="G277" s="32" t="s">
        <v>1</v>
      </c>
      <c r="H277" s="32" t="s">
        <v>1</v>
      </c>
      <c r="I277" s="32" t="s">
        <v>1</v>
      </c>
      <c r="J277" s="32" t="s">
        <v>1</v>
      </c>
      <c r="K277" s="32" t="s">
        <v>1</v>
      </c>
      <c r="L277" s="12">
        <f>SUM(L278:L279)</f>
        <v>5.0999999999999996</v>
      </c>
      <c r="M277" s="32" t="s">
        <v>1</v>
      </c>
      <c r="N277" s="32" t="s">
        <v>1</v>
      </c>
      <c r="O277" s="32" t="s">
        <v>1</v>
      </c>
      <c r="P277" s="32" t="s">
        <v>1</v>
      </c>
      <c r="Q277" s="32" t="s">
        <v>1</v>
      </c>
      <c r="R277" s="12" t="s">
        <v>1</v>
      </c>
      <c r="S277" s="32" t="s">
        <v>1</v>
      </c>
      <c r="T277" s="32" t="s">
        <v>1</v>
      </c>
      <c r="U277" s="32" t="s">
        <v>1</v>
      </c>
      <c r="V277" s="32" t="s">
        <v>1</v>
      </c>
      <c r="W277" s="11">
        <f>SUM(W278:W279)</f>
        <v>125</v>
      </c>
      <c r="X277" s="32" t="s">
        <v>1</v>
      </c>
      <c r="Y277" s="32" t="s">
        <v>1</v>
      </c>
      <c r="Z277" s="11">
        <f>SUM(Z278:Z279)</f>
        <v>77</v>
      </c>
      <c r="AA277" s="11">
        <v>0</v>
      </c>
      <c r="AB277" s="32" t="s">
        <v>1</v>
      </c>
      <c r="AC277" s="32" t="s">
        <v>1</v>
      </c>
      <c r="AD277" s="11">
        <v>0</v>
      </c>
    </row>
    <row r="278" spans="1:30" ht="33" customHeight="1" x14ac:dyDescent="0.3">
      <c r="A278" s="13" t="s">
        <v>428</v>
      </c>
      <c r="B278" s="14" t="s">
        <v>429</v>
      </c>
      <c r="C278" s="6" t="s">
        <v>35</v>
      </c>
      <c r="D278" s="7">
        <v>1</v>
      </c>
      <c r="E278" s="37" t="s">
        <v>41</v>
      </c>
      <c r="F278" s="15" t="s">
        <v>1</v>
      </c>
      <c r="G278" s="33" t="s">
        <v>1</v>
      </c>
      <c r="H278" s="33" t="s">
        <v>1</v>
      </c>
      <c r="I278" s="33" t="s">
        <v>1</v>
      </c>
      <c r="J278" s="33" t="s">
        <v>1</v>
      </c>
      <c r="K278" s="33" t="s">
        <v>1</v>
      </c>
      <c r="L278" s="15">
        <v>2</v>
      </c>
      <c r="M278" s="33">
        <v>2023</v>
      </c>
      <c r="N278" s="33">
        <v>2023</v>
      </c>
      <c r="O278" s="33">
        <v>2023</v>
      </c>
      <c r="P278" s="33">
        <v>2024</v>
      </c>
      <c r="Q278" s="33">
        <v>2024</v>
      </c>
      <c r="R278" s="15" t="s">
        <v>1</v>
      </c>
      <c r="S278" s="33" t="s">
        <v>1</v>
      </c>
      <c r="T278" s="33" t="s">
        <v>1</v>
      </c>
      <c r="U278" s="33" t="s">
        <v>1</v>
      </c>
      <c r="V278" s="33" t="s">
        <v>1</v>
      </c>
      <c r="W278" s="7">
        <v>77</v>
      </c>
      <c r="X278" s="33">
        <v>2023</v>
      </c>
      <c r="Y278" s="33">
        <v>2025</v>
      </c>
      <c r="Z278" s="7">
        <v>77</v>
      </c>
      <c r="AA278" s="7">
        <v>0</v>
      </c>
      <c r="AB278" s="33" t="s">
        <v>1</v>
      </c>
      <c r="AC278" s="33" t="s">
        <v>1</v>
      </c>
      <c r="AD278" s="7">
        <v>0</v>
      </c>
    </row>
    <row r="279" spans="1:30" ht="33" customHeight="1" x14ac:dyDescent="0.3">
      <c r="A279" s="13" t="s">
        <v>430</v>
      </c>
      <c r="B279" s="14" t="s">
        <v>431</v>
      </c>
      <c r="C279" s="6" t="s">
        <v>35</v>
      </c>
      <c r="D279" s="7">
        <v>1</v>
      </c>
      <c r="E279" s="37" t="s">
        <v>41</v>
      </c>
      <c r="F279" s="15" t="s">
        <v>1</v>
      </c>
      <c r="G279" s="33" t="s">
        <v>1</v>
      </c>
      <c r="H279" s="33" t="s">
        <v>1</v>
      </c>
      <c r="I279" s="33" t="s">
        <v>1</v>
      </c>
      <c r="J279" s="33" t="s">
        <v>1</v>
      </c>
      <c r="K279" s="33" t="s">
        <v>1</v>
      </c>
      <c r="L279" s="15">
        <v>3.1</v>
      </c>
      <c r="M279" s="33">
        <v>2023</v>
      </c>
      <c r="N279" s="33">
        <v>2023</v>
      </c>
      <c r="O279" s="33">
        <v>2023</v>
      </c>
      <c r="P279" s="33">
        <v>2024</v>
      </c>
      <c r="Q279" s="33">
        <v>2024</v>
      </c>
      <c r="R279" s="15" t="s">
        <v>1</v>
      </c>
      <c r="S279" s="33" t="s">
        <v>1</v>
      </c>
      <c r="T279" s="33" t="s">
        <v>1</v>
      </c>
      <c r="U279" s="33" t="s">
        <v>1</v>
      </c>
      <c r="V279" s="33" t="s">
        <v>1</v>
      </c>
      <c r="W279" s="7">
        <v>48</v>
      </c>
      <c r="X279" s="33">
        <v>2021</v>
      </c>
      <c r="Y279" s="33">
        <v>2022</v>
      </c>
      <c r="Z279" s="7">
        <v>0</v>
      </c>
      <c r="AA279" s="7">
        <v>0</v>
      </c>
      <c r="AB279" s="33" t="s">
        <v>1</v>
      </c>
      <c r="AC279" s="33" t="s">
        <v>1</v>
      </c>
      <c r="AD279" s="7">
        <v>0</v>
      </c>
    </row>
    <row r="280" spans="1:30" ht="33" x14ac:dyDescent="0.3">
      <c r="A280" s="8">
        <v>64</v>
      </c>
      <c r="B280" s="9" t="s">
        <v>432</v>
      </c>
      <c r="C280" s="10" t="s">
        <v>32</v>
      </c>
      <c r="D280" s="11">
        <f>SUM(D281)</f>
        <v>1</v>
      </c>
      <c r="E280" s="38" t="s">
        <v>68</v>
      </c>
      <c r="F280" s="12">
        <v>4.5999999999999996</v>
      </c>
      <c r="G280" s="32">
        <v>2024</v>
      </c>
      <c r="H280" s="32">
        <v>2025</v>
      </c>
      <c r="I280" s="32">
        <v>2026</v>
      </c>
      <c r="J280" s="32">
        <v>2027</v>
      </c>
      <c r="K280" s="32">
        <v>2028</v>
      </c>
      <c r="L280" s="12">
        <f>SUM(L281)</f>
        <v>1.9</v>
      </c>
      <c r="M280" s="32" t="s">
        <v>1</v>
      </c>
      <c r="N280" s="32" t="s">
        <v>1</v>
      </c>
      <c r="O280" s="32" t="s">
        <v>1</v>
      </c>
      <c r="P280" s="32" t="s">
        <v>1</v>
      </c>
      <c r="Q280" s="32" t="s">
        <v>1</v>
      </c>
      <c r="R280" s="12" t="s">
        <v>1</v>
      </c>
      <c r="S280" s="32" t="s">
        <v>1</v>
      </c>
      <c r="T280" s="32" t="s">
        <v>1</v>
      </c>
      <c r="U280" s="32" t="s">
        <v>1</v>
      </c>
      <c r="V280" s="32" t="s">
        <v>1</v>
      </c>
      <c r="W280" s="11">
        <f>SUM(W281)</f>
        <v>58</v>
      </c>
      <c r="X280" s="32" t="s">
        <v>1</v>
      </c>
      <c r="Y280" s="32" t="s">
        <v>1</v>
      </c>
      <c r="Z280" s="11">
        <f>SUM(Z281)</f>
        <v>58</v>
      </c>
      <c r="AA280" s="11">
        <v>0</v>
      </c>
      <c r="AB280" s="32" t="s">
        <v>1</v>
      </c>
      <c r="AC280" s="32" t="s">
        <v>1</v>
      </c>
      <c r="AD280" s="11">
        <v>0</v>
      </c>
    </row>
    <row r="281" spans="1:30" ht="33" customHeight="1" x14ac:dyDescent="0.3">
      <c r="A281" s="13" t="s">
        <v>433</v>
      </c>
      <c r="B281" s="14" t="s">
        <v>996</v>
      </c>
      <c r="C281" s="6" t="s">
        <v>35</v>
      </c>
      <c r="D281" s="7">
        <v>1</v>
      </c>
      <c r="E281" s="37" t="s">
        <v>41</v>
      </c>
      <c r="F281" s="15" t="s">
        <v>1</v>
      </c>
      <c r="G281" s="33" t="s">
        <v>1</v>
      </c>
      <c r="H281" s="33" t="s">
        <v>1</v>
      </c>
      <c r="I281" s="33" t="s">
        <v>1</v>
      </c>
      <c r="J281" s="33" t="s">
        <v>1</v>
      </c>
      <c r="K281" s="33" t="s">
        <v>1</v>
      </c>
      <c r="L281" s="15">
        <v>1.9</v>
      </c>
      <c r="M281" s="33">
        <v>2024</v>
      </c>
      <c r="N281" s="33">
        <v>2025</v>
      </c>
      <c r="O281" s="33">
        <v>2026</v>
      </c>
      <c r="P281" s="33">
        <v>2027</v>
      </c>
      <c r="Q281" s="33">
        <v>2028</v>
      </c>
      <c r="R281" s="15" t="s">
        <v>1</v>
      </c>
      <c r="S281" s="33" t="s">
        <v>1</v>
      </c>
      <c r="T281" s="33" t="s">
        <v>1</v>
      </c>
      <c r="U281" s="33" t="s">
        <v>1</v>
      </c>
      <c r="V281" s="33" t="s">
        <v>1</v>
      </c>
      <c r="W281" s="7">
        <v>58</v>
      </c>
      <c r="X281" s="33">
        <v>2026</v>
      </c>
      <c r="Y281" s="33">
        <v>2028</v>
      </c>
      <c r="Z281" s="7">
        <v>58</v>
      </c>
      <c r="AA281" s="7">
        <v>0</v>
      </c>
      <c r="AB281" s="33" t="s">
        <v>1</v>
      </c>
      <c r="AC281" s="33" t="s">
        <v>1</v>
      </c>
      <c r="AD281" s="7">
        <v>0</v>
      </c>
    </row>
    <row r="282" spans="1:30" x14ac:dyDescent="0.3">
      <c r="A282" s="4"/>
      <c r="B282" s="14" t="s">
        <v>434</v>
      </c>
      <c r="C282" s="6"/>
      <c r="D282" s="7"/>
      <c r="E282" s="37"/>
      <c r="F282" s="15"/>
      <c r="G282" s="33"/>
      <c r="H282" s="33"/>
      <c r="I282" s="33"/>
      <c r="J282" s="33"/>
      <c r="K282" s="33"/>
      <c r="L282" s="15"/>
      <c r="M282" s="33"/>
      <c r="N282" s="33"/>
      <c r="O282" s="33"/>
      <c r="P282" s="33"/>
      <c r="Q282" s="33"/>
      <c r="R282" s="15"/>
      <c r="S282" s="33"/>
      <c r="T282" s="33"/>
      <c r="U282" s="33"/>
      <c r="V282" s="33"/>
      <c r="W282" s="7"/>
      <c r="X282" s="33"/>
      <c r="Y282" s="33"/>
      <c r="Z282" s="7"/>
      <c r="AA282" s="7"/>
      <c r="AB282" s="33"/>
      <c r="AC282" s="33"/>
      <c r="AD282" s="72"/>
    </row>
    <row r="283" spans="1:30" ht="49.5" x14ac:dyDescent="0.3">
      <c r="A283" s="8">
        <v>65</v>
      </c>
      <c r="B283" s="9" t="s">
        <v>435</v>
      </c>
      <c r="C283" s="10" t="s">
        <v>32</v>
      </c>
      <c r="D283" s="11">
        <f>SUM(D284:D286)</f>
        <v>3</v>
      </c>
      <c r="E283" s="38" t="s">
        <v>33</v>
      </c>
      <c r="F283" s="12">
        <v>7</v>
      </c>
      <c r="G283" s="32">
        <v>2019</v>
      </c>
      <c r="H283" s="32">
        <v>2021</v>
      </c>
      <c r="I283" s="32">
        <v>2021</v>
      </c>
      <c r="J283" s="32">
        <v>2022</v>
      </c>
      <c r="K283" s="32">
        <v>2023</v>
      </c>
      <c r="L283" s="12">
        <f>SUM(L284:L286)</f>
        <v>11.600000000000001</v>
      </c>
      <c r="M283" s="32" t="s">
        <v>1</v>
      </c>
      <c r="N283" s="32" t="s">
        <v>1</v>
      </c>
      <c r="O283" s="32" t="s">
        <v>1</v>
      </c>
      <c r="P283" s="32" t="s">
        <v>1</v>
      </c>
      <c r="Q283" s="32" t="s">
        <v>1</v>
      </c>
      <c r="R283" s="12" t="s">
        <v>1</v>
      </c>
      <c r="S283" s="32" t="s">
        <v>1</v>
      </c>
      <c r="T283" s="32" t="s">
        <v>1</v>
      </c>
      <c r="U283" s="32" t="s">
        <v>1</v>
      </c>
      <c r="V283" s="32" t="s">
        <v>1</v>
      </c>
      <c r="W283" s="11">
        <f>SUM(W284:W286)</f>
        <v>179</v>
      </c>
      <c r="X283" s="32" t="s">
        <v>1</v>
      </c>
      <c r="Y283" s="32" t="s">
        <v>1</v>
      </c>
      <c r="Z283" s="11">
        <f>SUM(Z284:Z286)</f>
        <v>221</v>
      </c>
      <c r="AA283" s="11">
        <v>0</v>
      </c>
      <c r="AB283" s="32" t="s">
        <v>1</v>
      </c>
      <c r="AC283" s="32" t="s">
        <v>1</v>
      </c>
      <c r="AD283" s="11">
        <v>2</v>
      </c>
    </row>
    <row r="284" spans="1:30" ht="33" customHeight="1" x14ac:dyDescent="0.3">
      <c r="A284" s="13" t="s">
        <v>436</v>
      </c>
      <c r="B284" s="14" t="s">
        <v>437</v>
      </c>
      <c r="C284" s="6" t="s">
        <v>35</v>
      </c>
      <c r="D284" s="7">
        <v>1</v>
      </c>
      <c r="E284" s="37" t="s">
        <v>41</v>
      </c>
      <c r="F284" s="15" t="s">
        <v>1</v>
      </c>
      <c r="G284" s="33" t="s">
        <v>1</v>
      </c>
      <c r="H284" s="33" t="s">
        <v>1</v>
      </c>
      <c r="I284" s="33" t="s">
        <v>1</v>
      </c>
      <c r="J284" s="33" t="s">
        <v>1</v>
      </c>
      <c r="K284" s="33" t="s">
        <v>1</v>
      </c>
      <c r="L284" s="15">
        <v>4.2</v>
      </c>
      <c r="M284" s="33" t="s">
        <v>1</v>
      </c>
      <c r="N284" s="33" t="s">
        <v>1</v>
      </c>
      <c r="O284" s="33">
        <v>2022</v>
      </c>
      <c r="P284" s="33">
        <v>2023</v>
      </c>
      <c r="Q284" s="33">
        <v>2024</v>
      </c>
      <c r="R284" s="15" t="s">
        <v>1</v>
      </c>
      <c r="S284" s="33">
        <v>2020</v>
      </c>
      <c r="T284" s="33">
        <v>2022</v>
      </c>
      <c r="U284" s="33" t="s">
        <v>1</v>
      </c>
      <c r="V284" s="33" t="s">
        <v>1</v>
      </c>
      <c r="W284" s="7">
        <v>55</v>
      </c>
      <c r="X284" s="33">
        <v>2022</v>
      </c>
      <c r="Y284" s="33">
        <v>2024</v>
      </c>
      <c r="Z284" s="7">
        <v>70</v>
      </c>
      <c r="AA284" s="7">
        <v>0</v>
      </c>
      <c r="AB284" s="33" t="s">
        <v>1</v>
      </c>
      <c r="AC284" s="33" t="s">
        <v>1</v>
      </c>
      <c r="AD284" s="7">
        <v>0</v>
      </c>
    </row>
    <row r="285" spans="1:30" ht="33" customHeight="1" x14ac:dyDescent="0.3">
      <c r="A285" s="13" t="s">
        <v>438</v>
      </c>
      <c r="B285" s="14" t="s">
        <v>439</v>
      </c>
      <c r="C285" s="6" t="s">
        <v>35</v>
      </c>
      <c r="D285" s="7">
        <v>1</v>
      </c>
      <c r="E285" s="37" t="s">
        <v>41</v>
      </c>
      <c r="F285" s="15" t="s">
        <v>1</v>
      </c>
      <c r="G285" s="33" t="s">
        <v>1</v>
      </c>
      <c r="H285" s="33" t="s">
        <v>1</v>
      </c>
      <c r="I285" s="33" t="s">
        <v>1</v>
      </c>
      <c r="J285" s="33" t="s">
        <v>1</v>
      </c>
      <c r="K285" s="33" t="s">
        <v>1</v>
      </c>
      <c r="L285" s="15">
        <v>4.9000000000000004</v>
      </c>
      <c r="M285" s="33" t="s">
        <v>1</v>
      </c>
      <c r="N285" s="33" t="s">
        <v>1</v>
      </c>
      <c r="O285" s="33">
        <v>2022</v>
      </c>
      <c r="P285" s="33">
        <v>2023</v>
      </c>
      <c r="Q285" s="33">
        <v>2024</v>
      </c>
      <c r="R285" s="15" t="s">
        <v>1</v>
      </c>
      <c r="S285" s="33">
        <v>2020</v>
      </c>
      <c r="T285" s="33">
        <v>2022</v>
      </c>
      <c r="U285" s="33" t="s">
        <v>1</v>
      </c>
      <c r="V285" s="33" t="s">
        <v>1</v>
      </c>
      <c r="W285" s="7">
        <v>60</v>
      </c>
      <c r="X285" s="33">
        <v>2022</v>
      </c>
      <c r="Y285" s="33">
        <v>2024</v>
      </c>
      <c r="Z285" s="7">
        <v>71</v>
      </c>
      <c r="AA285" s="7">
        <v>0</v>
      </c>
      <c r="AB285" s="33" t="s">
        <v>1</v>
      </c>
      <c r="AC285" s="33" t="s">
        <v>1</v>
      </c>
      <c r="AD285" s="7">
        <v>0</v>
      </c>
    </row>
    <row r="286" spans="1:30" ht="33" customHeight="1" x14ac:dyDescent="0.3">
      <c r="A286" s="13" t="s">
        <v>440</v>
      </c>
      <c r="B286" s="14" t="s">
        <v>997</v>
      </c>
      <c r="C286" s="6" t="s">
        <v>35</v>
      </c>
      <c r="D286" s="7">
        <v>1</v>
      </c>
      <c r="E286" s="37" t="s">
        <v>41</v>
      </c>
      <c r="F286" s="15" t="s">
        <v>1</v>
      </c>
      <c r="G286" s="33" t="s">
        <v>1</v>
      </c>
      <c r="H286" s="33" t="s">
        <v>1</v>
      </c>
      <c r="I286" s="33" t="s">
        <v>1</v>
      </c>
      <c r="J286" s="33" t="s">
        <v>1</v>
      </c>
      <c r="K286" s="33" t="s">
        <v>1</v>
      </c>
      <c r="L286" s="15">
        <v>2.5</v>
      </c>
      <c r="M286" s="33" t="s">
        <v>1</v>
      </c>
      <c r="N286" s="33" t="s">
        <v>1</v>
      </c>
      <c r="O286" s="33">
        <v>2023</v>
      </c>
      <c r="P286" s="33">
        <v>2023</v>
      </c>
      <c r="Q286" s="33">
        <v>2024</v>
      </c>
      <c r="R286" s="15" t="s">
        <v>1</v>
      </c>
      <c r="S286" s="33">
        <v>2020</v>
      </c>
      <c r="T286" s="33">
        <v>2022</v>
      </c>
      <c r="U286" s="33" t="s">
        <v>1</v>
      </c>
      <c r="V286" s="33" t="s">
        <v>1</v>
      </c>
      <c r="W286" s="7">
        <v>64</v>
      </c>
      <c r="X286" s="33">
        <v>2022</v>
      </c>
      <c r="Y286" s="33">
        <v>2024</v>
      </c>
      <c r="Z286" s="7">
        <v>80</v>
      </c>
      <c r="AA286" s="7">
        <v>0</v>
      </c>
      <c r="AB286" s="33" t="s">
        <v>1</v>
      </c>
      <c r="AC286" s="33" t="s">
        <v>1</v>
      </c>
      <c r="AD286" s="7">
        <v>2</v>
      </c>
    </row>
    <row r="287" spans="1:30" ht="33" x14ac:dyDescent="0.3">
      <c r="A287" s="8">
        <v>66</v>
      </c>
      <c r="B287" s="9" t="s">
        <v>441</v>
      </c>
      <c r="C287" s="10" t="s">
        <v>32</v>
      </c>
      <c r="D287" s="11">
        <f>SUM(D288:D289)</f>
        <v>2</v>
      </c>
      <c r="E287" s="38" t="s">
        <v>33</v>
      </c>
      <c r="F287" s="12">
        <v>8.1</v>
      </c>
      <c r="G287" s="32">
        <v>2019</v>
      </c>
      <c r="H287" s="32">
        <v>2021</v>
      </c>
      <c r="I287" s="32">
        <v>2021</v>
      </c>
      <c r="J287" s="32">
        <v>2022</v>
      </c>
      <c r="K287" s="32">
        <v>2023</v>
      </c>
      <c r="L287" s="12">
        <f>SUM(L288:L289)</f>
        <v>7.5</v>
      </c>
      <c r="M287" s="32" t="s">
        <v>1</v>
      </c>
      <c r="N287" s="32" t="s">
        <v>1</v>
      </c>
      <c r="O287" s="32" t="s">
        <v>1</v>
      </c>
      <c r="P287" s="32" t="s">
        <v>1</v>
      </c>
      <c r="Q287" s="32" t="s">
        <v>1</v>
      </c>
      <c r="R287" s="12" t="s">
        <v>1</v>
      </c>
      <c r="S287" s="32" t="s">
        <v>1</v>
      </c>
      <c r="T287" s="32" t="s">
        <v>1</v>
      </c>
      <c r="U287" s="32" t="s">
        <v>1</v>
      </c>
      <c r="V287" s="32" t="s">
        <v>1</v>
      </c>
      <c r="W287" s="11">
        <f>SUM(W288:W289)</f>
        <v>87</v>
      </c>
      <c r="X287" s="32" t="s">
        <v>1</v>
      </c>
      <c r="Y287" s="32" t="s">
        <v>1</v>
      </c>
      <c r="Z287" s="11">
        <f>SUM(Z288:Z289)</f>
        <v>163</v>
      </c>
      <c r="AA287" s="11">
        <v>0</v>
      </c>
      <c r="AB287" s="32" t="s">
        <v>1</v>
      </c>
      <c r="AC287" s="32" t="s">
        <v>1</v>
      </c>
      <c r="AD287" s="11">
        <v>1</v>
      </c>
    </row>
    <row r="288" spans="1:30" ht="33" customHeight="1" x14ac:dyDescent="0.3">
      <c r="A288" s="13" t="s">
        <v>442</v>
      </c>
      <c r="B288" s="14" t="s">
        <v>998</v>
      </c>
      <c r="C288" s="6" t="s">
        <v>35</v>
      </c>
      <c r="D288" s="7">
        <v>1</v>
      </c>
      <c r="E288" s="37" t="s">
        <v>41</v>
      </c>
      <c r="F288" s="15" t="s">
        <v>1</v>
      </c>
      <c r="G288" s="33" t="s">
        <v>1</v>
      </c>
      <c r="H288" s="33" t="s">
        <v>1</v>
      </c>
      <c r="I288" s="33" t="s">
        <v>1</v>
      </c>
      <c r="J288" s="33" t="s">
        <v>1</v>
      </c>
      <c r="K288" s="33" t="s">
        <v>1</v>
      </c>
      <c r="L288" s="15">
        <v>4.5</v>
      </c>
      <c r="M288" s="33" t="s">
        <v>1</v>
      </c>
      <c r="N288" s="33" t="s">
        <v>1</v>
      </c>
      <c r="O288" s="33">
        <v>2022</v>
      </c>
      <c r="P288" s="33">
        <v>2023</v>
      </c>
      <c r="Q288" s="33">
        <v>2024</v>
      </c>
      <c r="R288" s="15" t="s">
        <v>1</v>
      </c>
      <c r="S288" s="33">
        <v>2021</v>
      </c>
      <c r="T288" s="33">
        <v>2022</v>
      </c>
      <c r="U288" s="33" t="s">
        <v>1</v>
      </c>
      <c r="V288" s="33" t="s">
        <v>1</v>
      </c>
      <c r="W288" s="7">
        <v>33</v>
      </c>
      <c r="X288" s="33">
        <v>2022</v>
      </c>
      <c r="Y288" s="33">
        <v>2023</v>
      </c>
      <c r="Z288" s="7">
        <v>57</v>
      </c>
      <c r="AA288" s="7">
        <v>0</v>
      </c>
      <c r="AB288" s="33" t="s">
        <v>1</v>
      </c>
      <c r="AC288" s="33" t="s">
        <v>1</v>
      </c>
      <c r="AD288" s="7">
        <v>0</v>
      </c>
    </row>
    <row r="289" spans="1:30" ht="49.5" customHeight="1" x14ac:dyDescent="0.3">
      <c r="A289" s="13" t="s">
        <v>443</v>
      </c>
      <c r="B289" s="14" t="s">
        <v>444</v>
      </c>
      <c r="C289" s="6" t="s">
        <v>35</v>
      </c>
      <c r="D289" s="7">
        <v>1</v>
      </c>
      <c r="E289" s="37" t="s">
        <v>41</v>
      </c>
      <c r="F289" s="15" t="s">
        <v>1</v>
      </c>
      <c r="G289" s="33" t="s">
        <v>1</v>
      </c>
      <c r="H289" s="33" t="s">
        <v>1</v>
      </c>
      <c r="I289" s="33" t="s">
        <v>1</v>
      </c>
      <c r="J289" s="33" t="s">
        <v>1</v>
      </c>
      <c r="K289" s="33" t="s">
        <v>1</v>
      </c>
      <c r="L289" s="15">
        <v>3</v>
      </c>
      <c r="M289" s="33" t="s">
        <v>1</v>
      </c>
      <c r="N289" s="33" t="s">
        <v>1</v>
      </c>
      <c r="O289" s="33">
        <v>2023</v>
      </c>
      <c r="P289" s="33">
        <v>2024</v>
      </c>
      <c r="Q289" s="33">
        <v>2024</v>
      </c>
      <c r="R289" s="15" t="s">
        <v>1</v>
      </c>
      <c r="S289" s="33">
        <v>2021</v>
      </c>
      <c r="T289" s="33">
        <v>2022</v>
      </c>
      <c r="U289" s="33" t="s">
        <v>1</v>
      </c>
      <c r="V289" s="33" t="s">
        <v>1</v>
      </c>
      <c r="W289" s="7">
        <v>54</v>
      </c>
      <c r="X289" s="33">
        <v>2022</v>
      </c>
      <c r="Y289" s="33">
        <v>2025</v>
      </c>
      <c r="Z289" s="7">
        <v>106</v>
      </c>
      <c r="AA289" s="7">
        <v>0</v>
      </c>
      <c r="AB289" s="33" t="s">
        <v>1</v>
      </c>
      <c r="AC289" s="33" t="s">
        <v>1</v>
      </c>
      <c r="AD289" s="7">
        <v>0</v>
      </c>
    </row>
    <row r="290" spans="1:30" ht="33" x14ac:dyDescent="0.3">
      <c r="A290" s="8">
        <v>67</v>
      </c>
      <c r="B290" s="9" t="s">
        <v>445</v>
      </c>
      <c r="C290" s="10" t="s">
        <v>32</v>
      </c>
      <c r="D290" s="11">
        <f>SUM(D291:D292)</f>
        <v>2</v>
      </c>
      <c r="E290" s="38" t="s">
        <v>68</v>
      </c>
      <c r="F290" s="12">
        <v>2.2999999999999998</v>
      </c>
      <c r="G290" s="32">
        <v>2022</v>
      </c>
      <c r="H290" s="32">
        <v>2024</v>
      </c>
      <c r="I290" s="32">
        <v>2024</v>
      </c>
      <c r="J290" s="32">
        <v>2025</v>
      </c>
      <c r="K290" s="32">
        <v>2026</v>
      </c>
      <c r="L290" s="12">
        <f>SUM(L291:L292)</f>
        <v>3</v>
      </c>
      <c r="M290" s="32" t="s">
        <v>1</v>
      </c>
      <c r="N290" s="32" t="s">
        <v>1</v>
      </c>
      <c r="O290" s="32" t="s">
        <v>1</v>
      </c>
      <c r="P290" s="32" t="s">
        <v>1</v>
      </c>
      <c r="Q290" s="32" t="s">
        <v>1</v>
      </c>
      <c r="R290" s="12" t="s">
        <v>1</v>
      </c>
      <c r="S290" s="32" t="s">
        <v>1</v>
      </c>
      <c r="T290" s="32" t="s">
        <v>1</v>
      </c>
      <c r="U290" s="32" t="s">
        <v>1</v>
      </c>
      <c r="V290" s="32" t="s">
        <v>1</v>
      </c>
      <c r="W290" s="11">
        <f>SUM(W291:W292)</f>
        <v>61</v>
      </c>
      <c r="X290" s="32" t="s">
        <v>1</v>
      </c>
      <c r="Y290" s="32" t="s">
        <v>1</v>
      </c>
      <c r="Z290" s="11">
        <f>SUM(Z291:Z292)</f>
        <v>123</v>
      </c>
      <c r="AA290" s="11">
        <v>0</v>
      </c>
      <c r="AB290" s="32" t="s">
        <v>1</v>
      </c>
      <c r="AC290" s="32" t="s">
        <v>1</v>
      </c>
      <c r="AD290" s="11">
        <v>0</v>
      </c>
    </row>
    <row r="291" spans="1:30" ht="33" customHeight="1" x14ac:dyDescent="0.3">
      <c r="A291" s="13" t="s">
        <v>446</v>
      </c>
      <c r="B291" s="14" t="s">
        <v>447</v>
      </c>
      <c r="C291" s="6" t="s">
        <v>35</v>
      </c>
      <c r="D291" s="7">
        <v>1</v>
      </c>
      <c r="E291" s="37" t="s">
        <v>41</v>
      </c>
      <c r="F291" s="15" t="s">
        <v>1</v>
      </c>
      <c r="G291" s="33" t="s">
        <v>1</v>
      </c>
      <c r="H291" s="33" t="s">
        <v>1</v>
      </c>
      <c r="I291" s="33" t="s">
        <v>1</v>
      </c>
      <c r="J291" s="33" t="s">
        <v>1</v>
      </c>
      <c r="K291" s="33" t="s">
        <v>1</v>
      </c>
      <c r="L291" s="15">
        <v>0.5</v>
      </c>
      <c r="M291" s="33">
        <v>2023</v>
      </c>
      <c r="N291" s="33">
        <v>2024</v>
      </c>
      <c r="O291" s="33">
        <v>2024</v>
      </c>
      <c r="P291" s="33">
        <v>2025</v>
      </c>
      <c r="Q291" s="33">
        <v>2026</v>
      </c>
      <c r="R291" s="15" t="s">
        <v>1</v>
      </c>
      <c r="S291" s="33" t="s">
        <v>1</v>
      </c>
      <c r="T291" s="33" t="s">
        <v>1</v>
      </c>
      <c r="U291" s="33" t="s">
        <v>1</v>
      </c>
      <c r="V291" s="33" t="s">
        <v>1</v>
      </c>
      <c r="W291" s="7">
        <v>41</v>
      </c>
      <c r="X291" s="33">
        <v>2024</v>
      </c>
      <c r="Y291" s="33">
        <v>2025</v>
      </c>
      <c r="Z291" s="7">
        <v>41</v>
      </c>
      <c r="AA291" s="7">
        <v>0</v>
      </c>
      <c r="AB291" s="33" t="s">
        <v>1</v>
      </c>
      <c r="AC291" s="33" t="s">
        <v>1</v>
      </c>
      <c r="AD291" s="7">
        <v>0</v>
      </c>
    </row>
    <row r="292" spans="1:30" ht="33" customHeight="1" x14ac:dyDescent="0.3">
      <c r="A292" s="13" t="s">
        <v>448</v>
      </c>
      <c r="B292" s="14" t="s">
        <v>449</v>
      </c>
      <c r="C292" s="6" t="s">
        <v>35</v>
      </c>
      <c r="D292" s="7">
        <v>1</v>
      </c>
      <c r="E292" s="37" t="s">
        <v>41</v>
      </c>
      <c r="F292" s="15" t="s">
        <v>1</v>
      </c>
      <c r="G292" s="33" t="s">
        <v>1</v>
      </c>
      <c r="H292" s="33" t="s">
        <v>1</v>
      </c>
      <c r="I292" s="33" t="s">
        <v>1</v>
      </c>
      <c r="J292" s="33" t="s">
        <v>1</v>
      </c>
      <c r="K292" s="33" t="s">
        <v>1</v>
      </c>
      <c r="L292" s="15">
        <v>2.5</v>
      </c>
      <c r="M292" s="33">
        <v>2023</v>
      </c>
      <c r="N292" s="33">
        <v>2024</v>
      </c>
      <c r="O292" s="33">
        <v>2024</v>
      </c>
      <c r="P292" s="33">
        <v>2025</v>
      </c>
      <c r="Q292" s="33">
        <v>2026</v>
      </c>
      <c r="R292" s="15" t="s">
        <v>1</v>
      </c>
      <c r="S292" s="33" t="s">
        <v>1</v>
      </c>
      <c r="T292" s="33" t="s">
        <v>1</v>
      </c>
      <c r="U292" s="33" t="s">
        <v>1</v>
      </c>
      <c r="V292" s="33" t="s">
        <v>1</v>
      </c>
      <c r="W292" s="7">
        <v>20</v>
      </c>
      <c r="X292" s="33">
        <v>2024</v>
      </c>
      <c r="Y292" s="33">
        <v>2025</v>
      </c>
      <c r="Z292" s="7">
        <v>82</v>
      </c>
      <c r="AA292" s="7">
        <v>0</v>
      </c>
      <c r="AB292" s="33" t="s">
        <v>1</v>
      </c>
      <c r="AC292" s="33" t="s">
        <v>1</v>
      </c>
      <c r="AD292" s="7">
        <v>0</v>
      </c>
    </row>
    <row r="293" spans="1:30" ht="49.5" x14ac:dyDescent="0.3">
      <c r="A293" s="8">
        <v>68</v>
      </c>
      <c r="B293" s="9" t="s">
        <v>450</v>
      </c>
      <c r="C293" s="10" t="s">
        <v>32</v>
      </c>
      <c r="D293" s="11">
        <f>SUM(D294:D296)</f>
        <v>3</v>
      </c>
      <c r="E293" s="38" t="s">
        <v>68</v>
      </c>
      <c r="F293" s="12">
        <v>5.4</v>
      </c>
      <c r="G293" s="32">
        <v>2022</v>
      </c>
      <c r="H293" s="32">
        <v>2024</v>
      </c>
      <c r="I293" s="32">
        <v>2024</v>
      </c>
      <c r="J293" s="32">
        <v>2025</v>
      </c>
      <c r="K293" s="32">
        <v>2026</v>
      </c>
      <c r="L293" s="12">
        <f>SUM(L294:L296)</f>
        <v>4.8000000000000007</v>
      </c>
      <c r="M293" s="32" t="s">
        <v>1</v>
      </c>
      <c r="N293" s="32" t="s">
        <v>1</v>
      </c>
      <c r="O293" s="32" t="s">
        <v>1</v>
      </c>
      <c r="P293" s="32" t="s">
        <v>1</v>
      </c>
      <c r="Q293" s="32" t="s">
        <v>1</v>
      </c>
      <c r="R293" s="12" t="s">
        <v>1</v>
      </c>
      <c r="S293" s="32" t="s">
        <v>1</v>
      </c>
      <c r="T293" s="32" t="s">
        <v>1</v>
      </c>
      <c r="U293" s="32" t="s">
        <v>1</v>
      </c>
      <c r="V293" s="32" t="s">
        <v>1</v>
      </c>
      <c r="W293" s="11">
        <f>SUM(W294:W296)</f>
        <v>84</v>
      </c>
      <c r="X293" s="32" t="s">
        <v>1</v>
      </c>
      <c r="Y293" s="32" t="s">
        <v>1</v>
      </c>
      <c r="Z293" s="11">
        <f>SUM(Z294:Z296)</f>
        <v>139</v>
      </c>
      <c r="AA293" s="11">
        <v>0</v>
      </c>
      <c r="AB293" s="32" t="s">
        <v>1</v>
      </c>
      <c r="AC293" s="32" t="s">
        <v>1</v>
      </c>
      <c r="AD293" s="11">
        <v>0</v>
      </c>
    </row>
    <row r="294" spans="1:30" ht="33" customHeight="1" x14ac:dyDescent="0.3">
      <c r="A294" s="13" t="s">
        <v>451</v>
      </c>
      <c r="B294" s="14" t="s">
        <v>452</v>
      </c>
      <c r="C294" s="6" t="s">
        <v>35</v>
      </c>
      <c r="D294" s="7">
        <v>1</v>
      </c>
      <c r="E294" s="37" t="s">
        <v>41</v>
      </c>
      <c r="F294" s="15" t="s">
        <v>1</v>
      </c>
      <c r="G294" s="33" t="s">
        <v>1</v>
      </c>
      <c r="H294" s="33" t="s">
        <v>1</v>
      </c>
      <c r="I294" s="33" t="s">
        <v>1</v>
      </c>
      <c r="J294" s="33" t="s">
        <v>1</v>
      </c>
      <c r="K294" s="33" t="s">
        <v>1</v>
      </c>
      <c r="L294" s="15">
        <v>2.1</v>
      </c>
      <c r="M294" s="33">
        <v>2023</v>
      </c>
      <c r="N294" s="33">
        <v>2024</v>
      </c>
      <c r="O294" s="33">
        <v>2024</v>
      </c>
      <c r="P294" s="33">
        <v>2025</v>
      </c>
      <c r="Q294" s="33">
        <v>2026</v>
      </c>
      <c r="R294" s="15" t="s">
        <v>1</v>
      </c>
      <c r="S294" s="33" t="s">
        <v>1</v>
      </c>
      <c r="T294" s="33" t="s">
        <v>1</v>
      </c>
      <c r="U294" s="33" t="s">
        <v>1</v>
      </c>
      <c r="V294" s="33" t="s">
        <v>1</v>
      </c>
      <c r="W294" s="7">
        <v>40</v>
      </c>
      <c r="X294" s="33">
        <v>2024</v>
      </c>
      <c r="Y294" s="33">
        <v>2025</v>
      </c>
      <c r="Z294" s="7">
        <v>62</v>
      </c>
      <c r="AA294" s="7">
        <v>0</v>
      </c>
      <c r="AB294" s="33" t="s">
        <v>1</v>
      </c>
      <c r="AC294" s="33" t="s">
        <v>1</v>
      </c>
      <c r="AD294" s="7">
        <v>0</v>
      </c>
    </row>
    <row r="295" spans="1:30" ht="33" customHeight="1" x14ac:dyDescent="0.3">
      <c r="A295" s="13" t="s">
        <v>453</v>
      </c>
      <c r="B295" s="14" t="s">
        <v>454</v>
      </c>
      <c r="C295" s="6" t="s">
        <v>35</v>
      </c>
      <c r="D295" s="7">
        <v>1</v>
      </c>
      <c r="E295" s="37" t="s">
        <v>41</v>
      </c>
      <c r="F295" s="15" t="s">
        <v>1</v>
      </c>
      <c r="G295" s="33" t="s">
        <v>1</v>
      </c>
      <c r="H295" s="33" t="s">
        <v>1</v>
      </c>
      <c r="I295" s="33" t="s">
        <v>1</v>
      </c>
      <c r="J295" s="33" t="s">
        <v>1</v>
      </c>
      <c r="K295" s="33" t="s">
        <v>1</v>
      </c>
      <c r="L295" s="15">
        <v>1.8</v>
      </c>
      <c r="M295" s="33">
        <v>2023</v>
      </c>
      <c r="N295" s="33">
        <v>2024</v>
      </c>
      <c r="O295" s="33">
        <v>2024</v>
      </c>
      <c r="P295" s="33">
        <v>2025</v>
      </c>
      <c r="Q295" s="33">
        <v>2026</v>
      </c>
      <c r="R295" s="15" t="s">
        <v>1</v>
      </c>
      <c r="S295" s="33" t="s">
        <v>1</v>
      </c>
      <c r="T295" s="33" t="s">
        <v>1</v>
      </c>
      <c r="U295" s="33" t="s">
        <v>1</v>
      </c>
      <c r="V295" s="33" t="s">
        <v>1</v>
      </c>
      <c r="W295" s="7">
        <v>31</v>
      </c>
      <c r="X295" s="33">
        <v>2024</v>
      </c>
      <c r="Y295" s="33">
        <v>2025</v>
      </c>
      <c r="Z295" s="7">
        <v>47</v>
      </c>
      <c r="AA295" s="7">
        <v>0</v>
      </c>
      <c r="AB295" s="33" t="s">
        <v>1</v>
      </c>
      <c r="AC295" s="33" t="s">
        <v>1</v>
      </c>
      <c r="AD295" s="7">
        <v>0</v>
      </c>
    </row>
    <row r="296" spans="1:30" ht="33" customHeight="1" x14ac:dyDescent="0.3">
      <c r="A296" s="13" t="s">
        <v>455</v>
      </c>
      <c r="B296" s="14" t="s">
        <v>456</v>
      </c>
      <c r="C296" s="6" t="s">
        <v>35</v>
      </c>
      <c r="D296" s="7">
        <v>1</v>
      </c>
      <c r="E296" s="37" t="s">
        <v>41</v>
      </c>
      <c r="F296" s="15" t="s">
        <v>1</v>
      </c>
      <c r="G296" s="33" t="s">
        <v>1</v>
      </c>
      <c r="H296" s="33" t="s">
        <v>1</v>
      </c>
      <c r="I296" s="33" t="s">
        <v>1</v>
      </c>
      <c r="J296" s="33" t="s">
        <v>1</v>
      </c>
      <c r="K296" s="33" t="s">
        <v>1</v>
      </c>
      <c r="L296" s="15">
        <v>0.89999999999999991</v>
      </c>
      <c r="M296" s="33">
        <v>2023</v>
      </c>
      <c r="N296" s="33">
        <v>2024</v>
      </c>
      <c r="O296" s="33">
        <v>2024</v>
      </c>
      <c r="P296" s="33">
        <v>2025</v>
      </c>
      <c r="Q296" s="33">
        <v>2026</v>
      </c>
      <c r="R296" s="15" t="s">
        <v>1</v>
      </c>
      <c r="S296" s="33" t="s">
        <v>1</v>
      </c>
      <c r="T296" s="33" t="s">
        <v>1</v>
      </c>
      <c r="U296" s="33" t="s">
        <v>1</v>
      </c>
      <c r="V296" s="33" t="s">
        <v>1</v>
      </c>
      <c r="W296" s="7">
        <v>13</v>
      </c>
      <c r="X296" s="33">
        <v>2024</v>
      </c>
      <c r="Y296" s="33">
        <v>2025</v>
      </c>
      <c r="Z296" s="7">
        <v>30</v>
      </c>
      <c r="AA296" s="7">
        <v>0</v>
      </c>
      <c r="AB296" s="33" t="s">
        <v>1</v>
      </c>
      <c r="AC296" s="33" t="s">
        <v>1</v>
      </c>
      <c r="AD296" s="7">
        <v>0</v>
      </c>
    </row>
    <row r="297" spans="1:30" ht="49.5" x14ac:dyDescent="0.3">
      <c r="A297" s="8">
        <v>69</v>
      </c>
      <c r="B297" s="9" t="s">
        <v>457</v>
      </c>
      <c r="C297" s="10" t="s">
        <v>32</v>
      </c>
      <c r="D297" s="11">
        <f>SUM(D298:D301)</f>
        <v>4</v>
      </c>
      <c r="E297" s="38" t="s">
        <v>68</v>
      </c>
      <c r="F297" s="12">
        <v>11.9</v>
      </c>
      <c r="G297" s="32">
        <v>2022</v>
      </c>
      <c r="H297" s="32">
        <v>2024</v>
      </c>
      <c r="I297" s="32">
        <v>2024</v>
      </c>
      <c r="J297" s="32">
        <v>2025</v>
      </c>
      <c r="K297" s="32">
        <v>2026</v>
      </c>
      <c r="L297" s="12">
        <f>SUM(L298:L301)</f>
        <v>9.0000000000000018</v>
      </c>
      <c r="M297" s="32" t="s">
        <v>1</v>
      </c>
      <c r="N297" s="32" t="s">
        <v>1</v>
      </c>
      <c r="O297" s="32" t="s">
        <v>1</v>
      </c>
      <c r="P297" s="32" t="s">
        <v>1</v>
      </c>
      <c r="Q297" s="32" t="s">
        <v>1</v>
      </c>
      <c r="R297" s="12" t="s">
        <v>1</v>
      </c>
      <c r="S297" s="32" t="s">
        <v>1</v>
      </c>
      <c r="T297" s="32" t="s">
        <v>1</v>
      </c>
      <c r="U297" s="32" t="s">
        <v>1</v>
      </c>
      <c r="V297" s="32" t="s">
        <v>1</v>
      </c>
      <c r="W297" s="11">
        <f>SUM(W298:W301)</f>
        <v>122</v>
      </c>
      <c r="X297" s="32" t="s">
        <v>1</v>
      </c>
      <c r="Y297" s="32" t="s">
        <v>1</v>
      </c>
      <c r="Z297" s="11">
        <f>SUM(Z298:Z301)</f>
        <v>235</v>
      </c>
      <c r="AA297" s="11">
        <v>0</v>
      </c>
      <c r="AB297" s="32" t="s">
        <v>1</v>
      </c>
      <c r="AC297" s="32" t="s">
        <v>1</v>
      </c>
      <c r="AD297" s="11">
        <v>0</v>
      </c>
    </row>
    <row r="298" spans="1:30" ht="33" customHeight="1" x14ac:dyDescent="0.3">
      <c r="A298" s="13" t="s">
        <v>458</v>
      </c>
      <c r="B298" s="14" t="s">
        <v>459</v>
      </c>
      <c r="C298" s="6" t="s">
        <v>35</v>
      </c>
      <c r="D298" s="7">
        <v>1</v>
      </c>
      <c r="E298" s="37" t="s">
        <v>41</v>
      </c>
      <c r="F298" s="15" t="s">
        <v>1</v>
      </c>
      <c r="G298" s="33" t="s">
        <v>1</v>
      </c>
      <c r="H298" s="33" t="s">
        <v>1</v>
      </c>
      <c r="I298" s="33" t="s">
        <v>1</v>
      </c>
      <c r="J298" s="33" t="s">
        <v>1</v>
      </c>
      <c r="K298" s="33" t="s">
        <v>1</v>
      </c>
      <c r="L298" s="15">
        <v>6.3</v>
      </c>
      <c r="M298" s="33">
        <v>2023</v>
      </c>
      <c r="N298" s="33">
        <v>2024</v>
      </c>
      <c r="O298" s="33">
        <v>2024</v>
      </c>
      <c r="P298" s="33">
        <v>2025</v>
      </c>
      <c r="Q298" s="33">
        <v>2026</v>
      </c>
      <c r="R298" s="15" t="s">
        <v>1</v>
      </c>
      <c r="S298" s="33" t="s">
        <v>1</v>
      </c>
      <c r="T298" s="33" t="s">
        <v>1</v>
      </c>
      <c r="U298" s="33" t="s">
        <v>1</v>
      </c>
      <c r="V298" s="33" t="s">
        <v>1</v>
      </c>
      <c r="W298" s="7">
        <v>82</v>
      </c>
      <c r="X298" s="33">
        <v>2024</v>
      </c>
      <c r="Y298" s="33">
        <v>2026</v>
      </c>
      <c r="Z298" s="7">
        <v>210</v>
      </c>
      <c r="AA298" s="7">
        <v>0</v>
      </c>
      <c r="AB298" s="33" t="s">
        <v>1</v>
      </c>
      <c r="AC298" s="33" t="s">
        <v>1</v>
      </c>
      <c r="AD298" s="7">
        <v>0</v>
      </c>
    </row>
    <row r="299" spans="1:30" ht="33" customHeight="1" x14ac:dyDescent="0.3">
      <c r="A299" s="13" t="s">
        <v>460</v>
      </c>
      <c r="B299" s="14" t="s">
        <v>461</v>
      </c>
      <c r="C299" s="6" t="s">
        <v>35</v>
      </c>
      <c r="D299" s="7">
        <v>1</v>
      </c>
      <c r="E299" s="37" t="s">
        <v>41</v>
      </c>
      <c r="F299" s="15" t="s">
        <v>1</v>
      </c>
      <c r="G299" s="33" t="s">
        <v>1</v>
      </c>
      <c r="H299" s="33" t="s">
        <v>1</v>
      </c>
      <c r="I299" s="33" t="s">
        <v>1</v>
      </c>
      <c r="J299" s="33" t="s">
        <v>1</v>
      </c>
      <c r="K299" s="33" t="s">
        <v>1</v>
      </c>
      <c r="L299" s="15">
        <v>1.1000000000000001</v>
      </c>
      <c r="M299" s="33">
        <v>2023</v>
      </c>
      <c r="N299" s="33">
        <v>2024</v>
      </c>
      <c r="O299" s="33">
        <v>2024</v>
      </c>
      <c r="P299" s="33">
        <v>2025</v>
      </c>
      <c r="Q299" s="33">
        <v>2026</v>
      </c>
      <c r="R299" s="15" t="s">
        <v>1</v>
      </c>
      <c r="S299" s="33" t="s">
        <v>1</v>
      </c>
      <c r="T299" s="33" t="s">
        <v>1</v>
      </c>
      <c r="U299" s="33" t="s">
        <v>1</v>
      </c>
      <c r="V299" s="33" t="s">
        <v>1</v>
      </c>
      <c r="W299" s="7">
        <v>15</v>
      </c>
      <c r="X299" s="33">
        <v>2024</v>
      </c>
      <c r="Y299" s="33">
        <v>2025</v>
      </c>
      <c r="Z299" s="7">
        <v>0</v>
      </c>
      <c r="AA299" s="7">
        <v>0</v>
      </c>
      <c r="AB299" s="33" t="s">
        <v>1</v>
      </c>
      <c r="AC299" s="33" t="s">
        <v>1</v>
      </c>
      <c r="AD299" s="7">
        <v>0</v>
      </c>
    </row>
    <row r="300" spans="1:30" ht="33" customHeight="1" x14ac:dyDescent="0.3">
      <c r="A300" s="13" t="s">
        <v>462</v>
      </c>
      <c r="B300" s="14" t="s">
        <v>463</v>
      </c>
      <c r="C300" s="6" t="s">
        <v>35</v>
      </c>
      <c r="D300" s="7">
        <v>1</v>
      </c>
      <c r="E300" s="37" t="s">
        <v>41</v>
      </c>
      <c r="F300" s="15" t="s">
        <v>1</v>
      </c>
      <c r="G300" s="33" t="s">
        <v>1</v>
      </c>
      <c r="H300" s="33" t="s">
        <v>1</v>
      </c>
      <c r="I300" s="33" t="s">
        <v>1</v>
      </c>
      <c r="J300" s="33" t="s">
        <v>1</v>
      </c>
      <c r="K300" s="33" t="s">
        <v>1</v>
      </c>
      <c r="L300" s="15">
        <v>0.8</v>
      </c>
      <c r="M300" s="33">
        <v>2023</v>
      </c>
      <c r="N300" s="33">
        <v>2024</v>
      </c>
      <c r="O300" s="33">
        <v>2024</v>
      </c>
      <c r="P300" s="33">
        <v>2025</v>
      </c>
      <c r="Q300" s="33">
        <v>2026</v>
      </c>
      <c r="R300" s="15" t="s">
        <v>1</v>
      </c>
      <c r="S300" s="33" t="s">
        <v>1</v>
      </c>
      <c r="T300" s="33" t="s">
        <v>1</v>
      </c>
      <c r="U300" s="33" t="s">
        <v>1</v>
      </c>
      <c r="V300" s="33" t="s">
        <v>1</v>
      </c>
      <c r="W300" s="7">
        <v>10</v>
      </c>
      <c r="X300" s="33">
        <v>2024</v>
      </c>
      <c r="Y300" s="33">
        <v>2025</v>
      </c>
      <c r="Z300" s="7">
        <v>25</v>
      </c>
      <c r="AA300" s="7">
        <v>0</v>
      </c>
      <c r="AB300" s="33" t="s">
        <v>1</v>
      </c>
      <c r="AC300" s="33" t="s">
        <v>1</v>
      </c>
      <c r="AD300" s="7">
        <v>0</v>
      </c>
    </row>
    <row r="301" spans="1:30" ht="33" customHeight="1" x14ac:dyDescent="0.3">
      <c r="A301" s="13" t="s">
        <v>464</v>
      </c>
      <c r="B301" s="14" t="s">
        <v>465</v>
      </c>
      <c r="C301" s="6" t="s">
        <v>35</v>
      </c>
      <c r="D301" s="7">
        <v>1</v>
      </c>
      <c r="E301" s="37" t="s">
        <v>41</v>
      </c>
      <c r="F301" s="15" t="s">
        <v>1</v>
      </c>
      <c r="G301" s="33" t="s">
        <v>1</v>
      </c>
      <c r="H301" s="33" t="s">
        <v>1</v>
      </c>
      <c r="I301" s="33" t="s">
        <v>1</v>
      </c>
      <c r="J301" s="33" t="s">
        <v>1</v>
      </c>
      <c r="K301" s="33" t="s">
        <v>1</v>
      </c>
      <c r="L301" s="15">
        <v>0.8</v>
      </c>
      <c r="M301" s="33">
        <v>2023</v>
      </c>
      <c r="N301" s="33">
        <v>2024</v>
      </c>
      <c r="O301" s="33">
        <v>2024</v>
      </c>
      <c r="P301" s="33">
        <v>2025</v>
      </c>
      <c r="Q301" s="33">
        <v>2026</v>
      </c>
      <c r="R301" s="15" t="s">
        <v>1</v>
      </c>
      <c r="S301" s="33" t="s">
        <v>1</v>
      </c>
      <c r="T301" s="33" t="s">
        <v>1</v>
      </c>
      <c r="U301" s="33" t="s">
        <v>1</v>
      </c>
      <c r="V301" s="33" t="s">
        <v>1</v>
      </c>
      <c r="W301" s="7">
        <v>15</v>
      </c>
      <c r="X301" s="33">
        <v>2024</v>
      </c>
      <c r="Y301" s="33">
        <v>2025</v>
      </c>
      <c r="Z301" s="7">
        <v>0</v>
      </c>
      <c r="AA301" s="7">
        <v>0</v>
      </c>
      <c r="AB301" s="33" t="s">
        <v>1</v>
      </c>
      <c r="AC301" s="33" t="s">
        <v>1</v>
      </c>
      <c r="AD301" s="7">
        <v>0</v>
      </c>
    </row>
    <row r="302" spans="1:30" x14ac:dyDescent="0.3">
      <c r="A302" s="4"/>
      <c r="B302" s="14" t="s">
        <v>466</v>
      </c>
      <c r="C302" s="6"/>
      <c r="D302" s="7"/>
      <c r="E302" s="37"/>
      <c r="F302" s="15"/>
      <c r="G302" s="33"/>
      <c r="H302" s="33"/>
      <c r="I302" s="33"/>
      <c r="J302" s="33"/>
      <c r="K302" s="33"/>
      <c r="L302" s="15"/>
      <c r="M302" s="33"/>
      <c r="N302" s="33"/>
      <c r="O302" s="33"/>
      <c r="P302" s="33"/>
      <c r="Q302" s="33"/>
      <c r="R302" s="15"/>
      <c r="S302" s="33"/>
      <c r="T302" s="33"/>
      <c r="U302" s="33"/>
      <c r="V302" s="33"/>
      <c r="W302" s="7"/>
      <c r="X302" s="33"/>
      <c r="Y302" s="33"/>
      <c r="Z302" s="7"/>
      <c r="AA302" s="7"/>
      <c r="AB302" s="33"/>
      <c r="AC302" s="33"/>
      <c r="AD302" s="72"/>
    </row>
    <row r="303" spans="1:30" ht="33" x14ac:dyDescent="0.3">
      <c r="A303" s="8">
        <v>70</v>
      </c>
      <c r="B303" s="9" t="s">
        <v>467</v>
      </c>
      <c r="C303" s="10" t="s">
        <v>32</v>
      </c>
      <c r="D303" s="11">
        <f>SUM(D304:D307)</f>
        <v>3</v>
      </c>
      <c r="E303" s="38" t="s">
        <v>33</v>
      </c>
      <c r="F303" s="12">
        <v>10.8</v>
      </c>
      <c r="G303" s="32">
        <v>2019</v>
      </c>
      <c r="H303" s="32">
        <v>2021</v>
      </c>
      <c r="I303" s="32">
        <v>2022</v>
      </c>
      <c r="J303" s="32">
        <v>2022</v>
      </c>
      <c r="K303" s="32">
        <v>2024</v>
      </c>
      <c r="L303" s="11">
        <f>SUM(L304:L307)</f>
        <v>21.8</v>
      </c>
      <c r="M303" s="32" t="s">
        <v>1</v>
      </c>
      <c r="N303" s="32" t="s">
        <v>1</v>
      </c>
      <c r="O303" s="32" t="s">
        <v>1</v>
      </c>
      <c r="P303" s="32" t="s">
        <v>1</v>
      </c>
      <c r="Q303" s="32" t="s">
        <v>1</v>
      </c>
      <c r="R303" s="12" t="s">
        <v>1</v>
      </c>
      <c r="S303" s="32" t="s">
        <v>1</v>
      </c>
      <c r="T303" s="32" t="s">
        <v>1</v>
      </c>
      <c r="U303" s="32" t="s">
        <v>1</v>
      </c>
      <c r="V303" s="32" t="s">
        <v>1</v>
      </c>
      <c r="W303" s="11">
        <f>SUM(W304:W307)</f>
        <v>173</v>
      </c>
      <c r="X303" s="32" t="s">
        <v>1</v>
      </c>
      <c r="Y303" s="32" t="s">
        <v>1</v>
      </c>
      <c r="Z303" s="11">
        <f>SUM(Z304:Z307)</f>
        <v>928</v>
      </c>
      <c r="AA303" s="11">
        <v>0</v>
      </c>
      <c r="AB303" s="32" t="s">
        <v>1</v>
      </c>
      <c r="AC303" s="32" t="s">
        <v>1</v>
      </c>
      <c r="AD303" s="11">
        <f>SUM(AD304:AD307)</f>
        <v>2</v>
      </c>
    </row>
    <row r="304" spans="1:30" ht="49.5" customHeight="1" x14ac:dyDescent="0.3">
      <c r="A304" s="13" t="s">
        <v>468</v>
      </c>
      <c r="B304" s="14" t="s">
        <v>999</v>
      </c>
      <c r="C304" s="6" t="s">
        <v>35</v>
      </c>
      <c r="D304" s="7">
        <v>1</v>
      </c>
      <c r="E304" s="37" t="s">
        <v>41</v>
      </c>
      <c r="F304" s="15" t="s">
        <v>1</v>
      </c>
      <c r="G304" s="33" t="s">
        <v>1</v>
      </c>
      <c r="H304" s="33" t="s">
        <v>1</v>
      </c>
      <c r="I304" s="33" t="s">
        <v>1</v>
      </c>
      <c r="J304" s="33" t="s">
        <v>1</v>
      </c>
      <c r="K304" s="33" t="s">
        <v>1</v>
      </c>
      <c r="L304" s="15">
        <v>11.3</v>
      </c>
      <c r="M304" s="33" t="s">
        <v>1</v>
      </c>
      <c r="N304" s="33" t="s">
        <v>1</v>
      </c>
      <c r="O304" s="33">
        <v>2022</v>
      </c>
      <c r="P304" s="33">
        <v>2023</v>
      </c>
      <c r="Q304" s="33">
        <v>2024</v>
      </c>
      <c r="R304" s="15" t="s">
        <v>1</v>
      </c>
      <c r="S304" s="33">
        <v>2020</v>
      </c>
      <c r="T304" s="33">
        <v>2021</v>
      </c>
      <c r="U304" s="33" t="s">
        <v>1</v>
      </c>
      <c r="V304" s="33" t="s">
        <v>1</v>
      </c>
      <c r="W304" s="7">
        <v>88</v>
      </c>
      <c r="X304" s="33">
        <v>2022</v>
      </c>
      <c r="Y304" s="33">
        <v>2024</v>
      </c>
      <c r="Z304" s="7">
        <v>499</v>
      </c>
      <c r="AA304" s="7">
        <v>0</v>
      </c>
      <c r="AB304" s="33" t="s">
        <v>1</v>
      </c>
      <c r="AC304" s="33" t="s">
        <v>1</v>
      </c>
      <c r="AD304" s="7">
        <v>1</v>
      </c>
    </row>
    <row r="305" spans="1:30" ht="49.5" customHeight="1" x14ac:dyDescent="0.3">
      <c r="A305" s="13" t="s">
        <v>469</v>
      </c>
      <c r="B305" s="14" t="s">
        <v>1000</v>
      </c>
      <c r="C305" s="6" t="s">
        <v>35</v>
      </c>
      <c r="D305" s="7">
        <v>1</v>
      </c>
      <c r="E305" s="37" t="s">
        <v>41</v>
      </c>
      <c r="F305" s="15" t="s">
        <v>1</v>
      </c>
      <c r="G305" s="33" t="s">
        <v>1</v>
      </c>
      <c r="H305" s="33" t="s">
        <v>1</v>
      </c>
      <c r="I305" s="33" t="s">
        <v>1</v>
      </c>
      <c r="J305" s="33" t="s">
        <v>1</v>
      </c>
      <c r="K305" s="33" t="s">
        <v>1</v>
      </c>
      <c r="L305" s="15">
        <v>3.3</v>
      </c>
      <c r="M305" s="33" t="s">
        <v>1</v>
      </c>
      <c r="N305" s="33" t="s">
        <v>1</v>
      </c>
      <c r="O305" s="33">
        <v>2022</v>
      </c>
      <c r="P305" s="33">
        <v>2022</v>
      </c>
      <c r="Q305" s="33">
        <v>2023</v>
      </c>
      <c r="R305" s="15" t="s">
        <v>1</v>
      </c>
      <c r="S305" s="33">
        <v>2020</v>
      </c>
      <c r="T305" s="33">
        <v>2021</v>
      </c>
      <c r="U305" s="33" t="s">
        <v>1</v>
      </c>
      <c r="V305" s="33" t="s">
        <v>1</v>
      </c>
      <c r="W305" s="7">
        <v>35</v>
      </c>
      <c r="X305" s="33">
        <v>2022</v>
      </c>
      <c r="Y305" s="33">
        <v>2023</v>
      </c>
      <c r="Z305" s="7">
        <v>224</v>
      </c>
      <c r="AA305" s="7">
        <v>0</v>
      </c>
      <c r="AB305" s="33" t="s">
        <v>1</v>
      </c>
      <c r="AC305" s="33" t="s">
        <v>1</v>
      </c>
      <c r="AD305" s="7">
        <v>0</v>
      </c>
    </row>
    <row r="306" spans="1:30" ht="49.5" customHeight="1" x14ac:dyDescent="0.3">
      <c r="A306" s="13" t="s">
        <v>470</v>
      </c>
      <c r="B306" s="14" t="s">
        <v>1001</v>
      </c>
      <c r="C306" s="6" t="s">
        <v>35</v>
      </c>
      <c r="D306" s="7">
        <v>1</v>
      </c>
      <c r="E306" s="37" t="s">
        <v>41</v>
      </c>
      <c r="F306" s="15" t="s">
        <v>1</v>
      </c>
      <c r="G306" s="33" t="s">
        <v>1</v>
      </c>
      <c r="H306" s="33" t="s">
        <v>1</v>
      </c>
      <c r="I306" s="33" t="s">
        <v>1</v>
      </c>
      <c r="J306" s="33" t="s">
        <v>1</v>
      </c>
      <c r="K306" s="33" t="s">
        <v>1</v>
      </c>
      <c r="L306" s="15">
        <v>7.2</v>
      </c>
      <c r="M306" s="33" t="s">
        <v>1</v>
      </c>
      <c r="N306" s="33" t="s">
        <v>1</v>
      </c>
      <c r="O306" s="33">
        <v>2022</v>
      </c>
      <c r="P306" s="33">
        <v>2023</v>
      </c>
      <c r="Q306" s="33">
        <v>2024</v>
      </c>
      <c r="R306" s="15" t="s">
        <v>1</v>
      </c>
      <c r="S306" s="33">
        <v>2020</v>
      </c>
      <c r="T306" s="33">
        <v>2021</v>
      </c>
      <c r="U306" s="33" t="s">
        <v>1</v>
      </c>
      <c r="V306" s="33" t="s">
        <v>1</v>
      </c>
      <c r="W306" s="7">
        <v>50</v>
      </c>
      <c r="X306" s="33">
        <v>2022</v>
      </c>
      <c r="Y306" s="33">
        <v>2023</v>
      </c>
      <c r="Z306" s="7">
        <v>205</v>
      </c>
      <c r="AA306" s="7">
        <v>0</v>
      </c>
      <c r="AB306" s="33" t="s">
        <v>1</v>
      </c>
      <c r="AC306" s="33" t="s">
        <v>1</v>
      </c>
      <c r="AD306" s="7">
        <v>1</v>
      </c>
    </row>
    <row r="307" spans="1:30" ht="33" customHeight="1" x14ac:dyDescent="0.3">
      <c r="A307" s="13" t="s">
        <v>469</v>
      </c>
      <c r="B307" s="14" t="s">
        <v>1029</v>
      </c>
      <c r="C307" s="6" t="s">
        <v>35</v>
      </c>
      <c r="D307" s="7" t="s">
        <v>1</v>
      </c>
      <c r="E307" s="37" t="s">
        <v>1</v>
      </c>
      <c r="F307" s="15" t="s">
        <v>1</v>
      </c>
      <c r="G307" s="33" t="s">
        <v>1</v>
      </c>
      <c r="H307" s="33" t="s">
        <v>1</v>
      </c>
      <c r="I307" s="33" t="s">
        <v>1</v>
      </c>
      <c r="J307" s="33" t="s">
        <v>1</v>
      </c>
      <c r="K307" s="33" t="s">
        <v>1</v>
      </c>
      <c r="L307" s="15" t="s">
        <v>1</v>
      </c>
      <c r="M307" s="33" t="s">
        <v>1</v>
      </c>
      <c r="N307" s="33" t="s">
        <v>1</v>
      </c>
      <c r="O307" s="33" t="s">
        <v>1</v>
      </c>
      <c r="P307" s="33" t="s">
        <v>1</v>
      </c>
      <c r="Q307" s="33" t="s">
        <v>1</v>
      </c>
      <c r="R307" s="15" t="s">
        <v>1</v>
      </c>
      <c r="S307" s="33" t="s">
        <v>1</v>
      </c>
      <c r="T307" s="33" t="s">
        <v>1</v>
      </c>
      <c r="U307" s="33" t="s">
        <v>1</v>
      </c>
      <c r="V307" s="33" t="s">
        <v>1</v>
      </c>
      <c r="W307" s="7">
        <v>0</v>
      </c>
      <c r="X307" s="33" t="s">
        <v>1</v>
      </c>
      <c r="Y307" s="33" t="s">
        <v>1</v>
      </c>
      <c r="Z307" s="7">
        <v>0</v>
      </c>
      <c r="AA307" s="7">
        <v>0</v>
      </c>
      <c r="AB307" s="33" t="s">
        <v>1</v>
      </c>
      <c r="AC307" s="33" t="s">
        <v>1</v>
      </c>
      <c r="AD307" s="7">
        <v>0</v>
      </c>
    </row>
    <row r="308" spans="1:30" ht="49.5" x14ac:dyDescent="0.3">
      <c r="A308" s="8">
        <v>71</v>
      </c>
      <c r="B308" s="9" t="s">
        <v>471</v>
      </c>
      <c r="C308" s="10" t="s">
        <v>32</v>
      </c>
      <c r="D308" s="11">
        <f>SUM(D309:D315)</f>
        <v>7</v>
      </c>
      <c r="E308" s="38" t="s">
        <v>33</v>
      </c>
      <c r="F308" s="12">
        <v>22.1</v>
      </c>
      <c r="G308" s="32">
        <v>2017</v>
      </c>
      <c r="H308" s="32">
        <v>2021</v>
      </c>
      <c r="I308" s="32">
        <v>2022</v>
      </c>
      <c r="J308" s="32">
        <v>2022</v>
      </c>
      <c r="K308" s="45">
        <v>2024</v>
      </c>
      <c r="L308" s="12">
        <f>SUM(L309:L315)</f>
        <v>32.9</v>
      </c>
      <c r="M308" s="32" t="s">
        <v>1</v>
      </c>
      <c r="N308" s="32" t="s">
        <v>1</v>
      </c>
      <c r="O308" s="32" t="s">
        <v>1</v>
      </c>
      <c r="P308" s="32" t="s">
        <v>1</v>
      </c>
      <c r="Q308" s="32" t="s">
        <v>1</v>
      </c>
      <c r="R308" s="12" t="s">
        <v>1</v>
      </c>
      <c r="S308" s="32" t="s">
        <v>1</v>
      </c>
      <c r="T308" s="32" t="s">
        <v>1</v>
      </c>
      <c r="U308" s="32" t="s">
        <v>1</v>
      </c>
      <c r="V308" s="32" t="s">
        <v>1</v>
      </c>
      <c r="W308" s="11">
        <f>SUM(W309:W315)</f>
        <v>250</v>
      </c>
      <c r="X308" s="32" t="s">
        <v>1</v>
      </c>
      <c r="Y308" s="32" t="s">
        <v>1</v>
      </c>
      <c r="Z308" s="11">
        <f>SUM(Z309:Z315)</f>
        <v>14145</v>
      </c>
      <c r="AA308" s="11">
        <v>0</v>
      </c>
      <c r="AB308" s="32" t="s">
        <v>1</v>
      </c>
      <c r="AC308" s="32" t="s">
        <v>1</v>
      </c>
      <c r="AD308" s="11">
        <f>SUM(AD309:AD315)</f>
        <v>1</v>
      </c>
    </row>
    <row r="309" spans="1:30" ht="49.5" customHeight="1" x14ac:dyDescent="0.3">
      <c r="A309" s="13" t="s">
        <v>472</v>
      </c>
      <c r="B309" s="14" t="s">
        <v>473</v>
      </c>
      <c r="C309" s="6" t="s">
        <v>35</v>
      </c>
      <c r="D309" s="7">
        <v>1</v>
      </c>
      <c r="E309" s="37" t="s">
        <v>41</v>
      </c>
      <c r="F309" s="15" t="s">
        <v>1</v>
      </c>
      <c r="G309" s="33" t="s">
        <v>1</v>
      </c>
      <c r="H309" s="33" t="s">
        <v>1</v>
      </c>
      <c r="I309" s="33" t="s">
        <v>1</v>
      </c>
      <c r="J309" s="33" t="s">
        <v>1</v>
      </c>
      <c r="K309" s="33" t="s">
        <v>1</v>
      </c>
      <c r="L309" s="15">
        <v>1.1000000000000001</v>
      </c>
      <c r="M309" s="33" t="s">
        <v>1</v>
      </c>
      <c r="N309" s="33" t="s">
        <v>1</v>
      </c>
      <c r="O309" s="33">
        <v>2022</v>
      </c>
      <c r="P309" s="33">
        <v>2022</v>
      </c>
      <c r="Q309" s="33">
        <v>2023</v>
      </c>
      <c r="R309" s="15" t="s">
        <v>1</v>
      </c>
      <c r="S309" s="33">
        <v>2020</v>
      </c>
      <c r="T309" s="33">
        <v>2021</v>
      </c>
      <c r="U309" s="33" t="s">
        <v>1</v>
      </c>
      <c r="V309" s="33" t="s">
        <v>1</v>
      </c>
      <c r="W309" s="7">
        <v>9</v>
      </c>
      <c r="X309" s="33">
        <v>2022</v>
      </c>
      <c r="Y309" s="33">
        <v>2022</v>
      </c>
      <c r="Z309" s="7">
        <v>266</v>
      </c>
      <c r="AA309" s="7">
        <v>0</v>
      </c>
      <c r="AB309" s="33" t="s">
        <v>1</v>
      </c>
      <c r="AC309" s="33" t="s">
        <v>1</v>
      </c>
      <c r="AD309" s="7">
        <v>0</v>
      </c>
    </row>
    <row r="310" spans="1:30" ht="49.5" customHeight="1" x14ac:dyDescent="0.3">
      <c r="A310" s="13" t="s">
        <v>474</v>
      </c>
      <c r="B310" s="14" t="s">
        <v>475</v>
      </c>
      <c r="C310" s="6" t="s">
        <v>35</v>
      </c>
      <c r="D310" s="7">
        <v>1</v>
      </c>
      <c r="E310" s="37" t="s">
        <v>41</v>
      </c>
      <c r="F310" s="15" t="s">
        <v>1</v>
      </c>
      <c r="G310" s="33" t="s">
        <v>1</v>
      </c>
      <c r="H310" s="33" t="s">
        <v>1</v>
      </c>
      <c r="I310" s="33" t="s">
        <v>1</v>
      </c>
      <c r="J310" s="33" t="s">
        <v>1</v>
      </c>
      <c r="K310" s="33" t="s">
        <v>1</v>
      </c>
      <c r="L310" s="15">
        <v>2.8</v>
      </c>
      <c r="M310" s="33" t="s">
        <v>1</v>
      </c>
      <c r="N310" s="33" t="s">
        <v>1</v>
      </c>
      <c r="O310" s="33">
        <v>2022</v>
      </c>
      <c r="P310" s="33">
        <v>2022</v>
      </c>
      <c r="Q310" s="33">
        <v>2023</v>
      </c>
      <c r="R310" s="15" t="s">
        <v>1</v>
      </c>
      <c r="S310" s="33">
        <v>2020</v>
      </c>
      <c r="T310" s="33">
        <v>2021</v>
      </c>
      <c r="U310" s="33" t="s">
        <v>1</v>
      </c>
      <c r="V310" s="33" t="s">
        <v>1</v>
      </c>
      <c r="W310" s="7">
        <v>35</v>
      </c>
      <c r="X310" s="33">
        <v>2022</v>
      </c>
      <c r="Y310" s="33">
        <v>2022</v>
      </c>
      <c r="Z310" s="7">
        <v>635</v>
      </c>
      <c r="AA310" s="7">
        <v>0</v>
      </c>
      <c r="AB310" s="33" t="s">
        <v>1</v>
      </c>
      <c r="AC310" s="33" t="s">
        <v>1</v>
      </c>
      <c r="AD310" s="7">
        <v>0</v>
      </c>
    </row>
    <row r="311" spans="1:30" ht="49.5" customHeight="1" x14ac:dyDescent="0.3">
      <c r="A311" s="13" t="s">
        <v>476</v>
      </c>
      <c r="B311" s="14" t="s">
        <v>477</v>
      </c>
      <c r="C311" s="6" t="s">
        <v>35</v>
      </c>
      <c r="D311" s="7">
        <v>1</v>
      </c>
      <c r="E311" s="37" t="s">
        <v>41</v>
      </c>
      <c r="F311" s="15" t="s">
        <v>1</v>
      </c>
      <c r="G311" s="33" t="s">
        <v>1</v>
      </c>
      <c r="H311" s="33" t="s">
        <v>1</v>
      </c>
      <c r="I311" s="33" t="s">
        <v>1</v>
      </c>
      <c r="J311" s="33" t="s">
        <v>1</v>
      </c>
      <c r="K311" s="33" t="s">
        <v>1</v>
      </c>
      <c r="L311" s="15">
        <v>2.7</v>
      </c>
      <c r="M311" s="33" t="s">
        <v>1</v>
      </c>
      <c r="N311" s="33" t="s">
        <v>1</v>
      </c>
      <c r="O311" s="33">
        <v>2022</v>
      </c>
      <c r="P311" s="33">
        <v>2022</v>
      </c>
      <c r="Q311" s="33">
        <v>2023</v>
      </c>
      <c r="R311" s="15" t="s">
        <v>1</v>
      </c>
      <c r="S311" s="33">
        <v>2020</v>
      </c>
      <c r="T311" s="33">
        <v>2021</v>
      </c>
      <c r="U311" s="33" t="s">
        <v>1</v>
      </c>
      <c r="V311" s="33" t="s">
        <v>1</v>
      </c>
      <c r="W311" s="7">
        <v>38</v>
      </c>
      <c r="X311" s="33">
        <v>2022</v>
      </c>
      <c r="Y311" s="33">
        <v>2022</v>
      </c>
      <c r="Z311" s="7">
        <v>255</v>
      </c>
      <c r="AA311" s="7">
        <v>0</v>
      </c>
      <c r="AB311" s="33" t="s">
        <v>1</v>
      </c>
      <c r="AC311" s="33" t="s">
        <v>1</v>
      </c>
      <c r="AD311" s="7">
        <v>0</v>
      </c>
    </row>
    <row r="312" spans="1:30" ht="49.5" customHeight="1" x14ac:dyDescent="0.3">
      <c r="A312" s="13" t="s">
        <v>478</v>
      </c>
      <c r="B312" s="14" t="s">
        <v>479</v>
      </c>
      <c r="C312" s="6" t="s">
        <v>35</v>
      </c>
      <c r="D312" s="7">
        <v>1</v>
      </c>
      <c r="E312" s="37" t="s">
        <v>41</v>
      </c>
      <c r="F312" s="15" t="s">
        <v>1</v>
      </c>
      <c r="G312" s="33" t="s">
        <v>1</v>
      </c>
      <c r="H312" s="33" t="s">
        <v>1</v>
      </c>
      <c r="I312" s="33" t="s">
        <v>1</v>
      </c>
      <c r="J312" s="33" t="s">
        <v>1</v>
      </c>
      <c r="K312" s="33" t="s">
        <v>1</v>
      </c>
      <c r="L312" s="15">
        <v>3.4</v>
      </c>
      <c r="M312" s="33" t="s">
        <v>1</v>
      </c>
      <c r="N312" s="33" t="s">
        <v>1</v>
      </c>
      <c r="O312" s="33">
        <v>2022</v>
      </c>
      <c r="P312" s="33">
        <v>2023</v>
      </c>
      <c r="Q312" s="33">
        <v>2024</v>
      </c>
      <c r="R312" s="15" t="s">
        <v>1</v>
      </c>
      <c r="S312" s="33">
        <v>2020</v>
      </c>
      <c r="T312" s="33">
        <v>2021</v>
      </c>
      <c r="U312" s="33" t="s">
        <v>1</v>
      </c>
      <c r="V312" s="33" t="s">
        <v>1</v>
      </c>
      <c r="W312" s="7">
        <v>66</v>
      </c>
      <c r="X312" s="33">
        <v>2022</v>
      </c>
      <c r="Y312" s="33">
        <v>2024</v>
      </c>
      <c r="Z312" s="7">
        <v>265</v>
      </c>
      <c r="AA312" s="7">
        <v>0</v>
      </c>
      <c r="AB312" s="33" t="s">
        <v>1</v>
      </c>
      <c r="AC312" s="33" t="s">
        <v>1</v>
      </c>
      <c r="AD312" s="7">
        <v>0</v>
      </c>
    </row>
    <row r="313" spans="1:30" ht="49.5" customHeight="1" x14ac:dyDescent="0.3">
      <c r="A313" s="13" t="s">
        <v>480</v>
      </c>
      <c r="B313" s="14" t="s">
        <v>481</v>
      </c>
      <c r="C313" s="6" t="s">
        <v>35</v>
      </c>
      <c r="D313" s="7">
        <v>1</v>
      </c>
      <c r="E313" s="37" t="s">
        <v>41</v>
      </c>
      <c r="F313" s="15" t="s">
        <v>1</v>
      </c>
      <c r="G313" s="33" t="s">
        <v>1</v>
      </c>
      <c r="H313" s="33" t="s">
        <v>1</v>
      </c>
      <c r="I313" s="33" t="s">
        <v>1</v>
      </c>
      <c r="J313" s="33" t="s">
        <v>1</v>
      </c>
      <c r="K313" s="33" t="s">
        <v>1</v>
      </c>
      <c r="L313" s="15">
        <v>8.6</v>
      </c>
      <c r="M313" s="33" t="s">
        <v>1</v>
      </c>
      <c r="N313" s="33" t="s">
        <v>1</v>
      </c>
      <c r="O313" s="33">
        <v>2022</v>
      </c>
      <c r="P313" s="33">
        <v>2023</v>
      </c>
      <c r="Q313" s="33">
        <v>2024</v>
      </c>
      <c r="R313" s="15" t="s">
        <v>1</v>
      </c>
      <c r="S313" s="33">
        <v>2020</v>
      </c>
      <c r="T313" s="33">
        <v>2021</v>
      </c>
      <c r="U313" s="33" t="s">
        <v>1</v>
      </c>
      <c r="V313" s="33" t="s">
        <v>1</v>
      </c>
      <c r="W313" s="7">
        <v>15</v>
      </c>
      <c r="X313" s="33">
        <v>2022</v>
      </c>
      <c r="Y313" s="33">
        <v>2023</v>
      </c>
      <c r="Z313" s="7">
        <v>826</v>
      </c>
      <c r="AA313" s="7">
        <v>0</v>
      </c>
      <c r="AB313" s="33" t="s">
        <v>1</v>
      </c>
      <c r="AC313" s="33" t="s">
        <v>1</v>
      </c>
      <c r="AD313" s="7">
        <v>0</v>
      </c>
    </row>
    <row r="314" spans="1:30" ht="49.5" customHeight="1" x14ac:dyDescent="0.3">
      <c r="A314" s="13" t="s">
        <v>482</v>
      </c>
      <c r="B314" s="14" t="s">
        <v>483</v>
      </c>
      <c r="C314" s="6" t="s">
        <v>35</v>
      </c>
      <c r="D314" s="7">
        <v>1</v>
      </c>
      <c r="E314" s="37" t="s">
        <v>41</v>
      </c>
      <c r="F314" s="15" t="s">
        <v>1</v>
      </c>
      <c r="G314" s="33" t="s">
        <v>1</v>
      </c>
      <c r="H314" s="33" t="s">
        <v>1</v>
      </c>
      <c r="I314" s="33" t="s">
        <v>1</v>
      </c>
      <c r="J314" s="33" t="s">
        <v>1</v>
      </c>
      <c r="K314" s="33" t="s">
        <v>1</v>
      </c>
      <c r="L314" s="15">
        <v>9.9</v>
      </c>
      <c r="M314" s="33" t="s">
        <v>1</v>
      </c>
      <c r="N314" s="33" t="s">
        <v>1</v>
      </c>
      <c r="O314" s="33">
        <v>2022</v>
      </c>
      <c r="P314" s="33">
        <v>2023</v>
      </c>
      <c r="Q314" s="33">
        <v>2024</v>
      </c>
      <c r="R314" s="15" t="s">
        <v>1</v>
      </c>
      <c r="S314" s="33">
        <v>2020</v>
      </c>
      <c r="T314" s="33">
        <v>2021</v>
      </c>
      <c r="U314" s="33" t="s">
        <v>1</v>
      </c>
      <c r="V314" s="33" t="s">
        <v>1</v>
      </c>
      <c r="W314" s="7">
        <v>75</v>
      </c>
      <c r="X314" s="33">
        <v>2022</v>
      </c>
      <c r="Y314" s="33">
        <v>2024</v>
      </c>
      <c r="Z314" s="7">
        <v>11452</v>
      </c>
      <c r="AA314" s="7">
        <v>0</v>
      </c>
      <c r="AB314" s="33" t="s">
        <v>1</v>
      </c>
      <c r="AC314" s="33" t="s">
        <v>1</v>
      </c>
      <c r="AD314" s="7">
        <v>1</v>
      </c>
    </row>
    <row r="315" spans="1:30" ht="49.5" customHeight="1" x14ac:dyDescent="0.3">
      <c r="A315" s="13" t="s">
        <v>484</v>
      </c>
      <c r="B315" s="14" t="s">
        <v>485</v>
      </c>
      <c r="C315" s="6" t="s">
        <v>35</v>
      </c>
      <c r="D315" s="7">
        <v>1</v>
      </c>
      <c r="E315" s="37" t="s">
        <v>41</v>
      </c>
      <c r="F315" s="15" t="s">
        <v>1</v>
      </c>
      <c r="G315" s="33" t="s">
        <v>1</v>
      </c>
      <c r="H315" s="33" t="s">
        <v>1</v>
      </c>
      <c r="I315" s="33" t="s">
        <v>1</v>
      </c>
      <c r="J315" s="33" t="s">
        <v>1</v>
      </c>
      <c r="K315" s="33" t="s">
        <v>1</v>
      </c>
      <c r="L315" s="15">
        <v>4.4000000000000004</v>
      </c>
      <c r="M315" s="33" t="s">
        <v>1</v>
      </c>
      <c r="N315" s="33" t="s">
        <v>1</v>
      </c>
      <c r="O315" s="33">
        <v>2022</v>
      </c>
      <c r="P315" s="33">
        <v>2023</v>
      </c>
      <c r="Q315" s="33">
        <v>2024</v>
      </c>
      <c r="R315" s="15" t="s">
        <v>1</v>
      </c>
      <c r="S315" s="33">
        <v>2020</v>
      </c>
      <c r="T315" s="33">
        <v>2021</v>
      </c>
      <c r="U315" s="33" t="s">
        <v>1</v>
      </c>
      <c r="V315" s="33" t="s">
        <v>1</v>
      </c>
      <c r="W315" s="7">
        <v>12</v>
      </c>
      <c r="X315" s="33">
        <v>2022</v>
      </c>
      <c r="Y315" s="33">
        <v>2023</v>
      </c>
      <c r="Z315" s="7">
        <v>446</v>
      </c>
      <c r="AA315" s="7">
        <v>0</v>
      </c>
      <c r="AB315" s="33" t="s">
        <v>1</v>
      </c>
      <c r="AC315" s="33" t="s">
        <v>1</v>
      </c>
      <c r="AD315" s="7">
        <v>0</v>
      </c>
    </row>
    <row r="316" spans="1:30" ht="33" x14ac:dyDescent="0.3">
      <c r="A316" s="8">
        <v>72</v>
      </c>
      <c r="B316" s="9" t="s">
        <v>486</v>
      </c>
      <c r="C316" s="10" t="s">
        <v>32</v>
      </c>
      <c r="D316" s="11">
        <f>SUM(D317)</f>
        <v>1</v>
      </c>
      <c r="E316" s="38" t="s">
        <v>68</v>
      </c>
      <c r="F316" s="12">
        <v>2</v>
      </c>
      <c r="G316" s="32">
        <v>2022</v>
      </c>
      <c r="H316" s="32">
        <v>2024</v>
      </c>
      <c r="I316" s="32">
        <v>2024</v>
      </c>
      <c r="J316" s="32">
        <v>2025</v>
      </c>
      <c r="K316" s="32">
        <v>2025</v>
      </c>
      <c r="L316" s="11">
        <f>SUM(L317)</f>
        <v>2</v>
      </c>
      <c r="M316" s="32" t="s">
        <v>1</v>
      </c>
      <c r="N316" s="32" t="s">
        <v>1</v>
      </c>
      <c r="O316" s="32" t="s">
        <v>1</v>
      </c>
      <c r="P316" s="32" t="s">
        <v>1</v>
      </c>
      <c r="Q316" s="32" t="s">
        <v>1</v>
      </c>
      <c r="R316" s="12" t="s">
        <v>1</v>
      </c>
      <c r="S316" s="32" t="s">
        <v>1</v>
      </c>
      <c r="T316" s="32" t="s">
        <v>1</v>
      </c>
      <c r="U316" s="32" t="s">
        <v>1</v>
      </c>
      <c r="V316" s="32" t="s">
        <v>1</v>
      </c>
      <c r="W316" s="11">
        <f>SUM(W317)</f>
        <v>68</v>
      </c>
      <c r="X316" s="32" t="s">
        <v>1</v>
      </c>
      <c r="Y316" s="32" t="s">
        <v>1</v>
      </c>
      <c r="Z316" s="11">
        <f>SUM(Z317)</f>
        <v>657</v>
      </c>
      <c r="AA316" s="49">
        <v>1</v>
      </c>
      <c r="AB316" s="32" t="s">
        <v>1</v>
      </c>
      <c r="AC316" s="32" t="s">
        <v>1</v>
      </c>
      <c r="AD316" s="11">
        <v>1</v>
      </c>
    </row>
    <row r="317" spans="1:30" ht="33" customHeight="1" x14ac:dyDescent="0.3">
      <c r="A317" s="13" t="s">
        <v>487</v>
      </c>
      <c r="B317" s="14" t="s">
        <v>934</v>
      </c>
      <c r="C317" s="6" t="s">
        <v>35</v>
      </c>
      <c r="D317" s="7">
        <v>1</v>
      </c>
      <c r="E317" s="37" t="s">
        <v>41</v>
      </c>
      <c r="F317" s="15" t="s">
        <v>1</v>
      </c>
      <c r="G317" s="33" t="s">
        <v>1</v>
      </c>
      <c r="H317" s="33" t="s">
        <v>1</v>
      </c>
      <c r="I317" s="33" t="s">
        <v>1</v>
      </c>
      <c r="J317" s="33" t="s">
        <v>1</v>
      </c>
      <c r="K317" s="33" t="s">
        <v>1</v>
      </c>
      <c r="L317" s="15">
        <v>2</v>
      </c>
      <c r="M317" s="33">
        <v>2023</v>
      </c>
      <c r="N317" s="33">
        <v>2024</v>
      </c>
      <c r="O317" s="33">
        <v>2024</v>
      </c>
      <c r="P317" s="33">
        <v>2025</v>
      </c>
      <c r="Q317" s="33">
        <v>2025</v>
      </c>
      <c r="R317" s="15" t="s">
        <v>1</v>
      </c>
      <c r="S317" s="33" t="s">
        <v>1</v>
      </c>
      <c r="T317" s="33" t="s">
        <v>1</v>
      </c>
      <c r="U317" s="33" t="s">
        <v>1</v>
      </c>
      <c r="V317" s="33" t="s">
        <v>1</v>
      </c>
      <c r="W317" s="7">
        <v>68</v>
      </c>
      <c r="X317" s="33">
        <v>2024</v>
      </c>
      <c r="Y317" s="33">
        <v>2026</v>
      </c>
      <c r="Z317" s="7">
        <v>657</v>
      </c>
      <c r="AA317" s="49">
        <v>1</v>
      </c>
      <c r="AB317" s="33">
        <v>2024</v>
      </c>
      <c r="AC317" s="33">
        <v>2025</v>
      </c>
      <c r="AD317" s="7">
        <v>1</v>
      </c>
    </row>
    <row r="318" spans="1:30" ht="33" x14ac:dyDescent="0.3">
      <c r="A318" s="8">
        <v>73</v>
      </c>
      <c r="B318" s="9" t="s">
        <v>488</v>
      </c>
      <c r="C318" s="10" t="s">
        <v>32</v>
      </c>
      <c r="D318" s="11">
        <f>SUM(D319)</f>
        <v>1</v>
      </c>
      <c r="E318" s="38" t="s">
        <v>1</v>
      </c>
      <c r="F318" s="12" t="s">
        <v>1</v>
      </c>
      <c r="G318" s="32" t="s">
        <v>1</v>
      </c>
      <c r="H318" s="32" t="s">
        <v>1</v>
      </c>
      <c r="I318" s="32" t="s">
        <v>1</v>
      </c>
      <c r="J318" s="32" t="s">
        <v>1</v>
      </c>
      <c r="K318" s="32" t="s">
        <v>1</v>
      </c>
      <c r="L318" s="12">
        <f>SUM(L319)</f>
        <v>7.7</v>
      </c>
      <c r="M318" s="32" t="s">
        <v>1</v>
      </c>
      <c r="N318" s="32" t="s">
        <v>1</v>
      </c>
      <c r="O318" s="32" t="s">
        <v>1</v>
      </c>
      <c r="P318" s="32" t="s">
        <v>1</v>
      </c>
      <c r="Q318" s="32" t="s">
        <v>1</v>
      </c>
      <c r="R318" s="12" t="s">
        <v>1</v>
      </c>
      <c r="S318" s="32" t="s">
        <v>1</v>
      </c>
      <c r="T318" s="32" t="s">
        <v>1</v>
      </c>
      <c r="U318" s="32" t="s">
        <v>1</v>
      </c>
      <c r="V318" s="32" t="s">
        <v>1</v>
      </c>
      <c r="W318" s="11">
        <f>SUM(W319)</f>
        <v>98</v>
      </c>
      <c r="X318" s="32" t="s">
        <v>1</v>
      </c>
      <c r="Y318" s="32" t="s">
        <v>1</v>
      </c>
      <c r="Z318" s="11">
        <f>SUM(Z319)</f>
        <v>128</v>
      </c>
      <c r="AA318" s="11">
        <v>0</v>
      </c>
      <c r="AB318" s="32" t="s">
        <v>1</v>
      </c>
      <c r="AC318" s="32" t="s">
        <v>1</v>
      </c>
      <c r="AD318" s="11">
        <v>0</v>
      </c>
    </row>
    <row r="319" spans="1:30" ht="82.5" x14ac:dyDescent="0.3">
      <c r="A319" s="13" t="s">
        <v>489</v>
      </c>
      <c r="B319" s="14" t="s">
        <v>1208</v>
      </c>
      <c r="C319" s="6" t="s">
        <v>35</v>
      </c>
      <c r="D319" s="7">
        <v>1</v>
      </c>
      <c r="E319" s="37" t="s">
        <v>41</v>
      </c>
      <c r="F319" s="15" t="s">
        <v>1</v>
      </c>
      <c r="G319" s="33" t="s">
        <v>1</v>
      </c>
      <c r="H319" s="33" t="s">
        <v>1</v>
      </c>
      <c r="I319" s="33" t="s">
        <v>1</v>
      </c>
      <c r="J319" s="33" t="s">
        <v>1</v>
      </c>
      <c r="K319" s="33" t="s">
        <v>1</v>
      </c>
      <c r="L319" s="15">
        <v>7.7</v>
      </c>
      <c r="M319" s="33" t="s">
        <v>1</v>
      </c>
      <c r="N319" s="33" t="s">
        <v>1</v>
      </c>
      <c r="O319" s="33">
        <v>2023</v>
      </c>
      <c r="P319" s="33">
        <v>2024</v>
      </c>
      <c r="Q319" s="33">
        <v>2025</v>
      </c>
      <c r="R319" s="15" t="s">
        <v>1</v>
      </c>
      <c r="S319" s="33">
        <v>2021</v>
      </c>
      <c r="T319" s="33">
        <v>2022</v>
      </c>
      <c r="U319" s="33" t="s">
        <v>1</v>
      </c>
      <c r="V319" s="33" t="s">
        <v>1</v>
      </c>
      <c r="W319" s="7">
        <v>98</v>
      </c>
      <c r="X319" s="33">
        <v>2024</v>
      </c>
      <c r="Y319" s="33">
        <v>2025</v>
      </c>
      <c r="Z319" s="7">
        <v>128</v>
      </c>
      <c r="AA319" s="7">
        <v>0</v>
      </c>
      <c r="AB319" s="33" t="s">
        <v>1</v>
      </c>
      <c r="AC319" s="33" t="s">
        <v>1</v>
      </c>
      <c r="AD319" s="7">
        <v>0</v>
      </c>
    </row>
    <row r="320" spans="1:30" x14ac:dyDescent="0.3">
      <c r="A320" s="4"/>
      <c r="B320" s="14" t="s">
        <v>490</v>
      </c>
      <c r="C320" s="6"/>
      <c r="D320" s="7"/>
      <c r="E320" s="37"/>
      <c r="F320" s="15"/>
      <c r="G320" s="33"/>
      <c r="H320" s="33"/>
      <c r="I320" s="33"/>
      <c r="J320" s="33"/>
      <c r="K320" s="33"/>
      <c r="L320" s="15"/>
      <c r="M320" s="33"/>
      <c r="N320" s="33"/>
      <c r="O320" s="33"/>
      <c r="P320" s="33"/>
      <c r="Q320" s="33"/>
      <c r="R320" s="15"/>
      <c r="S320" s="33"/>
      <c r="T320" s="33"/>
      <c r="U320" s="33"/>
      <c r="V320" s="33"/>
      <c r="W320" s="7"/>
      <c r="X320" s="33"/>
      <c r="Y320" s="33"/>
      <c r="Z320" s="7"/>
      <c r="AA320" s="7"/>
      <c r="AB320" s="33"/>
      <c r="AC320" s="33"/>
      <c r="AD320" s="72"/>
    </row>
    <row r="321" spans="1:30" ht="33" x14ac:dyDescent="0.3">
      <c r="A321" s="8">
        <v>74</v>
      </c>
      <c r="B321" s="9" t="s">
        <v>491</v>
      </c>
      <c r="C321" s="10" t="s">
        <v>32</v>
      </c>
      <c r="D321" s="11">
        <f>SUM(D322)</f>
        <v>1</v>
      </c>
      <c r="E321" s="38" t="s">
        <v>33</v>
      </c>
      <c r="F321" s="12">
        <v>13</v>
      </c>
      <c r="G321" s="32">
        <v>2017</v>
      </c>
      <c r="H321" s="32">
        <v>2021</v>
      </c>
      <c r="I321" s="32">
        <v>2021</v>
      </c>
      <c r="J321" s="32">
        <v>2022</v>
      </c>
      <c r="K321" s="32">
        <v>2023</v>
      </c>
      <c r="L321" s="12" t="s">
        <v>1</v>
      </c>
      <c r="M321" s="32" t="s">
        <v>1</v>
      </c>
      <c r="N321" s="32" t="s">
        <v>1</v>
      </c>
      <c r="O321" s="32" t="s">
        <v>1</v>
      </c>
      <c r="P321" s="32" t="s">
        <v>1</v>
      </c>
      <c r="Q321" s="32" t="s">
        <v>1</v>
      </c>
      <c r="R321" s="12">
        <f>SUM(R322)</f>
        <v>2.4</v>
      </c>
      <c r="S321" s="32" t="s">
        <v>1</v>
      </c>
      <c r="T321" s="32" t="s">
        <v>1</v>
      </c>
      <c r="U321" s="32" t="s">
        <v>1</v>
      </c>
      <c r="V321" s="32" t="s">
        <v>1</v>
      </c>
      <c r="W321" s="11">
        <f>SUM(W322)</f>
        <v>41</v>
      </c>
      <c r="X321" s="32" t="s">
        <v>1</v>
      </c>
      <c r="Y321" s="32" t="s">
        <v>1</v>
      </c>
      <c r="Z321" s="11">
        <f>SUM(Z322)</f>
        <v>1265</v>
      </c>
      <c r="AA321" s="11">
        <v>0</v>
      </c>
      <c r="AB321" s="32" t="s">
        <v>1</v>
      </c>
      <c r="AC321" s="32" t="s">
        <v>1</v>
      </c>
      <c r="AD321" s="11">
        <f>SUM(AD322)</f>
        <v>1</v>
      </c>
    </row>
    <row r="322" spans="1:30" ht="33" x14ac:dyDescent="0.3">
      <c r="A322" s="13" t="s">
        <v>492</v>
      </c>
      <c r="B322" s="14" t="s">
        <v>493</v>
      </c>
      <c r="C322" s="6" t="s">
        <v>35</v>
      </c>
      <c r="D322" s="7">
        <v>1</v>
      </c>
      <c r="E322" s="37" t="s">
        <v>1</v>
      </c>
      <c r="F322" s="15" t="s">
        <v>1</v>
      </c>
      <c r="G322" s="33" t="s">
        <v>1</v>
      </c>
      <c r="H322" s="33" t="s">
        <v>1</v>
      </c>
      <c r="I322" s="33" t="s">
        <v>1</v>
      </c>
      <c r="J322" s="33" t="s">
        <v>1</v>
      </c>
      <c r="K322" s="33" t="s">
        <v>1</v>
      </c>
      <c r="L322" s="15" t="s">
        <v>1</v>
      </c>
      <c r="M322" s="33" t="s">
        <v>1</v>
      </c>
      <c r="N322" s="33" t="s">
        <v>1</v>
      </c>
      <c r="O322" s="33" t="s">
        <v>1</v>
      </c>
      <c r="P322" s="33" t="s">
        <v>1</v>
      </c>
      <c r="Q322" s="33" t="s">
        <v>1</v>
      </c>
      <c r="R322" s="15">
        <v>2.4</v>
      </c>
      <c r="S322" s="33">
        <v>2018</v>
      </c>
      <c r="T322" s="33">
        <v>2019</v>
      </c>
      <c r="U322" s="33">
        <v>2020</v>
      </c>
      <c r="V322" s="33">
        <v>2020</v>
      </c>
      <c r="W322" s="7">
        <v>41</v>
      </c>
      <c r="X322" s="33">
        <v>2022</v>
      </c>
      <c r="Y322" s="33">
        <v>2022</v>
      </c>
      <c r="Z322" s="7">
        <v>1265</v>
      </c>
      <c r="AA322" s="7">
        <v>0</v>
      </c>
      <c r="AB322" s="33" t="s">
        <v>1</v>
      </c>
      <c r="AC322" s="33" t="s">
        <v>1</v>
      </c>
      <c r="AD322" s="7">
        <v>1</v>
      </c>
    </row>
    <row r="323" spans="1:30" ht="33" x14ac:dyDescent="0.3">
      <c r="A323" s="8">
        <v>75</v>
      </c>
      <c r="B323" s="9" t="s">
        <v>494</v>
      </c>
      <c r="C323" s="10" t="s">
        <v>32</v>
      </c>
      <c r="D323" s="11">
        <f>SUM(D324:D325)</f>
        <v>2</v>
      </c>
      <c r="E323" s="38" t="s">
        <v>68</v>
      </c>
      <c r="F323" s="12">
        <v>0.8</v>
      </c>
      <c r="G323" s="32">
        <v>2022</v>
      </c>
      <c r="H323" s="32">
        <v>2024</v>
      </c>
      <c r="I323" s="32">
        <v>2024</v>
      </c>
      <c r="J323" s="32">
        <v>2025</v>
      </c>
      <c r="K323" s="32">
        <v>2026</v>
      </c>
      <c r="L323" s="12">
        <f>SUM(L324:L325)</f>
        <v>3.8</v>
      </c>
      <c r="M323" s="32" t="s">
        <v>1</v>
      </c>
      <c r="N323" s="32" t="s">
        <v>1</v>
      </c>
      <c r="O323" s="32" t="s">
        <v>1</v>
      </c>
      <c r="P323" s="32" t="s">
        <v>1</v>
      </c>
      <c r="Q323" s="32" t="s">
        <v>1</v>
      </c>
      <c r="R323" s="12" t="s">
        <v>1</v>
      </c>
      <c r="S323" s="32" t="s">
        <v>1</v>
      </c>
      <c r="T323" s="32" t="s">
        <v>1</v>
      </c>
      <c r="U323" s="32" t="s">
        <v>1</v>
      </c>
      <c r="V323" s="32" t="s">
        <v>1</v>
      </c>
      <c r="W323" s="11">
        <f>SUM(W324:W325)</f>
        <v>61</v>
      </c>
      <c r="X323" s="32" t="s">
        <v>1</v>
      </c>
      <c r="Y323" s="32" t="s">
        <v>1</v>
      </c>
      <c r="Z323" s="11">
        <f>SUM(Z324:Z325)</f>
        <v>125</v>
      </c>
      <c r="AA323" s="11">
        <v>0</v>
      </c>
      <c r="AB323" s="32" t="s">
        <v>1</v>
      </c>
      <c r="AC323" s="32" t="s">
        <v>1</v>
      </c>
      <c r="AD323" s="11">
        <v>0</v>
      </c>
    </row>
    <row r="324" spans="1:30" ht="33" customHeight="1" x14ac:dyDescent="0.3">
      <c r="A324" s="13" t="s">
        <v>495</v>
      </c>
      <c r="B324" s="14" t="s">
        <v>496</v>
      </c>
      <c r="C324" s="6" t="s">
        <v>35</v>
      </c>
      <c r="D324" s="7">
        <v>1</v>
      </c>
      <c r="E324" s="37" t="s">
        <v>41</v>
      </c>
      <c r="F324" s="15" t="s">
        <v>1</v>
      </c>
      <c r="G324" s="33" t="s">
        <v>1</v>
      </c>
      <c r="H324" s="33" t="s">
        <v>1</v>
      </c>
      <c r="I324" s="33" t="s">
        <v>1</v>
      </c>
      <c r="J324" s="33" t="s">
        <v>1</v>
      </c>
      <c r="K324" s="33" t="s">
        <v>1</v>
      </c>
      <c r="L324" s="15">
        <v>2.5</v>
      </c>
      <c r="M324" s="33">
        <v>2023</v>
      </c>
      <c r="N324" s="33">
        <v>2024</v>
      </c>
      <c r="O324" s="33">
        <v>2024</v>
      </c>
      <c r="P324" s="33">
        <v>2025</v>
      </c>
      <c r="Q324" s="33">
        <v>2026</v>
      </c>
      <c r="R324" s="15" t="s">
        <v>1</v>
      </c>
      <c r="S324" s="33" t="s">
        <v>1</v>
      </c>
      <c r="T324" s="33" t="s">
        <v>1</v>
      </c>
      <c r="U324" s="33" t="s">
        <v>1</v>
      </c>
      <c r="V324" s="33" t="s">
        <v>1</v>
      </c>
      <c r="W324" s="7">
        <v>41</v>
      </c>
      <c r="X324" s="33">
        <v>2024</v>
      </c>
      <c r="Y324" s="33">
        <v>2025</v>
      </c>
      <c r="Z324" s="7">
        <v>83</v>
      </c>
      <c r="AA324" s="7">
        <v>0</v>
      </c>
      <c r="AB324" s="33" t="s">
        <v>1</v>
      </c>
      <c r="AC324" s="33" t="s">
        <v>1</v>
      </c>
      <c r="AD324" s="7">
        <v>0</v>
      </c>
    </row>
    <row r="325" spans="1:30" ht="33" customHeight="1" x14ac:dyDescent="0.3">
      <c r="A325" s="13" t="s">
        <v>497</v>
      </c>
      <c r="B325" s="14" t="s">
        <v>498</v>
      </c>
      <c r="C325" s="6" t="s">
        <v>35</v>
      </c>
      <c r="D325" s="7">
        <v>1</v>
      </c>
      <c r="E325" s="37" t="s">
        <v>41</v>
      </c>
      <c r="F325" s="15" t="s">
        <v>1</v>
      </c>
      <c r="G325" s="33" t="s">
        <v>1</v>
      </c>
      <c r="H325" s="33" t="s">
        <v>1</v>
      </c>
      <c r="I325" s="33" t="s">
        <v>1</v>
      </c>
      <c r="J325" s="33" t="s">
        <v>1</v>
      </c>
      <c r="K325" s="33" t="s">
        <v>1</v>
      </c>
      <c r="L325" s="15">
        <v>1.3</v>
      </c>
      <c r="M325" s="33">
        <v>2023</v>
      </c>
      <c r="N325" s="33">
        <v>2024</v>
      </c>
      <c r="O325" s="33">
        <v>2024</v>
      </c>
      <c r="P325" s="33">
        <v>2025</v>
      </c>
      <c r="Q325" s="33">
        <v>2026</v>
      </c>
      <c r="R325" s="15" t="s">
        <v>1</v>
      </c>
      <c r="S325" s="33" t="s">
        <v>1</v>
      </c>
      <c r="T325" s="33" t="s">
        <v>1</v>
      </c>
      <c r="U325" s="33" t="s">
        <v>1</v>
      </c>
      <c r="V325" s="33" t="s">
        <v>1</v>
      </c>
      <c r="W325" s="7">
        <v>20</v>
      </c>
      <c r="X325" s="33">
        <v>2024</v>
      </c>
      <c r="Y325" s="33">
        <v>2025</v>
      </c>
      <c r="Z325" s="7">
        <v>42</v>
      </c>
      <c r="AA325" s="7">
        <v>0</v>
      </c>
      <c r="AB325" s="33" t="s">
        <v>1</v>
      </c>
      <c r="AC325" s="33" t="s">
        <v>1</v>
      </c>
      <c r="AD325" s="7">
        <v>0</v>
      </c>
    </row>
    <row r="326" spans="1:30" x14ac:dyDescent="0.3">
      <c r="A326" s="4"/>
      <c r="B326" s="14" t="s">
        <v>524</v>
      </c>
      <c r="C326" s="6"/>
      <c r="D326" s="7"/>
      <c r="E326" s="37"/>
      <c r="F326" s="15"/>
      <c r="G326" s="33"/>
      <c r="H326" s="33"/>
      <c r="I326" s="33"/>
      <c r="J326" s="33"/>
      <c r="K326" s="33"/>
      <c r="L326" s="15"/>
      <c r="M326" s="33"/>
      <c r="N326" s="33"/>
      <c r="O326" s="33"/>
      <c r="P326" s="33"/>
      <c r="Q326" s="33"/>
      <c r="R326" s="15"/>
      <c r="S326" s="33"/>
      <c r="T326" s="33"/>
      <c r="U326" s="33"/>
      <c r="V326" s="33"/>
      <c r="W326" s="7"/>
      <c r="X326" s="33"/>
      <c r="Y326" s="33"/>
      <c r="Z326" s="7"/>
      <c r="AA326" s="7"/>
      <c r="AB326" s="33"/>
      <c r="AC326" s="33"/>
      <c r="AD326" s="72"/>
    </row>
    <row r="327" spans="1:30" ht="66" x14ac:dyDescent="0.3">
      <c r="A327" s="8" t="s">
        <v>1092</v>
      </c>
      <c r="B327" s="9" t="s">
        <v>525</v>
      </c>
      <c r="C327" s="10" t="s">
        <v>32</v>
      </c>
      <c r="D327" s="11">
        <f>SUM(D328:D335)</f>
        <v>8</v>
      </c>
      <c r="E327" s="38" t="s">
        <v>33</v>
      </c>
      <c r="F327" s="12">
        <v>27.7</v>
      </c>
      <c r="G327" s="32">
        <v>2017</v>
      </c>
      <c r="H327" s="32">
        <v>2021</v>
      </c>
      <c r="I327" s="32">
        <v>2022</v>
      </c>
      <c r="J327" s="32">
        <v>2024</v>
      </c>
      <c r="K327" s="32">
        <v>2024</v>
      </c>
      <c r="L327" s="12">
        <f>SUM(L328:L335)</f>
        <v>48</v>
      </c>
      <c r="M327" s="32" t="s">
        <v>1</v>
      </c>
      <c r="N327" s="32" t="s">
        <v>1</v>
      </c>
      <c r="O327" s="32" t="s">
        <v>1</v>
      </c>
      <c r="P327" s="32" t="s">
        <v>1</v>
      </c>
      <c r="Q327" s="32" t="s">
        <v>1</v>
      </c>
      <c r="R327" s="12" t="s">
        <v>1</v>
      </c>
      <c r="S327" s="32" t="s">
        <v>1</v>
      </c>
      <c r="T327" s="32" t="s">
        <v>1</v>
      </c>
      <c r="U327" s="32" t="s">
        <v>1</v>
      </c>
      <c r="V327" s="32" t="s">
        <v>1</v>
      </c>
      <c r="W327" s="11">
        <f>SUM(W328:W335)</f>
        <v>971</v>
      </c>
      <c r="X327" s="32" t="s">
        <v>1</v>
      </c>
      <c r="Y327" s="32" t="s">
        <v>1</v>
      </c>
      <c r="Z327" s="11">
        <f>SUM(Z328:Z335)</f>
        <v>1225</v>
      </c>
      <c r="AA327" s="11">
        <f>SUM(AA328:AA335)</f>
        <v>2</v>
      </c>
      <c r="AB327" s="32" t="s">
        <v>1</v>
      </c>
      <c r="AC327" s="32" t="s">
        <v>1</v>
      </c>
      <c r="AD327" s="11">
        <f>SUM(AD328:AD335)</f>
        <v>2</v>
      </c>
    </row>
    <row r="328" spans="1:30" ht="33" customHeight="1" x14ac:dyDescent="0.3">
      <c r="A328" s="13" t="s">
        <v>500</v>
      </c>
      <c r="B328" s="14" t="s">
        <v>1006</v>
      </c>
      <c r="C328" s="6" t="s">
        <v>35</v>
      </c>
      <c r="D328" s="7">
        <v>1</v>
      </c>
      <c r="E328" s="37" t="s">
        <v>41</v>
      </c>
      <c r="F328" s="15" t="s">
        <v>1</v>
      </c>
      <c r="G328" s="33" t="s">
        <v>1</v>
      </c>
      <c r="H328" s="33" t="s">
        <v>1</v>
      </c>
      <c r="I328" s="33" t="s">
        <v>1</v>
      </c>
      <c r="J328" s="33" t="s">
        <v>1</v>
      </c>
      <c r="K328" s="33" t="s">
        <v>1</v>
      </c>
      <c r="L328" s="15">
        <v>9.1</v>
      </c>
      <c r="M328" s="33" t="s">
        <v>1</v>
      </c>
      <c r="N328" s="33" t="s">
        <v>1</v>
      </c>
      <c r="O328" s="33">
        <v>2022</v>
      </c>
      <c r="P328" s="33">
        <v>2024</v>
      </c>
      <c r="Q328" s="33">
        <v>2024</v>
      </c>
      <c r="R328" s="15" t="s">
        <v>1</v>
      </c>
      <c r="S328" s="33">
        <v>2020</v>
      </c>
      <c r="T328" s="33">
        <v>2021</v>
      </c>
      <c r="U328" s="33" t="s">
        <v>1</v>
      </c>
      <c r="V328" s="33" t="s">
        <v>1</v>
      </c>
      <c r="W328" s="7">
        <v>70</v>
      </c>
      <c r="X328" s="33">
        <v>2023</v>
      </c>
      <c r="Y328" s="33">
        <v>2025</v>
      </c>
      <c r="Z328" s="7">
        <v>128</v>
      </c>
      <c r="AA328" s="7">
        <v>0</v>
      </c>
      <c r="AB328" s="33" t="s">
        <v>1</v>
      </c>
      <c r="AC328" s="33" t="s">
        <v>1</v>
      </c>
      <c r="AD328" s="7">
        <v>0</v>
      </c>
    </row>
    <row r="329" spans="1:30" ht="33" customHeight="1" x14ac:dyDescent="0.3">
      <c r="A329" s="13" t="s">
        <v>502</v>
      </c>
      <c r="B329" s="14" t="s">
        <v>526</v>
      </c>
      <c r="C329" s="6" t="s">
        <v>35</v>
      </c>
      <c r="D329" s="7">
        <v>1</v>
      </c>
      <c r="E329" s="37" t="s">
        <v>41</v>
      </c>
      <c r="F329" s="15" t="s">
        <v>1</v>
      </c>
      <c r="G329" s="33" t="s">
        <v>1</v>
      </c>
      <c r="H329" s="33" t="s">
        <v>1</v>
      </c>
      <c r="I329" s="33" t="s">
        <v>1</v>
      </c>
      <c r="J329" s="33" t="s">
        <v>1</v>
      </c>
      <c r="K329" s="33" t="s">
        <v>1</v>
      </c>
      <c r="L329" s="15">
        <v>5.0999999999999996</v>
      </c>
      <c r="M329" s="33" t="s">
        <v>1</v>
      </c>
      <c r="N329" s="33" t="s">
        <v>1</v>
      </c>
      <c r="O329" s="33">
        <v>2022</v>
      </c>
      <c r="P329" s="33">
        <v>2024</v>
      </c>
      <c r="Q329" s="33">
        <v>2024</v>
      </c>
      <c r="R329" s="15" t="s">
        <v>1</v>
      </c>
      <c r="S329" s="33">
        <v>2020</v>
      </c>
      <c r="T329" s="33">
        <v>2022</v>
      </c>
      <c r="U329" s="33" t="s">
        <v>1</v>
      </c>
      <c r="V329" s="33" t="s">
        <v>1</v>
      </c>
      <c r="W329" s="7">
        <v>80</v>
      </c>
      <c r="X329" s="33">
        <v>2023</v>
      </c>
      <c r="Y329" s="33">
        <v>2025</v>
      </c>
      <c r="Z329" s="7">
        <v>70</v>
      </c>
      <c r="AA329" s="7">
        <v>0</v>
      </c>
      <c r="AB329" s="33" t="s">
        <v>1</v>
      </c>
      <c r="AC329" s="33" t="s">
        <v>1</v>
      </c>
      <c r="AD329" s="7">
        <v>0</v>
      </c>
    </row>
    <row r="330" spans="1:30" ht="33" customHeight="1" x14ac:dyDescent="0.3">
      <c r="A330" s="13" t="s">
        <v>503</v>
      </c>
      <c r="B330" s="14" t="s">
        <v>527</v>
      </c>
      <c r="C330" s="6" t="s">
        <v>35</v>
      </c>
      <c r="D330" s="7">
        <v>1</v>
      </c>
      <c r="E330" s="37" t="s">
        <v>41</v>
      </c>
      <c r="F330" s="15" t="s">
        <v>1</v>
      </c>
      <c r="G330" s="33" t="s">
        <v>1</v>
      </c>
      <c r="H330" s="33" t="s">
        <v>1</v>
      </c>
      <c r="I330" s="33" t="s">
        <v>1</v>
      </c>
      <c r="J330" s="33" t="s">
        <v>1</v>
      </c>
      <c r="K330" s="33" t="s">
        <v>1</v>
      </c>
      <c r="L330" s="15">
        <v>7.1</v>
      </c>
      <c r="M330" s="33" t="s">
        <v>1</v>
      </c>
      <c r="N330" s="33" t="s">
        <v>1</v>
      </c>
      <c r="O330" s="33">
        <v>2022</v>
      </c>
      <c r="P330" s="33">
        <v>2024</v>
      </c>
      <c r="Q330" s="33">
        <v>2024</v>
      </c>
      <c r="R330" s="15" t="s">
        <v>1</v>
      </c>
      <c r="S330" s="33">
        <v>2020</v>
      </c>
      <c r="T330" s="33">
        <v>2022</v>
      </c>
      <c r="U330" s="33" t="s">
        <v>1</v>
      </c>
      <c r="V330" s="33" t="s">
        <v>1</v>
      </c>
      <c r="W330" s="7">
        <v>89</v>
      </c>
      <c r="X330" s="33">
        <v>2023</v>
      </c>
      <c r="Y330" s="33">
        <v>2025</v>
      </c>
      <c r="Z330" s="7">
        <v>138</v>
      </c>
      <c r="AA330" s="7">
        <v>0</v>
      </c>
      <c r="AB330" s="33" t="s">
        <v>1</v>
      </c>
      <c r="AC330" s="33" t="s">
        <v>1</v>
      </c>
      <c r="AD330" s="7">
        <v>0</v>
      </c>
    </row>
    <row r="331" spans="1:30" ht="33" customHeight="1" x14ac:dyDescent="0.3">
      <c r="A331" s="13" t="s">
        <v>504</v>
      </c>
      <c r="B331" s="14" t="s">
        <v>528</v>
      </c>
      <c r="C331" s="6" t="s">
        <v>35</v>
      </c>
      <c r="D331" s="7">
        <v>1</v>
      </c>
      <c r="E331" s="37" t="s">
        <v>41</v>
      </c>
      <c r="F331" s="15" t="s">
        <v>1</v>
      </c>
      <c r="G331" s="33" t="s">
        <v>1</v>
      </c>
      <c r="H331" s="33" t="s">
        <v>1</v>
      </c>
      <c r="I331" s="33" t="s">
        <v>1</v>
      </c>
      <c r="J331" s="33" t="s">
        <v>1</v>
      </c>
      <c r="K331" s="33" t="s">
        <v>1</v>
      </c>
      <c r="L331" s="15">
        <v>2</v>
      </c>
      <c r="M331" s="33" t="s">
        <v>1</v>
      </c>
      <c r="N331" s="33" t="s">
        <v>1</v>
      </c>
      <c r="O331" s="33">
        <v>2022</v>
      </c>
      <c r="P331" s="33">
        <v>2024</v>
      </c>
      <c r="Q331" s="33">
        <v>2024</v>
      </c>
      <c r="R331" s="15" t="s">
        <v>1</v>
      </c>
      <c r="S331" s="33">
        <v>2020</v>
      </c>
      <c r="T331" s="33">
        <v>2022</v>
      </c>
      <c r="U331" s="33" t="s">
        <v>1</v>
      </c>
      <c r="V331" s="33" t="s">
        <v>1</v>
      </c>
      <c r="W331" s="7">
        <v>10</v>
      </c>
      <c r="X331" s="33">
        <v>2023</v>
      </c>
      <c r="Y331" s="33">
        <v>2024</v>
      </c>
      <c r="Z331" s="7">
        <v>11</v>
      </c>
      <c r="AA331" s="7">
        <v>0</v>
      </c>
      <c r="AB331" s="33" t="s">
        <v>1</v>
      </c>
      <c r="AC331" s="33" t="s">
        <v>1</v>
      </c>
      <c r="AD331" s="7">
        <v>0</v>
      </c>
    </row>
    <row r="332" spans="1:30" ht="33" customHeight="1" x14ac:dyDescent="0.3">
      <c r="A332" s="13" t="s">
        <v>505</v>
      </c>
      <c r="B332" s="14" t="s">
        <v>529</v>
      </c>
      <c r="C332" s="6" t="s">
        <v>35</v>
      </c>
      <c r="D332" s="7">
        <v>1</v>
      </c>
      <c r="E332" s="37" t="s">
        <v>41</v>
      </c>
      <c r="F332" s="15" t="s">
        <v>1</v>
      </c>
      <c r="G332" s="33" t="s">
        <v>1</v>
      </c>
      <c r="H332" s="33" t="s">
        <v>1</v>
      </c>
      <c r="I332" s="33" t="s">
        <v>1</v>
      </c>
      <c r="J332" s="33" t="s">
        <v>1</v>
      </c>
      <c r="K332" s="33" t="s">
        <v>1</v>
      </c>
      <c r="L332" s="15">
        <v>7.4</v>
      </c>
      <c r="M332" s="33" t="s">
        <v>1</v>
      </c>
      <c r="N332" s="33" t="s">
        <v>1</v>
      </c>
      <c r="O332" s="33">
        <v>2022</v>
      </c>
      <c r="P332" s="33">
        <v>2024</v>
      </c>
      <c r="Q332" s="33">
        <v>2024</v>
      </c>
      <c r="R332" s="15" t="s">
        <v>1</v>
      </c>
      <c r="S332" s="33">
        <v>2020</v>
      </c>
      <c r="T332" s="33">
        <v>2021</v>
      </c>
      <c r="U332" s="33" t="s">
        <v>1</v>
      </c>
      <c r="V332" s="33" t="s">
        <v>1</v>
      </c>
      <c r="W332" s="7">
        <v>196</v>
      </c>
      <c r="X332" s="33">
        <v>2023</v>
      </c>
      <c r="Y332" s="33">
        <v>2025</v>
      </c>
      <c r="Z332" s="7">
        <v>260</v>
      </c>
      <c r="AA332" s="7">
        <v>0</v>
      </c>
      <c r="AB332" s="33" t="s">
        <v>1</v>
      </c>
      <c r="AC332" s="33" t="s">
        <v>1</v>
      </c>
      <c r="AD332" s="7">
        <v>0</v>
      </c>
    </row>
    <row r="333" spans="1:30" ht="33" customHeight="1" x14ac:dyDescent="0.3">
      <c r="A333" s="13" t="s">
        <v>506</v>
      </c>
      <c r="B333" s="14" t="s">
        <v>530</v>
      </c>
      <c r="C333" s="6" t="s">
        <v>35</v>
      </c>
      <c r="D333" s="7">
        <v>1</v>
      </c>
      <c r="E333" s="37" t="s">
        <v>41</v>
      </c>
      <c r="F333" s="15" t="s">
        <v>1</v>
      </c>
      <c r="G333" s="33" t="s">
        <v>1</v>
      </c>
      <c r="H333" s="33" t="s">
        <v>1</v>
      </c>
      <c r="I333" s="33" t="s">
        <v>1</v>
      </c>
      <c r="J333" s="33" t="s">
        <v>1</v>
      </c>
      <c r="K333" s="33" t="s">
        <v>1</v>
      </c>
      <c r="L333" s="15">
        <v>5.2</v>
      </c>
      <c r="M333" s="33" t="s">
        <v>1</v>
      </c>
      <c r="N333" s="33" t="s">
        <v>1</v>
      </c>
      <c r="O333" s="33">
        <v>2022</v>
      </c>
      <c r="P333" s="33">
        <v>2024</v>
      </c>
      <c r="Q333" s="33">
        <v>2024</v>
      </c>
      <c r="R333" s="15" t="s">
        <v>1</v>
      </c>
      <c r="S333" s="33">
        <v>2020</v>
      </c>
      <c r="T333" s="33">
        <v>2022</v>
      </c>
      <c r="U333" s="33" t="s">
        <v>1</v>
      </c>
      <c r="V333" s="33" t="s">
        <v>1</v>
      </c>
      <c r="W333" s="7">
        <v>15</v>
      </c>
      <c r="X333" s="33">
        <v>2023</v>
      </c>
      <c r="Y333" s="33">
        <v>2024</v>
      </c>
      <c r="Z333" s="7">
        <v>30</v>
      </c>
      <c r="AA333" s="7">
        <v>0</v>
      </c>
      <c r="AB333" s="33" t="s">
        <v>1</v>
      </c>
      <c r="AC333" s="33" t="s">
        <v>1</v>
      </c>
      <c r="AD333" s="7">
        <v>0</v>
      </c>
    </row>
    <row r="334" spans="1:30" ht="49.5" customHeight="1" x14ac:dyDescent="0.3">
      <c r="A334" s="13" t="s">
        <v>1093</v>
      </c>
      <c r="B334" s="14" t="s">
        <v>531</v>
      </c>
      <c r="C334" s="6" t="s">
        <v>35</v>
      </c>
      <c r="D334" s="7">
        <v>1</v>
      </c>
      <c r="E334" s="37" t="s">
        <v>41</v>
      </c>
      <c r="F334" s="15" t="s">
        <v>1</v>
      </c>
      <c r="G334" s="33" t="s">
        <v>1</v>
      </c>
      <c r="H334" s="33" t="s">
        <v>1</v>
      </c>
      <c r="I334" s="33" t="s">
        <v>1</v>
      </c>
      <c r="J334" s="33" t="s">
        <v>1</v>
      </c>
      <c r="K334" s="33" t="s">
        <v>1</v>
      </c>
      <c r="L334" s="15">
        <v>5.2</v>
      </c>
      <c r="M334" s="33" t="s">
        <v>1</v>
      </c>
      <c r="N334" s="33" t="s">
        <v>1</v>
      </c>
      <c r="O334" s="33">
        <v>2023</v>
      </c>
      <c r="P334" s="33">
        <v>2025</v>
      </c>
      <c r="Q334" s="33">
        <v>2025</v>
      </c>
      <c r="R334" s="15" t="s">
        <v>1</v>
      </c>
      <c r="S334" s="33">
        <v>2020</v>
      </c>
      <c r="T334" s="33">
        <v>2022</v>
      </c>
      <c r="U334" s="33" t="s">
        <v>1</v>
      </c>
      <c r="V334" s="33" t="s">
        <v>1</v>
      </c>
      <c r="W334" s="7">
        <v>73</v>
      </c>
      <c r="X334" s="33">
        <v>2023</v>
      </c>
      <c r="Y334" s="33">
        <v>2026</v>
      </c>
      <c r="Z334" s="7">
        <v>154</v>
      </c>
      <c r="AA334" s="7">
        <v>1</v>
      </c>
      <c r="AB334" s="33">
        <v>2023</v>
      </c>
      <c r="AC334" s="33">
        <v>2025</v>
      </c>
      <c r="AD334" s="7">
        <v>1</v>
      </c>
    </row>
    <row r="335" spans="1:30" ht="33" customHeight="1" x14ac:dyDescent="0.3">
      <c r="A335" s="13" t="s">
        <v>1094</v>
      </c>
      <c r="B335" s="14" t="s">
        <v>1007</v>
      </c>
      <c r="C335" s="6" t="s">
        <v>35</v>
      </c>
      <c r="D335" s="7">
        <v>1</v>
      </c>
      <c r="E335" s="37" t="s">
        <v>41</v>
      </c>
      <c r="F335" s="15" t="s">
        <v>1</v>
      </c>
      <c r="G335" s="33" t="s">
        <v>1</v>
      </c>
      <c r="H335" s="33" t="s">
        <v>1</v>
      </c>
      <c r="I335" s="33" t="s">
        <v>1</v>
      </c>
      <c r="J335" s="33" t="s">
        <v>1</v>
      </c>
      <c r="K335" s="33" t="s">
        <v>1</v>
      </c>
      <c r="L335" s="15">
        <v>6.9</v>
      </c>
      <c r="M335" s="33" t="s">
        <v>1</v>
      </c>
      <c r="N335" s="33" t="s">
        <v>1</v>
      </c>
      <c r="O335" s="33">
        <v>2022</v>
      </c>
      <c r="P335" s="33">
        <v>2024</v>
      </c>
      <c r="Q335" s="33">
        <v>2024</v>
      </c>
      <c r="R335" s="15" t="s">
        <v>1</v>
      </c>
      <c r="S335" s="33">
        <v>2020</v>
      </c>
      <c r="T335" s="33">
        <v>2022</v>
      </c>
      <c r="U335" s="33" t="s">
        <v>1</v>
      </c>
      <c r="V335" s="33" t="s">
        <v>1</v>
      </c>
      <c r="W335" s="7">
        <v>438</v>
      </c>
      <c r="X335" s="33">
        <v>2023</v>
      </c>
      <c r="Y335" s="33">
        <v>2025</v>
      </c>
      <c r="Z335" s="7">
        <v>434</v>
      </c>
      <c r="AA335" s="7">
        <v>1</v>
      </c>
      <c r="AB335" s="33">
        <v>2023</v>
      </c>
      <c r="AC335" s="33">
        <v>2024</v>
      </c>
      <c r="AD335" s="7">
        <v>1</v>
      </c>
    </row>
    <row r="336" spans="1:30" x14ac:dyDescent="0.3">
      <c r="A336" s="14"/>
      <c r="B336" s="14" t="s">
        <v>532</v>
      </c>
      <c r="C336" s="6"/>
      <c r="D336" s="7"/>
      <c r="E336" s="37"/>
      <c r="F336" s="15"/>
      <c r="G336" s="33"/>
      <c r="H336" s="33"/>
      <c r="I336" s="33"/>
      <c r="J336" s="33"/>
      <c r="K336" s="33"/>
      <c r="L336" s="15"/>
      <c r="M336" s="33"/>
      <c r="N336" s="33"/>
      <c r="O336" s="33"/>
      <c r="P336" s="33"/>
      <c r="Q336" s="33"/>
      <c r="R336" s="15"/>
      <c r="S336" s="33"/>
      <c r="T336" s="33"/>
      <c r="U336" s="33"/>
      <c r="V336" s="33"/>
      <c r="W336" s="7"/>
      <c r="X336" s="33"/>
      <c r="Y336" s="33"/>
      <c r="Z336" s="7"/>
      <c r="AA336" s="7"/>
      <c r="AB336" s="33"/>
      <c r="AC336" s="33"/>
      <c r="AD336" s="72"/>
    </row>
    <row r="337" spans="1:30" ht="33" x14ac:dyDescent="0.3">
      <c r="A337" s="8" t="s">
        <v>1095</v>
      </c>
      <c r="B337" s="9" t="s">
        <v>533</v>
      </c>
      <c r="C337" s="10" t="s">
        <v>32</v>
      </c>
      <c r="D337" s="11">
        <f>SUM(D338:D340)</f>
        <v>3</v>
      </c>
      <c r="E337" s="38" t="s">
        <v>33</v>
      </c>
      <c r="F337" s="12">
        <v>15.9</v>
      </c>
      <c r="G337" s="32">
        <v>2017</v>
      </c>
      <c r="H337" s="32">
        <v>2020</v>
      </c>
      <c r="I337" s="32">
        <v>2021</v>
      </c>
      <c r="J337" s="32">
        <v>2024</v>
      </c>
      <c r="K337" s="32">
        <v>2024</v>
      </c>
      <c r="L337" s="12">
        <f>SUM(L338:L340)</f>
        <v>3.0999999999999996</v>
      </c>
      <c r="M337" s="32" t="s">
        <v>1</v>
      </c>
      <c r="N337" s="32" t="s">
        <v>1</v>
      </c>
      <c r="O337" s="32" t="s">
        <v>1</v>
      </c>
      <c r="P337" s="32" t="s">
        <v>1</v>
      </c>
      <c r="Q337" s="32" t="s">
        <v>1</v>
      </c>
      <c r="R337" s="12" t="s">
        <v>1</v>
      </c>
      <c r="S337" s="32" t="s">
        <v>1</v>
      </c>
      <c r="T337" s="32" t="s">
        <v>1</v>
      </c>
      <c r="U337" s="32" t="s">
        <v>1</v>
      </c>
      <c r="V337" s="32" t="s">
        <v>1</v>
      </c>
      <c r="W337" s="11">
        <f>SUM(W338:W340)</f>
        <v>257</v>
      </c>
      <c r="X337" s="32" t="s">
        <v>1</v>
      </c>
      <c r="Y337" s="32" t="s">
        <v>1</v>
      </c>
      <c r="Z337" s="11">
        <f>SUM(Z338:Z340)</f>
        <v>284</v>
      </c>
      <c r="AA337" s="11">
        <v>1</v>
      </c>
      <c r="AB337" s="32">
        <v>2022</v>
      </c>
      <c r="AC337" s="32">
        <v>2024</v>
      </c>
      <c r="AD337" s="11">
        <v>1</v>
      </c>
    </row>
    <row r="338" spans="1:30" ht="33" customHeight="1" x14ac:dyDescent="0.3">
      <c r="A338" s="13" t="s">
        <v>509</v>
      </c>
      <c r="B338" s="14" t="s">
        <v>1008</v>
      </c>
      <c r="C338" s="6" t="s">
        <v>35</v>
      </c>
      <c r="D338" s="7">
        <v>1</v>
      </c>
      <c r="E338" s="37" t="s">
        <v>41</v>
      </c>
      <c r="F338" s="15" t="s">
        <v>1</v>
      </c>
      <c r="G338" s="33" t="s">
        <v>1</v>
      </c>
      <c r="H338" s="33" t="s">
        <v>1</v>
      </c>
      <c r="I338" s="33" t="s">
        <v>1</v>
      </c>
      <c r="J338" s="33" t="s">
        <v>1</v>
      </c>
      <c r="K338" s="33" t="s">
        <v>1</v>
      </c>
      <c r="L338" s="15">
        <v>2.5</v>
      </c>
      <c r="M338" s="33" t="s">
        <v>1</v>
      </c>
      <c r="N338" s="33" t="s">
        <v>1</v>
      </c>
      <c r="O338" s="33">
        <v>2022</v>
      </c>
      <c r="P338" s="33">
        <v>2024</v>
      </c>
      <c r="Q338" s="33">
        <v>2024</v>
      </c>
      <c r="R338" s="15" t="s">
        <v>1</v>
      </c>
      <c r="S338" s="33">
        <v>2020</v>
      </c>
      <c r="T338" s="33">
        <v>2021</v>
      </c>
      <c r="U338" s="33" t="s">
        <v>1</v>
      </c>
      <c r="V338" s="33" t="s">
        <v>1</v>
      </c>
      <c r="W338" s="7">
        <v>232</v>
      </c>
      <c r="X338" s="33">
        <v>2022</v>
      </c>
      <c r="Y338" s="33">
        <v>2025</v>
      </c>
      <c r="Z338" s="7">
        <v>263</v>
      </c>
      <c r="AA338" s="7">
        <v>0</v>
      </c>
      <c r="AB338" s="33" t="s">
        <v>1</v>
      </c>
      <c r="AC338" s="33" t="s">
        <v>1</v>
      </c>
      <c r="AD338" s="7">
        <v>0</v>
      </c>
    </row>
    <row r="339" spans="1:30" ht="33" customHeight="1" x14ac:dyDescent="0.3">
      <c r="A339" s="13" t="s">
        <v>1096</v>
      </c>
      <c r="B339" s="14" t="s">
        <v>1009</v>
      </c>
      <c r="C339" s="6" t="s">
        <v>35</v>
      </c>
      <c r="D339" s="7">
        <v>1</v>
      </c>
      <c r="E339" s="37" t="s">
        <v>41</v>
      </c>
      <c r="F339" s="15" t="s">
        <v>1</v>
      </c>
      <c r="G339" s="33" t="s">
        <v>1</v>
      </c>
      <c r="H339" s="33" t="s">
        <v>1</v>
      </c>
      <c r="I339" s="33" t="s">
        <v>1</v>
      </c>
      <c r="J339" s="33" t="s">
        <v>1</v>
      </c>
      <c r="K339" s="33" t="s">
        <v>1</v>
      </c>
      <c r="L339" s="15">
        <v>0.3</v>
      </c>
      <c r="M339" s="33" t="s">
        <v>1</v>
      </c>
      <c r="N339" s="33" t="s">
        <v>1</v>
      </c>
      <c r="O339" s="33">
        <v>2022</v>
      </c>
      <c r="P339" s="33">
        <v>2024</v>
      </c>
      <c r="Q339" s="33">
        <v>2024</v>
      </c>
      <c r="R339" s="15" t="s">
        <v>1</v>
      </c>
      <c r="S339" s="33">
        <v>2020</v>
      </c>
      <c r="T339" s="33">
        <v>2021</v>
      </c>
      <c r="U339" s="33" t="s">
        <v>1</v>
      </c>
      <c r="V339" s="33" t="s">
        <v>1</v>
      </c>
      <c r="W339" s="7">
        <v>9</v>
      </c>
      <c r="X339" s="33">
        <v>2022</v>
      </c>
      <c r="Y339" s="33">
        <v>2024</v>
      </c>
      <c r="Z339" s="7">
        <v>6</v>
      </c>
      <c r="AA339" s="7">
        <v>0</v>
      </c>
      <c r="AB339" s="33" t="s">
        <v>1</v>
      </c>
      <c r="AC339" s="33" t="s">
        <v>1</v>
      </c>
      <c r="AD339" s="7">
        <v>0</v>
      </c>
    </row>
    <row r="340" spans="1:30" ht="33" customHeight="1" x14ac:dyDescent="0.3">
      <c r="A340" s="13" t="s">
        <v>1097</v>
      </c>
      <c r="B340" s="14" t="s">
        <v>1010</v>
      </c>
      <c r="C340" s="6" t="s">
        <v>35</v>
      </c>
      <c r="D340" s="7">
        <v>1</v>
      </c>
      <c r="E340" s="37" t="s">
        <v>41</v>
      </c>
      <c r="F340" s="15" t="s">
        <v>1</v>
      </c>
      <c r="G340" s="33" t="s">
        <v>1</v>
      </c>
      <c r="H340" s="33" t="s">
        <v>1</v>
      </c>
      <c r="I340" s="33" t="s">
        <v>1</v>
      </c>
      <c r="J340" s="33" t="s">
        <v>1</v>
      </c>
      <c r="K340" s="33" t="s">
        <v>1</v>
      </c>
      <c r="L340" s="15">
        <v>0.3</v>
      </c>
      <c r="M340" s="33" t="s">
        <v>1</v>
      </c>
      <c r="N340" s="33" t="s">
        <v>1</v>
      </c>
      <c r="O340" s="33">
        <v>2022</v>
      </c>
      <c r="P340" s="33">
        <v>2024</v>
      </c>
      <c r="Q340" s="33">
        <v>2024</v>
      </c>
      <c r="R340" s="15" t="s">
        <v>1</v>
      </c>
      <c r="S340" s="33">
        <v>2020</v>
      </c>
      <c r="T340" s="33">
        <v>2021</v>
      </c>
      <c r="U340" s="33" t="s">
        <v>1</v>
      </c>
      <c r="V340" s="33" t="s">
        <v>1</v>
      </c>
      <c r="W340" s="7">
        <v>16</v>
      </c>
      <c r="X340" s="33">
        <v>2022</v>
      </c>
      <c r="Y340" s="33">
        <v>2024</v>
      </c>
      <c r="Z340" s="7">
        <v>15</v>
      </c>
      <c r="AA340" s="7">
        <v>0</v>
      </c>
      <c r="AB340" s="33" t="s">
        <v>1</v>
      </c>
      <c r="AC340" s="33" t="s">
        <v>1</v>
      </c>
      <c r="AD340" s="7">
        <v>0</v>
      </c>
    </row>
    <row r="341" spans="1:30" ht="82.5" x14ac:dyDescent="0.3">
      <c r="A341" s="8" t="s">
        <v>1098</v>
      </c>
      <c r="B341" s="9" t="s">
        <v>534</v>
      </c>
      <c r="C341" s="10" t="s">
        <v>32</v>
      </c>
      <c r="D341" s="11">
        <f>SUM(D342:D351)</f>
        <v>10</v>
      </c>
      <c r="E341" s="38" t="s">
        <v>68</v>
      </c>
      <c r="F341" s="12">
        <v>35.6</v>
      </c>
      <c r="G341" s="32">
        <v>2022</v>
      </c>
      <c r="H341" s="32">
        <v>2024</v>
      </c>
      <c r="I341" s="32">
        <v>2024</v>
      </c>
      <c r="J341" s="32">
        <v>2026</v>
      </c>
      <c r="K341" s="32">
        <v>2026</v>
      </c>
      <c r="L341" s="12">
        <f>SUM(L342:L351)</f>
        <v>15.299999999999999</v>
      </c>
      <c r="M341" s="32" t="s">
        <v>1</v>
      </c>
      <c r="N341" s="32" t="s">
        <v>1</v>
      </c>
      <c r="O341" s="32" t="s">
        <v>1</v>
      </c>
      <c r="P341" s="32" t="s">
        <v>1</v>
      </c>
      <c r="Q341" s="32" t="s">
        <v>1</v>
      </c>
      <c r="R341" s="12" t="s">
        <v>1</v>
      </c>
      <c r="S341" s="32" t="s">
        <v>1</v>
      </c>
      <c r="T341" s="32" t="s">
        <v>1</v>
      </c>
      <c r="U341" s="32" t="s">
        <v>1</v>
      </c>
      <c r="V341" s="32" t="s">
        <v>1</v>
      </c>
      <c r="W341" s="11">
        <f>SUM(W342:W351)</f>
        <v>549</v>
      </c>
      <c r="X341" s="32" t="s">
        <v>1</v>
      </c>
      <c r="Y341" s="32" t="s">
        <v>1</v>
      </c>
      <c r="Z341" s="11">
        <f>SUM(Z342:Z351)</f>
        <v>1091</v>
      </c>
      <c r="AA341" s="11">
        <f>SUM(AA342:AA351)</f>
        <v>2</v>
      </c>
      <c r="AB341" s="32" t="s">
        <v>1</v>
      </c>
      <c r="AC341" s="32" t="s">
        <v>1</v>
      </c>
      <c r="AD341" s="11">
        <f>SUM(AD342:AD351)</f>
        <v>2</v>
      </c>
    </row>
    <row r="342" spans="1:30" ht="33" customHeight="1" x14ac:dyDescent="0.3">
      <c r="A342" s="13" t="s">
        <v>512</v>
      </c>
      <c r="B342" s="14" t="s">
        <v>536</v>
      </c>
      <c r="C342" s="6" t="s">
        <v>35</v>
      </c>
      <c r="D342" s="7">
        <v>1</v>
      </c>
      <c r="E342" s="37" t="s">
        <v>41</v>
      </c>
      <c r="F342" s="15" t="s">
        <v>1</v>
      </c>
      <c r="G342" s="33" t="s">
        <v>1</v>
      </c>
      <c r="H342" s="33" t="s">
        <v>1</v>
      </c>
      <c r="I342" s="33" t="s">
        <v>1</v>
      </c>
      <c r="J342" s="33" t="s">
        <v>1</v>
      </c>
      <c r="K342" s="33" t="s">
        <v>1</v>
      </c>
      <c r="L342" s="15">
        <v>1.3</v>
      </c>
      <c r="M342" s="33">
        <v>2023</v>
      </c>
      <c r="N342" s="33">
        <v>2024</v>
      </c>
      <c r="O342" s="33">
        <v>2024</v>
      </c>
      <c r="P342" s="33">
        <v>2026</v>
      </c>
      <c r="Q342" s="33">
        <v>2026</v>
      </c>
      <c r="R342" s="15" t="s">
        <v>1</v>
      </c>
      <c r="S342" s="33" t="s">
        <v>1</v>
      </c>
      <c r="T342" s="33" t="s">
        <v>1</v>
      </c>
      <c r="U342" s="33" t="s">
        <v>1</v>
      </c>
      <c r="V342" s="33" t="s">
        <v>1</v>
      </c>
      <c r="W342" s="7">
        <v>22</v>
      </c>
      <c r="X342" s="33">
        <v>2024</v>
      </c>
      <c r="Y342" s="33">
        <v>2026</v>
      </c>
      <c r="Z342" s="7">
        <v>61</v>
      </c>
      <c r="AA342" s="7">
        <v>0</v>
      </c>
      <c r="AB342" s="33" t="s">
        <v>1</v>
      </c>
      <c r="AC342" s="33" t="s">
        <v>1</v>
      </c>
      <c r="AD342" s="7">
        <v>0</v>
      </c>
    </row>
    <row r="343" spans="1:30" ht="33" customHeight="1" x14ac:dyDescent="0.3">
      <c r="A343" s="13" t="s">
        <v>514</v>
      </c>
      <c r="B343" s="14" t="s">
        <v>537</v>
      </c>
      <c r="C343" s="6" t="s">
        <v>35</v>
      </c>
      <c r="D343" s="7">
        <v>1</v>
      </c>
      <c r="E343" s="37" t="s">
        <v>41</v>
      </c>
      <c r="F343" s="15" t="s">
        <v>1</v>
      </c>
      <c r="G343" s="33" t="s">
        <v>1</v>
      </c>
      <c r="H343" s="33" t="s">
        <v>1</v>
      </c>
      <c r="I343" s="33" t="s">
        <v>1</v>
      </c>
      <c r="J343" s="33" t="s">
        <v>1</v>
      </c>
      <c r="K343" s="33" t="s">
        <v>1</v>
      </c>
      <c r="L343" s="15">
        <v>1</v>
      </c>
      <c r="M343" s="33">
        <v>2023</v>
      </c>
      <c r="N343" s="33">
        <v>2024</v>
      </c>
      <c r="O343" s="33">
        <v>2024</v>
      </c>
      <c r="P343" s="33">
        <v>2026</v>
      </c>
      <c r="Q343" s="33">
        <v>2026</v>
      </c>
      <c r="R343" s="15" t="s">
        <v>1</v>
      </c>
      <c r="S343" s="33" t="s">
        <v>1</v>
      </c>
      <c r="T343" s="33" t="s">
        <v>1</v>
      </c>
      <c r="U343" s="33" t="s">
        <v>1</v>
      </c>
      <c r="V343" s="33" t="s">
        <v>1</v>
      </c>
      <c r="W343" s="7">
        <v>10</v>
      </c>
      <c r="X343" s="33">
        <v>2024</v>
      </c>
      <c r="Y343" s="33">
        <v>2026</v>
      </c>
      <c r="Z343" s="7">
        <v>34</v>
      </c>
      <c r="AA343" s="7">
        <v>0</v>
      </c>
      <c r="AB343" s="33" t="s">
        <v>1</v>
      </c>
      <c r="AC343" s="33" t="s">
        <v>1</v>
      </c>
      <c r="AD343" s="7">
        <v>0</v>
      </c>
    </row>
    <row r="344" spans="1:30" ht="33" customHeight="1" x14ac:dyDescent="0.3">
      <c r="A344" s="13" t="s">
        <v>1099</v>
      </c>
      <c r="B344" s="14" t="s">
        <v>538</v>
      </c>
      <c r="C344" s="6" t="s">
        <v>35</v>
      </c>
      <c r="D344" s="7">
        <v>1</v>
      </c>
      <c r="E344" s="37" t="s">
        <v>41</v>
      </c>
      <c r="F344" s="15" t="s">
        <v>1</v>
      </c>
      <c r="G344" s="33" t="s">
        <v>1</v>
      </c>
      <c r="H344" s="33" t="s">
        <v>1</v>
      </c>
      <c r="I344" s="33" t="s">
        <v>1</v>
      </c>
      <c r="J344" s="33" t="s">
        <v>1</v>
      </c>
      <c r="K344" s="33" t="s">
        <v>1</v>
      </c>
      <c r="L344" s="15">
        <v>2.4</v>
      </c>
      <c r="M344" s="33">
        <v>2023</v>
      </c>
      <c r="N344" s="33">
        <v>2024</v>
      </c>
      <c r="O344" s="33">
        <v>2024</v>
      </c>
      <c r="P344" s="33">
        <v>2026</v>
      </c>
      <c r="Q344" s="33">
        <v>2026</v>
      </c>
      <c r="R344" s="15" t="s">
        <v>1</v>
      </c>
      <c r="S344" s="33" t="s">
        <v>1</v>
      </c>
      <c r="T344" s="33" t="s">
        <v>1</v>
      </c>
      <c r="U344" s="33" t="s">
        <v>1</v>
      </c>
      <c r="V344" s="33" t="s">
        <v>1</v>
      </c>
      <c r="W344" s="7">
        <v>10</v>
      </c>
      <c r="X344" s="33">
        <v>2024</v>
      </c>
      <c r="Y344" s="33">
        <v>2026</v>
      </c>
      <c r="Z344" s="7">
        <v>63</v>
      </c>
      <c r="AA344" s="7">
        <v>0</v>
      </c>
      <c r="AB344" s="33" t="s">
        <v>1</v>
      </c>
      <c r="AC344" s="33" t="s">
        <v>1</v>
      </c>
      <c r="AD344" s="7">
        <v>0</v>
      </c>
    </row>
    <row r="345" spans="1:30" ht="33" customHeight="1" x14ac:dyDescent="0.3">
      <c r="A345" s="13" t="s">
        <v>1100</v>
      </c>
      <c r="B345" s="14" t="s">
        <v>539</v>
      </c>
      <c r="C345" s="6" t="s">
        <v>35</v>
      </c>
      <c r="D345" s="7">
        <v>1</v>
      </c>
      <c r="E345" s="37" t="s">
        <v>41</v>
      </c>
      <c r="F345" s="15" t="s">
        <v>1</v>
      </c>
      <c r="G345" s="33" t="s">
        <v>1</v>
      </c>
      <c r="H345" s="33" t="s">
        <v>1</v>
      </c>
      <c r="I345" s="33" t="s">
        <v>1</v>
      </c>
      <c r="J345" s="33" t="s">
        <v>1</v>
      </c>
      <c r="K345" s="33" t="s">
        <v>1</v>
      </c>
      <c r="L345" s="15">
        <v>1</v>
      </c>
      <c r="M345" s="33">
        <v>2023</v>
      </c>
      <c r="N345" s="33">
        <v>2024</v>
      </c>
      <c r="O345" s="33">
        <v>2024</v>
      </c>
      <c r="P345" s="33">
        <v>2026</v>
      </c>
      <c r="Q345" s="33">
        <v>2026</v>
      </c>
      <c r="R345" s="15" t="s">
        <v>1</v>
      </c>
      <c r="S345" s="33" t="s">
        <v>1</v>
      </c>
      <c r="T345" s="33" t="s">
        <v>1</v>
      </c>
      <c r="U345" s="33" t="s">
        <v>1</v>
      </c>
      <c r="V345" s="33" t="s">
        <v>1</v>
      </c>
      <c r="W345" s="7">
        <v>10</v>
      </c>
      <c r="X345" s="33">
        <v>2024</v>
      </c>
      <c r="Y345" s="33">
        <v>2026</v>
      </c>
      <c r="Z345" s="7">
        <v>29</v>
      </c>
      <c r="AA345" s="7">
        <v>0</v>
      </c>
      <c r="AB345" s="33" t="s">
        <v>1</v>
      </c>
      <c r="AC345" s="33" t="s">
        <v>1</v>
      </c>
      <c r="AD345" s="7">
        <v>0</v>
      </c>
    </row>
    <row r="346" spans="1:30" ht="33" customHeight="1" x14ac:dyDescent="0.3">
      <c r="A346" s="13" t="s">
        <v>1101</v>
      </c>
      <c r="B346" s="14" t="s">
        <v>540</v>
      </c>
      <c r="C346" s="6" t="s">
        <v>35</v>
      </c>
      <c r="D346" s="7">
        <v>1</v>
      </c>
      <c r="E346" s="37" t="s">
        <v>41</v>
      </c>
      <c r="F346" s="15" t="s">
        <v>1</v>
      </c>
      <c r="G346" s="33" t="s">
        <v>1</v>
      </c>
      <c r="H346" s="33" t="s">
        <v>1</v>
      </c>
      <c r="I346" s="33" t="s">
        <v>1</v>
      </c>
      <c r="J346" s="33" t="s">
        <v>1</v>
      </c>
      <c r="K346" s="33" t="s">
        <v>1</v>
      </c>
      <c r="L346" s="15">
        <v>1</v>
      </c>
      <c r="M346" s="33">
        <v>2023</v>
      </c>
      <c r="N346" s="33">
        <v>2024</v>
      </c>
      <c r="O346" s="33">
        <v>2024</v>
      </c>
      <c r="P346" s="33">
        <v>2026</v>
      </c>
      <c r="Q346" s="33">
        <v>2026</v>
      </c>
      <c r="R346" s="15" t="s">
        <v>1</v>
      </c>
      <c r="S346" s="33" t="s">
        <v>1</v>
      </c>
      <c r="T346" s="33" t="s">
        <v>1</v>
      </c>
      <c r="U346" s="33" t="s">
        <v>1</v>
      </c>
      <c r="V346" s="33" t="s">
        <v>1</v>
      </c>
      <c r="W346" s="7">
        <v>10</v>
      </c>
      <c r="X346" s="33">
        <v>2024</v>
      </c>
      <c r="Y346" s="33">
        <v>2026</v>
      </c>
      <c r="Z346" s="7">
        <v>34</v>
      </c>
      <c r="AA346" s="7">
        <v>0</v>
      </c>
      <c r="AB346" s="33" t="s">
        <v>1</v>
      </c>
      <c r="AC346" s="33" t="s">
        <v>1</v>
      </c>
      <c r="AD346" s="7">
        <v>0</v>
      </c>
    </row>
    <row r="347" spans="1:30" ht="33" customHeight="1" x14ac:dyDescent="0.3">
      <c r="A347" s="13" t="s">
        <v>1102</v>
      </c>
      <c r="B347" s="14" t="s">
        <v>541</v>
      </c>
      <c r="C347" s="6" t="s">
        <v>35</v>
      </c>
      <c r="D347" s="7">
        <v>1</v>
      </c>
      <c r="E347" s="37" t="s">
        <v>41</v>
      </c>
      <c r="F347" s="15" t="s">
        <v>1</v>
      </c>
      <c r="G347" s="33" t="s">
        <v>1</v>
      </c>
      <c r="H347" s="33" t="s">
        <v>1</v>
      </c>
      <c r="I347" s="33" t="s">
        <v>1</v>
      </c>
      <c r="J347" s="33" t="s">
        <v>1</v>
      </c>
      <c r="K347" s="33" t="s">
        <v>1</v>
      </c>
      <c r="L347" s="15">
        <v>3</v>
      </c>
      <c r="M347" s="33">
        <v>2023</v>
      </c>
      <c r="N347" s="33">
        <v>2024</v>
      </c>
      <c r="O347" s="33">
        <v>2024</v>
      </c>
      <c r="P347" s="33">
        <v>2026</v>
      </c>
      <c r="Q347" s="33">
        <v>2026</v>
      </c>
      <c r="R347" s="15" t="s">
        <v>1</v>
      </c>
      <c r="S347" s="33" t="s">
        <v>1</v>
      </c>
      <c r="T347" s="33" t="s">
        <v>1</v>
      </c>
      <c r="U347" s="33" t="s">
        <v>1</v>
      </c>
      <c r="V347" s="33" t="s">
        <v>1</v>
      </c>
      <c r="W347" s="7">
        <v>395</v>
      </c>
      <c r="X347" s="33">
        <v>2024</v>
      </c>
      <c r="Y347" s="33">
        <v>2027</v>
      </c>
      <c r="Z347" s="7">
        <v>386</v>
      </c>
      <c r="AA347" s="7">
        <v>1</v>
      </c>
      <c r="AB347" s="33">
        <v>2024</v>
      </c>
      <c r="AC347" s="33">
        <v>2026</v>
      </c>
      <c r="AD347" s="7">
        <v>1</v>
      </c>
    </row>
    <row r="348" spans="1:30" ht="33" customHeight="1" x14ac:dyDescent="0.3">
      <c r="A348" s="13" t="s">
        <v>1103</v>
      </c>
      <c r="B348" s="14" t="s">
        <v>542</v>
      </c>
      <c r="C348" s="6" t="s">
        <v>35</v>
      </c>
      <c r="D348" s="7">
        <v>1</v>
      </c>
      <c r="E348" s="37" t="s">
        <v>41</v>
      </c>
      <c r="F348" s="15" t="s">
        <v>1</v>
      </c>
      <c r="G348" s="33" t="s">
        <v>1</v>
      </c>
      <c r="H348" s="33" t="s">
        <v>1</v>
      </c>
      <c r="I348" s="33" t="s">
        <v>1</v>
      </c>
      <c r="J348" s="33" t="s">
        <v>1</v>
      </c>
      <c r="K348" s="33" t="s">
        <v>1</v>
      </c>
      <c r="L348" s="15">
        <v>1.1000000000000001</v>
      </c>
      <c r="M348" s="33">
        <v>2023</v>
      </c>
      <c r="N348" s="33">
        <v>2024</v>
      </c>
      <c r="O348" s="33">
        <v>2024</v>
      </c>
      <c r="P348" s="33">
        <v>2026</v>
      </c>
      <c r="Q348" s="33">
        <v>2026</v>
      </c>
      <c r="R348" s="15" t="s">
        <v>1</v>
      </c>
      <c r="S348" s="33" t="s">
        <v>1</v>
      </c>
      <c r="T348" s="33" t="s">
        <v>1</v>
      </c>
      <c r="U348" s="33" t="s">
        <v>1</v>
      </c>
      <c r="V348" s="33" t="s">
        <v>1</v>
      </c>
      <c r="W348" s="7">
        <v>10</v>
      </c>
      <c r="X348" s="33">
        <v>2024</v>
      </c>
      <c r="Y348" s="33">
        <v>2026</v>
      </c>
      <c r="Z348" s="7">
        <v>44</v>
      </c>
      <c r="AA348" s="7">
        <v>0</v>
      </c>
      <c r="AB348" s="33" t="s">
        <v>1</v>
      </c>
      <c r="AC348" s="33" t="s">
        <v>1</v>
      </c>
      <c r="AD348" s="7">
        <v>0</v>
      </c>
    </row>
    <row r="349" spans="1:30" ht="33" customHeight="1" x14ac:dyDescent="0.3">
      <c r="A349" s="13" t="s">
        <v>1104</v>
      </c>
      <c r="B349" s="14" t="s">
        <v>543</v>
      </c>
      <c r="C349" s="6" t="s">
        <v>35</v>
      </c>
      <c r="D349" s="7">
        <v>1</v>
      </c>
      <c r="E349" s="37" t="s">
        <v>41</v>
      </c>
      <c r="F349" s="15" t="s">
        <v>1</v>
      </c>
      <c r="G349" s="33" t="s">
        <v>1</v>
      </c>
      <c r="H349" s="33" t="s">
        <v>1</v>
      </c>
      <c r="I349" s="33" t="s">
        <v>1</v>
      </c>
      <c r="J349" s="33" t="s">
        <v>1</v>
      </c>
      <c r="K349" s="33" t="s">
        <v>1</v>
      </c>
      <c r="L349" s="15">
        <v>2.5</v>
      </c>
      <c r="M349" s="33">
        <v>2023</v>
      </c>
      <c r="N349" s="33">
        <v>2024</v>
      </c>
      <c r="O349" s="33">
        <v>2024</v>
      </c>
      <c r="P349" s="33">
        <v>2026</v>
      </c>
      <c r="Q349" s="33">
        <v>2026</v>
      </c>
      <c r="R349" s="15" t="s">
        <v>1</v>
      </c>
      <c r="S349" s="33" t="s">
        <v>1</v>
      </c>
      <c r="T349" s="33" t="s">
        <v>1</v>
      </c>
      <c r="U349" s="33" t="s">
        <v>1</v>
      </c>
      <c r="V349" s="33" t="s">
        <v>1</v>
      </c>
      <c r="W349" s="7">
        <v>36</v>
      </c>
      <c r="X349" s="33">
        <v>2024</v>
      </c>
      <c r="Y349" s="33">
        <v>2026</v>
      </c>
      <c r="Z349" s="7">
        <v>341</v>
      </c>
      <c r="AA349" s="7">
        <v>1</v>
      </c>
      <c r="AB349" s="33">
        <v>2024</v>
      </c>
      <c r="AC349" s="33">
        <v>2026</v>
      </c>
      <c r="AD349" s="7">
        <v>1</v>
      </c>
    </row>
    <row r="350" spans="1:30" ht="33" customHeight="1" x14ac:dyDescent="0.3">
      <c r="A350" s="13" t="s">
        <v>1105</v>
      </c>
      <c r="B350" s="14" t="s">
        <v>544</v>
      </c>
      <c r="C350" s="6" t="s">
        <v>35</v>
      </c>
      <c r="D350" s="7">
        <v>1</v>
      </c>
      <c r="E350" s="37" t="s">
        <v>41</v>
      </c>
      <c r="F350" s="15" t="s">
        <v>1</v>
      </c>
      <c r="G350" s="33" t="s">
        <v>1</v>
      </c>
      <c r="H350" s="33" t="s">
        <v>1</v>
      </c>
      <c r="I350" s="33" t="s">
        <v>1</v>
      </c>
      <c r="J350" s="33" t="s">
        <v>1</v>
      </c>
      <c r="K350" s="33" t="s">
        <v>1</v>
      </c>
      <c r="L350" s="15">
        <v>1</v>
      </c>
      <c r="M350" s="33">
        <v>2023</v>
      </c>
      <c r="N350" s="33">
        <v>2024</v>
      </c>
      <c r="O350" s="33">
        <v>2024</v>
      </c>
      <c r="P350" s="33">
        <v>2026</v>
      </c>
      <c r="Q350" s="33">
        <v>2026</v>
      </c>
      <c r="R350" s="15" t="s">
        <v>1</v>
      </c>
      <c r="S350" s="33" t="s">
        <v>1</v>
      </c>
      <c r="T350" s="33" t="s">
        <v>1</v>
      </c>
      <c r="U350" s="33" t="s">
        <v>1</v>
      </c>
      <c r="V350" s="33" t="s">
        <v>1</v>
      </c>
      <c r="W350" s="7">
        <v>27</v>
      </c>
      <c r="X350" s="33">
        <v>2024</v>
      </c>
      <c r="Y350" s="33">
        <v>2026</v>
      </c>
      <c r="Z350" s="7">
        <v>69</v>
      </c>
      <c r="AA350" s="7">
        <v>0</v>
      </c>
      <c r="AB350" s="33" t="s">
        <v>1</v>
      </c>
      <c r="AC350" s="33" t="s">
        <v>1</v>
      </c>
      <c r="AD350" s="7">
        <v>0</v>
      </c>
    </row>
    <row r="351" spans="1:30" ht="33" customHeight="1" x14ac:dyDescent="0.3">
      <c r="A351" s="13" t="s">
        <v>1106</v>
      </c>
      <c r="B351" s="14" t="s">
        <v>545</v>
      </c>
      <c r="C351" s="6" t="s">
        <v>35</v>
      </c>
      <c r="D351" s="7">
        <v>1</v>
      </c>
      <c r="E351" s="37" t="s">
        <v>41</v>
      </c>
      <c r="F351" s="15" t="s">
        <v>1</v>
      </c>
      <c r="G351" s="33" t="s">
        <v>1</v>
      </c>
      <c r="H351" s="33" t="s">
        <v>1</v>
      </c>
      <c r="I351" s="33" t="s">
        <v>1</v>
      </c>
      <c r="J351" s="33" t="s">
        <v>1</v>
      </c>
      <c r="K351" s="33" t="s">
        <v>1</v>
      </c>
      <c r="L351" s="15">
        <v>1</v>
      </c>
      <c r="M351" s="33">
        <v>2023</v>
      </c>
      <c r="N351" s="33">
        <v>2024</v>
      </c>
      <c r="O351" s="33">
        <v>2024</v>
      </c>
      <c r="P351" s="33">
        <v>2026</v>
      </c>
      <c r="Q351" s="33">
        <v>2026</v>
      </c>
      <c r="R351" s="15" t="s">
        <v>1</v>
      </c>
      <c r="S351" s="33" t="s">
        <v>1</v>
      </c>
      <c r="T351" s="33" t="s">
        <v>1</v>
      </c>
      <c r="U351" s="33" t="s">
        <v>1</v>
      </c>
      <c r="V351" s="33" t="s">
        <v>1</v>
      </c>
      <c r="W351" s="7">
        <v>19</v>
      </c>
      <c r="X351" s="33">
        <v>2024</v>
      </c>
      <c r="Y351" s="33">
        <v>2026</v>
      </c>
      <c r="Z351" s="7">
        <v>30</v>
      </c>
      <c r="AA351" s="7">
        <v>0</v>
      </c>
      <c r="AB351" s="33" t="s">
        <v>1</v>
      </c>
      <c r="AC351" s="33" t="s">
        <v>1</v>
      </c>
      <c r="AD351" s="7">
        <v>0</v>
      </c>
    </row>
    <row r="352" spans="1:30" ht="49.5" x14ac:dyDescent="0.3">
      <c r="A352" s="8" t="s">
        <v>1107</v>
      </c>
      <c r="B352" s="9" t="s">
        <v>546</v>
      </c>
      <c r="C352" s="10" t="s">
        <v>32</v>
      </c>
      <c r="D352" s="11">
        <f>SUM(D353:D356)</f>
        <v>4</v>
      </c>
      <c r="E352" s="38" t="s">
        <v>68</v>
      </c>
      <c r="F352" s="12">
        <v>19.2</v>
      </c>
      <c r="G352" s="32">
        <v>2022</v>
      </c>
      <c r="H352" s="32">
        <v>2024</v>
      </c>
      <c r="I352" s="32">
        <v>2024</v>
      </c>
      <c r="J352" s="32">
        <v>2026</v>
      </c>
      <c r="K352" s="32">
        <v>2026</v>
      </c>
      <c r="L352" s="12">
        <f>SUM(L353:L356)</f>
        <v>4.9000000000000004</v>
      </c>
      <c r="M352" s="32" t="s">
        <v>1</v>
      </c>
      <c r="N352" s="32" t="s">
        <v>1</v>
      </c>
      <c r="O352" s="32" t="s">
        <v>1</v>
      </c>
      <c r="P352" s="32" t="s">
        <v>1</v>
      </c>
      <c r="Q352" s="32" t="s">
        <v>1</v>
      </c>
      <c r="R352" s="12" t="s">
        <v>1</v>
      </c>
      <c r="S352" s="32" t="s">
        <v>1</v>
      </c>
      <c r="T352" s="32" t="s">
        <v>1</v>
      </c>
      <c r="U352" s="32" t="s">
        <v>1</v>
      </c>
      <c r="V352" s="32" t="s">
        <v>1</v>
      </c>
      <c r="W352" s="11">
        <f>SUM(W353:W356)</f>
        <v>626</v>
      </c>
      <c r="X352" s="32" t="s">
        <v>1</v>
      </c>
      <c r="Y352" s="32" t="s">
        <v>1</v>
      </c>
      <c r="Z352" s="11">
        <f>SUM(Z353:Z356)</f>
        <v>438</v>
      </c>
      <c r="AA352" s="11">
        <f>SUM(AA353:AA356)</f>
        <v>2</v>
      </c>
      <c r="AB352" s="32" t="s">
        <v>1</v>
      </c>
      <c r="AC352" s="32" t="s">
        <v>1</v>
      </c>
      <c r="AD352" s="11">
        <f>SUM(AD353:AD356)</f>
        <v>2</v>
      </c>
    </row>
    <row r="353" spans="1:30" ht="33" customHeight="1" x14ac:dyDescent="0.3">
      <c r="A353" s="13" t="s">
        <v>516</v>
      </c>
      <c r="B353" s="14" t="s">
        <v>548</v>
      </c>
      <c r="C353" s="6" t="s">
        <v>35</v>
      </c>
      <c r="D353" s="7">
        <v>1</v>
      </c>
      <c r="E353" s="37" t="s">
        <v>41</v>
      </c>
      <c r="F353" s="15" t="s">
        <v>1</v>
      </c>
      <c r="G353" s="33" t="s">
        <v>1</v>
      </c>
      <c r="H353" s="33" t="s">
        <v>1</v>
      </c>
      <c r="I353" s="33" t="s">
        <v>1</v>
      </c>
      <c r="J353" s="33" t="s">
        <v>1</v>
      </c>
      <c r="K353" s="33" t="s">
        <v>1</v>
      </c>
      <c r="L353" s="15">
        <v>1</v>
      </c>
      <c r="M353" s="33">
        <v>2023</v>
      </c>
      <c r="N353" s="33">
        <v>2024</v>
      </c>
      <c r="O353" s="33">
        <v>2024</v>
      </c>
      <c r="P353" s="33">
        <v>2026</v>
      </c>
      <c r="Q353" s="33">
        <v>2026</v>
      </c>
      <c r="R353" s="15" t="s">
        <v>1</v>
      </c>
      <c r="S353" s="33" t="s">
        <v>1</v>
      </c>
      <c r="T353" s="33" t="s">
        <v>1</v>
      </c>
      <c r="U353" s="33" t="s">
        <v>1</v>
      </c>
      <c r="V353" s="33" t="s">
        <v>1</v>
      </c>
      <c r="W353" s="7">
        <v>313</v>
      </c>
      <c r="X353" s="33">
        <v>2024</v>
      </c>
      <c r="Y353" s="33">
        <v>2027</v>
      </c>
      <c r="Z353" s="7">
        <v>23</v>
      </c>
      <c r="AA353" s="7">
        <v>0</v>
      </c>
      <c r="AB353" s="33" t="s">
        <v>1</v>
      </c>
      <c r="AC353" s="33" t="s">
        <v>1</v>
      </c>
      <c r="AD353" s="7">
        <v>0</v>
      </c>
    </row>
    <row r="354" spans="1:30" ht="33" customHeight="1" x14ac:dyDescent="0.3">
      <c r="A354" s="13" t="s">
        <v>518</v>
      </c>
      <c r="B354" s="14" t="s">
        <v>550</v>
      </c>
      <c r="C354" s="6" t="s">
        <v>35</v>
      </c>
      <c r="D354" s="7">
        <v>1</v>
      </c>
      <c r="E354" s="37" t="s">
        <v>41</v>
      </c>
      <c r="F354" s="15" t="s">
        <v>1</v>
      </c>
      <c r="G354" s="33" t="s">
        <v>1</v>
      </c>
      <c r="H354" s="33" t="s">
        <v>1</v>
      </c>
      <c r="I354" s="33" t="s">
        <v>1</v>
      </c>
      <c r="J354" s="33" t="s">
        <v>1</v>
      </c>
      <c r="K354" s="33" t="s">
        <v>1</v>
      </c>
      <c r="L354" s="15">
        <v>1.4</v>
      </c>
      <c r="M354" s="33">
        <v>2023</v>
      </c>
      <c r="N354" s="33">
        <v>2024</v>
      </c>
      <c r="O354" s="33">
        <v>2024</v>
      </c>
      <c r="P354" s="33">
        <v>2026</v>
      </c>
      <c r="Q354" s="33">
        <v>2026</v>
      </c>
      <c r="R354" s="15" t="s">
        <v>1</v>
      </c>
      <c r="S354" s="33" t="s">
        <v>1</v>
      </c>
      <c r="T354" s="33" t="s">
        <v>1</v>
      </c>
      <c r="U354" s="33" t="s">
        <v>1</v>
      </c>
      <c r="V354" s="33" t="s">
        <v>1</v>
      </c>
      <c r="W354" s="7">
        <v>87</v>
      </c>
      <c r="X354" s="33">
        <v>2024</v>
      </c>
      <c r="Y354" s="33">
        <v>2027</v>
      </c>
      <c r="Z354" s="7">
        <v>87</v>
      </c>
      <c r="AA354" s="7">
        <v>1</v>
      </c>
      <c r="AB354" s="33">
        <v>2024</v>
      </c>
      <c r="AC354" s="33">
        <v>2026</v>
      </c>
      <c r="AD354" s="7">
        <v>1</v>
      </c>
    </row>
    <row r="355" spans="1:30" ht="33" customHeight="1" x14ac:dyDescent="0.3">
      <c r="A355" s="13" t="s">
        <v>520</v>
      </c>
      <c r="B355" s="14" t="s">
        <v>552</v>
      </c>
      <c r="C355" s="6" t="s">
        <v>35</v>
      </c>
      <c r="D355" s="7">
        <v>1</v>
      </c>
      <c r="E355" s="37" t="s">
        <v>41</v>
      </c>
      <c r="F355" s="15" t="s">
        <v>1</v>
      </c>
      <c r="G355" s="33" t="s">
        <v>1</v>
      </c>
      <c r="H355" s="33" t="s">
        <v>1</v>
      </c>
      <c r="I355" s="33" t="s">
        <v>1</v>
      </c>
      <c r="J355" s="33" t="s">
        <v>1</v>
      </c>
      <c r="K355" s="33" t="s">
        <v>1</v>
      </c>
      <c r="L355" s="15">
        <v>1</v>
      </c>
      <c r="M355" s="33">
        <v>2023</v>
      </c>
      <c r="N355" s="33">
        <v>2024</v>
      </c>
      <c r="O355" s="33">
        <v>2024</v>
      </c>
      <c r="P355" s="33">
        <v>2026</v>
      </c>
      <c r="Q355" s="33">
        <v>2026</v>
      </c>
      <c r="R355" s="15" t="s">
        <v>1</v>
      </c>
      <c r="S355" s="33" t="s">
        <v>1</v>
      </c>
      <c r="T355" s="33" t="s">
        <v>1</v>
      </c>
      <c r="U355" s="33" t="s">
        <v>1</v>
      </c>
      <c r="V355" s="33" t="s">
        <v>1</v>
      </c>
      <c r="W355" s="7">
        <v>177</v>
      </c>
      <c r="X355" s="33">
        <v>2024</v>
      </c>
      <c r="Y355" s="33">
        <v>2027</v>
      </c>
      <c r="Z355" s="7">
        <v>279</v>
      </c>
      <c r="AA355" s="7">
        <v>1</v>
      </c>
      <c r="AB355" s="33">
        <v>2024</v>
      </c>
      <c r="AC355" s="33">
        <v>2026</v>
      </c>
      <c r="AD355" s="7">
        <v>1</v>
      </c>
    </row>
    <row r="356" spans="1:30" ht="33" customHeight="1" x14ac:dyDescent="0.3">
      <c r="A356" s="13" t="s">
        <v>522</v>
      </c>
      <c r="B356" s="14" t="s">
        <v>553</v>
      </c>
      <c r="C356" s="6" t="s">
        <v>35</v>
      </c>
      <c r="D356" s="7">
        <v>1</v>
      </c>
      <c r="E356" s="37" t="s">
        <v>41</v>
      </c>
      <c r="F356" s="15" t="s">
        <v>1</v>
      </c>
      <c r="G356" s="33" t="s">
        <v>1</v>
      </c>
      <c r="H356" s="33" t="s">
        <v>1</v>
      </c>
      <c r="I356" s="33" t="s">
        <v>1</v>
      </c>
      <c r="J356" s="33" t="s">
        <v>1</v>
      </c>
      <c r="K356" s="33" t="s">
        <v>1</v>
      </c>
      <c r="L356" s="15">
        <v>1.5</v>
      </c>
      <c r="M356" s="33">
        <v>2023</v>
      </c>
      <c r="N356" s="33">
        <v>2024</v>
      </c>
      <c r="O356" s="33">
        <v>2024</v>
      </c>
      <c r="P356" s="33">
        <v>2026</v>
      </c>
      <c r="Q356" s="33">
        <v>2026</v>
      </c>
      <c r="R356" s="15" t="s">
        <v>1</v>
      </c>
      <c r="S356" s="33" t="s">
        <v>1</v>
      </c>
      <c r="T356" s="33" t="s">
        <v>1</v>
      </c>
      <c r="U356" s="33" t="s">
        <v>1</v>
      </c>
      <c r="V356" s="33" t="s">
        <v>1</v>
      </c>
      <c r="W356" s="7">
        <v>49</v>
      </c>
      <c r="X356" s="33">
        <v>2024</v>
      </c>
      <c r="Y356" s="33">
        <v>2026</v>
      </c>
      <c r="Z356" s="7">
        <v>49</v>
      </c>
      <c r="AA356" s="7">
        <v>0</v>
      </c>
      <c r="AB356" s="33" t="s">
        <v>1</v>
      </c>
      <c r="AC356" s="33" t="s">
        <v>1</v>
      </c>
      <c r="AD356" s="7">
        <v>0</v>
      </c>
    </row>
    <row r="357" spans="1:30" ht="33" customHeight="1" x14ac:dyDescent="0.3">
      <c r="A357" s="8" t="s">
        <v>1108</v>
      </c>
      <c r="B357" s="9" t="s">
        <v>1227</v>
      </c>
      <c r="C357" s="10" t="s">
        <v>179</v>
      </c>
      <c r="D357" s="11">
        <v>0</v>
      </c>
      <c r="E357" s="32" t="s">
        <v>1</v>
      </c>
      <c r="F357" s="12" t="s">
        <v>1</v>
      </c>
      <c r="G357" s="32" t="s">
        <v>1</v>
      </c>
      <c r="H357" s="32" t="s">
        <v>1</v>
      </c>
      <c r="I357" s="32" t="s">
        <v>1</v>
      </c>
      <c r="J357" s="32" t="s">
        <v>1</v>
      </c>
      <c r="K357" s="32" t="s">
        <v>1</v>
      </c>
      <c r="L357" s="12" t="s">
        <v>1</v>
      </c>
      <c r="M357" s="32" t="s">
        <v>1</v>
      </c>
      <c r="N357" s="32" t="s">
        <v>1</v>
      </c>
      <c r="O357" s="32" t="s">
        <v>1</v>
      </c>
      <c r="P357" s="32" t="s">
        <v>1</v>
      </c>
      <c r="Q357" s="32" t="s">
        <v>1</v>
      </c>
      <c r="R357" s="12" t="s">
        <v>1</v>
      </c>
      <c r="S357" s="32" t="s">
        <v>1</v>
      </c>
      <c r="T357" s="32" t="s">
        <v>1</v>
      </c>
      <c r="U357" s="32" t="s">
        <v>1</v>
      </c>
      <c r="V357" s="32" t="s">
        <v>1</v>
      </c>
      <c r="W357" s="11">
        <v>0</v>
      </c>
      <c r="X357" s="32" t="s">
        <v>1</v>
      </c>
      <c r="Y357" s="32" t="s">
        <v>1</v>
      </c>
      <c r="Z357" s="11">
        <v>0</v>
      </c>
      <c r="AA357" s="11">
        <v>0</v>
      </c>
      <c r="AB357" s="32" t="s">
        <v>1</v>
      </c>
      <c r="AC357" s="32" t="s">
        <v>1</v>
      </c>
      <c r="AD357" s="11">
        <v>0</v>
      </c>
    </row>
    <row r="358" spans="1:30" ht="33" customHeight="1" x14ac:dyDescent="0.3">
      <c r="A358" s="8" t="s">
        <v>1109</v>
      </c>
      <c r="B358" s="9" t="s">
        <v>1228</v>
      </c>
      <c r="C358" s="10" t="s">
        <v>1215</v>
      </c>
      <c r="D358" s="11">
        <v>0</v>
      </c>
      <c r="E358" s="32" t="s">
        <v>1</v>
      </c>
      <c r="F358" s="32" t="s">
        <v>1</v>
      </c>
      <c r="G358" s="32" t="s">
        <v>1</v>
      </c>
      <c r="H358" s="32" t="s">
        <v>1</v>
      </c>
      <c r="I358" s="32" t="s">
        <v>1</v>
      </c>
      <c r="J358" s="32" t="s">
        <v>1</v>
      </c>
      <c r="K358" s="32" t="s">
        <v>1</v>
      </c>
      <c r="L358" s="12" t="s">
        <v>1</v>
      </c>
      <c r="M358" s="32" t="s">
        <v>1</v>
      </c>
      <c r="N358" s="32" t="s">
        <v>1</v>
      </c>
      <c r="O358" s="32" t="s">
        <v>1</v>
      </c>
      <c r="P358" s="32" t="s">
        <v>1</v>
      </c>
      <c r="Q358" s="32" t="s">
        <v>1</v>
      </c>
      <c r="R358" s="12" t="s">
        <v>1</v>
      </c>
      <c r="S358" s="32" t="s">
        <v>1</v>
      </c>
      <c r="T358" s="32" t="s">
        <v>1</v>
      </c>
      <c r="U358" s="32" t="s">
        <v>1</v>
      </c>
      <c r="V358" s="32" t="s">
        <v>1</v>
      </c>
      <c r="W358" s="11">
        <v>0</v>
      </c>
      <c r="X358" s="32" t="s">
        <v>1</v>
      </c>
      <c r="Y358" s="32" t="s">
        <v>1</v>
      </c>
      <c r="Z358" s="11">
        <v>0</v>
      </c>
      <c r="AA358" s="11">
        <v>0</v>
      </c>
      <c r="AB358" s="32" t="s">
        <v>1</v>
      </c>
      <c r="AC358" s="32" t="s">
        <v>1</v>
      </c>
      <c r="AD358" s="11">
        <v>0</v>
      </c>
    </row>
    <row r="359" spans="1:30" x14ac:dyDescent="0.3">
      <c r="A359" s="14"/>
      <c r="B359" s="14" t="s">
        <v>554</v>
      </c>
      <c r="C359" s="6"/>
      <c r="D359" s="7"/>
      <c r="E359" s="37"/>
      <c r="F359" s="15"/>
      <c r="G359" s="33"/>
      <c r="H359" s="33"/>
      <c r="I359" s="33"/>
      <c r="J359" s="33"/>
      <c r="K359" s="33"/>
      <c r="L359" s="15"/>
      <c r="M359" s="33"/>
      <c r="N359" s="33"/>
      <c r="O359" s="33"/>
      <c r="P359" s="33"/>
      <c r="Q359" s="33"/>
      <c r="R359" s="15"/>
      <c r="S359" s="33"/>
      <c r="T359" s="33"/>
      <c r="U359" s="33"/>
      <c r="V359" s="33"/>
      <c r="W359" s="7"/>
      <c r="X359" s="33"/>
      <c r="Y359" s="33"/>
      <c r="Z359" s="7"/>
      <c r="AA359" s="7"/>
      <c r="AB359" s="33"/>
      <c r="AC359" s="33"/>
      <c r="AD359" s="72"/>
    </row>
    <row r="360" spans="1:30" ht="66" x14ac:dyDescent="0.3">
      <c r="A360" s="8" t="s">
        <v>1110</v>
      </c>
      <c r="B360" s="9" t="s">
        <v>555</v>
      </c>
      <c r="C360" s="10" t="s">
        <v>32</v>
      </c>
      <c r="D360" s="11">
        <v>0</v>
      </c>
      <c r="E360" s="38" t="s">
        <v>33</v>
      </c>
      <c r="F360" s="12">
        <v>22.1</v>
      </c>
      <c r="G360" s="32">
        <v>2016</v>
      </c>
      <c r="H360" s="32">
        <v>2022</v>
      </c>
      <c r="I360" s="32">
        <v>2022</v>
      </c>
      <c r="J360" s="32">
        <v>2024</v>
      </c>
      <c r="K360" s="32">
        <v>2025</v>
      </c>
      <c r="L360" s="12" t="s">
        <v>1</v>
      </c>
      <c r="M360" s="32" t="s">
        <v>1</v>
      </c>
      <c r="N360" s="32" t="s">
        <v>1</v>
      </c>
      <c r="O360" s="32" t="s">
        <v>1</v>
      </c>
      <c r="P360" s="32" t="s">
        <v>1</v>
      </c>
      <c r="Q360" s="32" t="s">
        <v>1</v>
      </c>
      <c r="R360" s="12" t="s">
        <v>1</v>
      </c>
      <c r="S360" s="32" t="s">
        <v>1</v>
      </c>
      <c r="T360" s="32" t="s">
        <v>1</v>
      </c>
      <c r="U360" s="32" t="s">
        <v>1</v>
      </c>
      <c r="V360" s="32" t="s">
        <v>1</v>
      </c>
      <c r="W360" s="11">
        <v>6</v>
      </c>
      <c r="X360" s="32">
        <v>2023</v>
      </c>
      <c r="Y360" s="32">
        <v>2024</v>
      </c>
      <c r="Z360" s="11">
        <v>51</v>
      </c>
      <c r="AA360" s="11">
        <v>0</v>
      </c>
      <c r="AB360" s="32" t="s">
        <v>1</v>
      </c>
      <c r="AC360" s="32" t="s">
        <v>1</v>
      </c>
      <c r="AD360" s="11">
        <v>0</v>
      </c>
    </row>
    <row r="361" spans="1:30" ht="33" x14ac:dyDescent="0.3">
      <c r="A361" s="8" t="s">
        <v>1111</v>
      </c>
      <c r="B361" s="9" t="s">
        <v>556</v>
      </c>
      <c r="C361" s="10" t="s">
        <v>32</v>
      </c>
      <c r="D361" s="11">
        <v>0</v>
      </c>
      <c r="E361" s="38" t="s">
        <v>33</v>
      </c>
      <c r="F361" s="12">
        <v>1.8</v>
      </c>
      <c r="G361" s="32">
        <v>2020</v>
      </c>
      <c r="H361" s="32">
        <v>2021</v>
      </c>
      <c r="I361" s="32">
        <v>2022</v>
      </c>
      <c r="J361" s="32">
        <v>2022</v>
      </c>
      <c r="K361" s="32">
        <v>2023</v>
      </c>
      <c r="L361" s="12" t="s">
        <v>1</v>
      </c>
      <c r="M361" s="32" t="s">
        <v>1</v>
      </c>
      <c r="N361" s="32" t="s">
        <v>1</v>
      </c>
      <c r="O361" s="32" t="s">
        <v>1</v>
      </c>
      <c r="P361" s="32" t="s">
        <v>1</v>
      </c>
      <c r="Q361" s="32" t="s">
        <v>1</v>
      </c>
      <c r="R361" s="12" t="s">
        <v>1</v>
      </c>
      <c r="S361" s="32" t="s">
        <v>1</v>
      </c>
      <c r="T361" s="32" t="s">
        <v>1</v>
      </c>
      <c r="U361" s="32" t="s">
        <v>1</v>
      </c>
      <c r="V361" s="32" t="s">
        <v>1</v>
      </c>
      <c r="W361" s="11">
        <v>0</v>
      </c>
      <c r="X361" s="32" t="s">
        <v>1</v>
      </c>
      <c r="Y361" s="32" t="s">
        <v>1</v>
      </c>
      <c r="Z361" s="11">
        <v>0</v>
      </c>
      <c r="AA361" s="42">
        <v>1</v>
      </c>
      <c r="AB361" s="32">
        <v>2020</v>
      </c>
      <c r="AC361" s="32">
        <v>2022</v>
      </c>
      <c r="AD361" s="11">
        <v>1</v>
      </c>
    </row>
    <row r="362" spans="1:30" ht="33" x14ac:dyDescent="0.3">
      <c r="A362" s="8" t="s">
        <v>1112</v>
      </c>
      <c r="B362" s="9" t="s">
        <v>1351</v>
      </c>
      <c r="C362" s="10" t="s">
        <v>32</v>
      </c>
      <c r="D362" s="11">
        <f>SUM(D363)</f>
        <v>1</v>
      </c>
      <c r="E362" s="38" t="s">
        <v>1</v>
      </c>
      <c r="F362" s="12" t="s">
        <v>1</v>
      </c>
      <c r="G362" s="32" t="s">
        <v>1</v>
      </c>
      <c r="H362" s="32" t="s">
        <v>1</v>
      </c>
      <c r="I362" s="32" t="s">
        <v>1</v>
      </c>
      <c r="J362" s="32" t="s">
        <v>1</v>
      </c>
      <c r="K362" s="32" t="s">
        <v>1</v>
      </c>
      <c r="L362" s="12">
        <f>SUM(L363)</f>
        <v>5.4</v>
      </c>
      <c r="M362" s="32" t="s">
        <v>1</v>
      </c>
      <c r="N362" s="32" t="s">
        <v>1</v>
      </c>
      <c r="O362" s="32" t="s">
        <v>1</v>
      </c>
      <c r="P362" s="32" t="s">
        <v>1</v>
      </c>
      <c r="Q362" s="32" t="s">
        <v>1</v>
      </c>
      <c r="R362" s="12" t="s">
        <v>1</v>
      </c>
      <c r="S362" s="32" t="s">
        <v>1</v>
      </c>
      <c r="T362" s="32" t="s">
        <v>1</v>
      </c>
      <c r="U362" s="32" t="s">
        <v>1</v>
      </c>
      <c r="V362" s="32" t="s">
        <v>1</v>
      </c>
      <c r="W362" s="11">
        <f>SUM(W363)</f>
        <v>153</v>
      </c>
      <c r="X362" s="32" t="s">
        <v>1</v>
      </c>
      <c r="Y362" s="32" t="s">
        <v>1</v>
      </c>
      <c r="Z362" s="11">
        <f>SUM(Z363)</f>
        <v>153</v>
      </c>
      <c r="AA362" s="11">
        <v>0</v>
      </c>
      <c r="AB362" s="32" t="s">
        <v>1</v>
      </c>
      <c r="AC362" s="32" t="s">
        <v>1</v>
      </c>
      <c r="AD362" s="11">
        <v>0</v>
      </c>
    </row>
    <row r="363" spans="1:30" ht="49.5" customHeight="1" x14ac:dyDescent="0.3">
      <c r="A363" s="13" t="s">
        <v>535</v>
      </c>
      <c r="B363" s="14" t="s">
        <v>1011</v>
      </c>
      <c r="C363" s="6" t="s">
        <v>35</v>
      </c>
      <c r="D363" s="7">
        <v>1</v>
      </c>
      <c r="E363" s="37" t="s">
        <v>41</v>
      </c>
      <c r="F363" s="15" t="s">
        <v>1</v>
      </c>
      <c r="G363" s="33" t="s">
        <v>1</v>
      </c>
      <c r="H363" s="33" t="s">
        <v>1</v>
      </c>
      <c r="I363" s="33" t="s">
        <v>1</v>
      </c>
      <c r="J363" s="33" t="s">
        <v>1</v>
      </c>
      <c r="K363" s="33" t="s">
        <v>1</v>
      </c>
      <c r="L363" s="15">
        <v>5.4</v>
      </c>
      <c r="M363" s="33" t="s">
        <v>1</v>
      </c>
      <c r="N363" s="33" t="s">
        <v>1</v>
      </c>
      <c r="O363" s="33">
        <v>2022</v>
      </c>
      <c r="P363" s="33">
        <v>2023</v>
      </c>
      <c r="Q363" s="33">
        <v>2024</v>
      </c>
      <c r="R363" s="15" t="s">
        <v>1</v>
      </c>
      <c r="S363" s="33">
        <v>2015</v>
      </c>
      <c r="T363" s="33">
        <v>2021</v>
      </c>
      <c r="U363" s="33" t="s">
        <v>1</v>
      </c>
      <c r="V363" s="33" t="s">
        <v>1</v>
      </c>
      <c r="W363" s="7">
        <v>153</v>
      </c>
      <c r="X363" s="33">
        <v>2022</v>
      </c>
      <c r="Y363" s="33">
        <v>2024</v>
      </c>
      <c r="Z363" s="7">
        <v>153</v>
      </c>
      <c r="AA363" s="7">
        <v>0</v>
      </c>
      <c r="AB363" s="33" t="s">
        <v>1</v>
      </c>
      <c r="AC363" s="33" t="s">
        <v>1</v>
      </c>
      <c r="AD363" s="7">
        <v>0</v>
      </c>
    </row>
    <row r="364" spans="1:30" x14ac:dyDescent="0.3">
      <c r="A364" s="14"/>
      <c r="B364" s="14" t="s">
        <v>558</v>
      </c>
      <c r="C364" s="6"/>
      <c r="D364" s="7"/>
      <c r="E364" s="37"/>
      <c r="F364" s="15"/>
      <c r="G364" s="33"/>
      <c r="H364" s="33"/>
      <c r="I364" s="33"/>
      <c r="J364" s="33"/>
      <c r="K364" s="33"/>
      <c r="L364" s="15"/>
      <c r="M364" s="33"/>
      <c r="N364" s="33"/>
      <c r="O364" s="33"/>
      <c r="P364" s="33"/>
      <c r="Q364" s="33"/>
      <c r="R364" s="15"/>
      <c r="S364" s="33"/>
      <c r="T364" s="33"/>
      <c r="U364" s="33"/>
      <c r="V364" s="33"/>
      <c r="W364" s="7"/>
      <c r="X364" s="33"/>
      <c r="Y364" s="33"/>
      <c r="Z364" s="7"/>
      <c r="AA364" s="7"/>
      <c r="AB364" s="33"/>
      <c r="AC364" s="33"/>
      <c r="AD364" s="72"/>
    </row>
    <row r="365" spans="1:30" ht="49.5" customHeight="1" x14ac:dyDescent="0.3">
      <c r="A365" s="8" t="s">
        <v>1113</v>
      </c>
      <c r="B365" s="9" t="s">
        <v>559</v>
      </c>
      <c r="C365" s="10" t="s">
        <v>32</v>
      </c>
      <c r="D365" s="11">
        <f>SUM(D366:D368)</f>
        <v>3</v>
      </c>
      <c r="E365" s="38" t="s">
        <v>1214</v>
      </c>
      <c r="F365" s="12">
        <v>17.899999999999999</v>
      </c>
      <c r="G365" s="32">
        <v>2013</v>
      </c>
      <c r="H365" s="32">
        <v>2022</v>
      </c>
      <c r="I365" s="32">
        <v>2023</v>
      </c>
      <c r="J365" s="32">
        <v>2025</v>
      </c>
      <c r="K365" s="32">
        <v>2025</v>
      </c>
      <c r="L365" s="12">
        <f>SUM(L366:L368)</f>
        <v>9</v>
      </c>
      <c r="M365" s="32" t="s">
        <v>1</v>
      </c>
      <c r="N365" s="32" t="s">
        <v>1</v>
      </c>
      <c r="O365" s="32" t="s">
        <v>1</v>
      </c>
      <c r="P365" s="32" t="s">
        <v>1</v>
      </c>
      <c r="Q365" s="32" t="s">
        <v>1</v>
      </c>
      <c r="R365" s="12">
        <f>SUM(R366:R368)</f>
        <v>14</v>
      </c>
      <c r="S365" s="32" t="s">
        <v>1</v>
      </c>
      <c r="T365" s="32" t="s">
        <v>1</v>
      </c>
      <c r="U365" s="32" t="s">
        <v>1</v>
      </c>
      <c r="V365" s="32" t="s">
        <v>1</v>
      </c>
      <c r="W365" s="11">
        <f>SUM(W366:W368)</f>
        <v>800</v>
      </c>
      <c r="X365" s="32" t="s">
        <v>1</v>
      </c>
      <c r="Y365" s="32" t="s">
        <v>1</v>
      </c>
      <c r="Z365" s="11">
        <f>SUM(Z366:Z368)</f>
        <v>842</v>
      </c>
      <c r="AA365" s="11">
        <f>SUM(AA366:AA368)</f>
        <v>1</v>
      </c>
      <c r="AB365" s="32" t="s">
        <v>1</v>
      </c>
      <c r="AC365" s="32" t="s">
        <v>1</v>
      </c>
      <c r="AD365" s="11">
        <f>SUM(AD366:AD368)</f>
        <v>1</v>
      </c>
    </row>
    <row r="366" spans="1:30" ht="33" customHeight="1" x14ac:dyDescent="0.3">
      <c r="A366" s="13" t="s">
        <v>547</v>
      </c>
      <c r="B366" s="14" t="s">
        <v>561</v>
      </c>
      <c r="C366" s="6" t="s">
        <v>35</v>
      </c>
      <c r="D366" s="7">
        <v>1</v>
      </c>
      <c r="E366" s="37" t="s">
        <v>1</v>
      </c>
      <c r="F366" s="15" t="s">
        <v>1</v>
      </c>
      <c r="G366" s="33" t="s">
        <v>1</v>
      </c>
      <c r="H366" s="33" t="s">
        <v>1</v>
      </c>
      <c r="I366" s="33" t="s">
        <v>1</v>
      </c>
      <c r="J366" s="33" t="s">
        <v>1</v>
      </c>
      <c r="K366" s="33" t="s">
        <v>1</v>
      </c>
      <c r="L366" s="15" t="s">
        <v>1</v>
      </c>
      <c r="M366" s="33" t="s">
        <v>1</v>
      </c>
      <c r="N366" s="33" t="s">
        <v>1</v>
      </c>
      <c r="O366" s="33" t="s">
        <v>1</v>
      </c>
      <c r="P366" s="33" t="s">
        <v>1</v>
      </c>
      <c r="Q366" s="33" t="s">
        <v>1</v>
      </c>
      <c r="R366" s="15">
        <v>4.2</v>
      </c>
      <c r="S366" s="33">
        <v>2013</v>
      </c>
      <c r="T366" s="33">
        <v>2014</v>
      </c>
      <c r="U366" s="33">
        <v>2015</v>
      </c>
      <c r="V366" s="33">
        <v>2015</v>
      </c>
      <c r="W366" s="7">
        <v>133</v>
      </c>
      <c r="X366" s="33">
        <v>2023</v>
      </c>
      <c r="Y366" s="33">
        <v>2026</v>
      </c>
      <c r="Z366" s="7">
        <v>155</v>
      </c>
      <c r="AA366" s="7">
        <v>0</v>
      </c>
      <c r="AB366" s="33" t="s">
        <v>1</v>
      </c>
      <c r="AC366" s="33" t="s">
        <v>1</v>
      </c>
      <c r="AD366" s="7">
        <v>0</v>
      </c>
    </row>
    <row r="367" spans="1:30" ht="33" customHeight="1" x14ac:dyDescent="0.3">
      <c r="A367" s="13" t="s">
        <v>549</v>
      </c>
      <c r="B367" s="14" t="s">
        <v>563</v>
      </c>
      <c r="C367" s="6" t="s">
        <v>35</v>
      </c>
      <c r="D367" s="7">
        <v>1</v>
      </c>
      <c r="E367" s="37" t="s">
        <v>1</v>
      </c>
      <c r="F367" s="15" t="s">
        <v>1</v>
      </c>
      <c r="G367" s="33" t="s">
        <v>1</v>
      </c>
      <c r="H367" s="33" t="s">
        <v>1</v>
      </c>
      <c r="I367" s="33" t="s">
        <v>1</v>
      </c>
      <c r="J367" s="33" t="s">
        <v>1</v>
      </c>
      <c r="K367" s="33" t="s">
        <v>1</v>
      </c>
      <c r="L367" s="15" t="s">
        <v>1</v>
      </c>
      <c r="M367" s="33" t="s">
        <v>1</v>
      </c>
      <c r="N367" s="33" t="s">
        <v>1</v>
      </c>
      <c r="O367" s="33" t="s">
        <v>1</v>
      </c>
      <c r="P367" s="33" t="s">
        <v>1</v>
      </c>
      <c r="Q367" s="33" t="s">
        <v>1</v>
      </c>
      <c r="R367" s="15">
        <v>9.8000000000000007</v>
      </c>
      <c r="S367" s="33">
        <v>2013</v>
      </c>
      <c r="T367" s="33">
        <v>2015</v>
      </c>
      <c r="U367" s="33">
        <v>2015</v>
      </c>
      <c r="V367" s="33">
        <v>2017</v>
      </c>
      <c r="W367" s="7">
        <v>351</v>
      </c>
      <c r="X367" s="33">
        <v>2023</v>
      </c>
      <c r="Y367" s="33">
        <v>2026</v>
      </c>
      <c r="Z367" s="7">
        <v>42</v>
      </c>
      <c r="AA367" s="7">
        <v>0</v>
      </c>
      <c r="AB367" s="33" t="s">
        <v>1</v>
      </c>
      <c r="AC367" s="33" t="s">
        <v>1</v>
      </c>
      <c r="AD367" s="7">
        <v>0</v>
      </c>
    </row>
    <row r="368" spans="1:30" ht="33" customHeight="1" x14ac:dyDescent="0.3">
      <c r="A368" s="13" t="s">
        <v>551</v>
      </c>
      <c r="B368" s="14" t="s">
        <v>1012</v>
      </c>
      <c r="C368" s="6" t="s">
        <v>35</v>
      </c>
      <c r="D368" s="7">
        <v>1</v>
      </c>
      <c r="E368" s="37" t="s">
        <v>41</v>
      </c>
      <c r="F368" s="15" t="s">
        <v>1</v>
      </c>
      <c r="G368" s="33" t="s">
        <v>1</v>
      </c>
      <c r="H368" s="33" t="s">
        <v>1</v>
      </c>
      <c r="I368" s="33" t="s">
        <v>1</v>
      </c>
      <c r="J368" s="33" t="s">
        <v>1</v>
      </c>
      <c r="K368" s="33" t="s">
        <v>1</v>
      </c>
      <c r="L368" s="15">
        <v>9</v>
      </c>
      <c r="M368" s="33">
        <v>2022</v>
      </c>
      <c r="N368" s="33">
        <v>2023</v>
      </c>
      <c r="O368" s="33">
        <v>2023</v>
      </c>
      <c r="P368" s="33">
        <v>2025</v>
      </c>
      <c r="Q368" s="33">
        <v>2025</v>
      </c>
      <c r="R368" s="15" t="s">
        <v>1</v>
      </c>
      <c r="S368" s="33" t="s">
        <v>1</v>
      </c>
      <c r="T368" s="33" t="s">
        <v>1</v>
      </c>
      <c r="U368" s="33" t="s">
        <v>1</v>
      </c>
      <c r="V368" s="33" t="s">
        <v>1</v>
      </c>
      <c r="W368" s="7">
        <v>316</v>
      </c>
      <c r="X368" s="33">
        <v>2023</v>
      </c>
      <c r="Y368" s="33">
        <v>2026</v>
      </c>
      <c r="Z368" s="7">
        <v>645</v>
      </c>
      <c r="AA368" s="7">
        <v>1</v>
      </c>
      <c r="AB368" s="33">
        <v>2023</v>
      </c>
      <c r="AC368" s="33">
        <v>2025</v>
      </c>
      <c r="AD368" s="7">
        <v>1</v>
      </c>
    </row>
    <row r="369" spans="1:30" ht="33" x14ac:dyDescent="0.3">
      <c r="A369" s="8" t="s">
        <v>1114</v>
      </c>
      <c r="B369" s="9" t="s">
        <v>565</v>
      </c>
      <c r="C369" s="10" t="s">
        <v>32</v>
      </c>
      <c r="D369" s="11">
        <f>SUM(D370)</f>
        <v>1</v>
      </c>
      <c r="E369" s="38" t="s">
        <v>68</v>
      </c>
      <c r="F369" s="12">
        <v>9.9</v>
      </c>
      <c r="G369" s="32">
        <v>2022</v>
      </c>
      <c r="H369" s="32">
        <v>2025</v>
      </c>
      <c r="I369" s="32">
        <v>2025</v>
      </c>
      <c r="J369" s="32">
        <v>2026</v>
      </c>
      <c r="K369" s="32">
        <v>2027</v>
      </c>
      <c r="L369" s="12">
        <f>SUM(L370)</f>
        <v>2.5</v>
      </c>
      <c r="M369" s="32" t="s">
        <v>1</v>
      </c>
      <c r="N369" s="32" t="s">
        <v>1</v>
      </c>
      <c r="O369" s="32" t="s">
        <v>1</v>
      </c>
      <c r="P369" s="32" t="s">
        <v>1</v>
      </c>
      <c r="Q369" s="32" t="s">
        <v>1</v>
      </c>
      <c r="R369" s="12" t="s">
        <v>1</v>
      </c>
      <c r="S369" s="32" t="s">
        <v>1</v>
      </c>
      <c r="T369" s="32" t="s">
        <v>1</v>
      </c>
      <c r="U369" s="32" t="s">
        <v>1</v>
      </c>
      <c r="V369" s="32" t="s">
        <v>1</v>
      </c>
      <c r="W369" s="11">
        <f>SUM(W370)</f>
        <v>257</v>
      </c>
      <c r="X369" s="32" t="s">
        <v>1</v>
      </c>
      <c r="Y369" s="32" t="s">
        <v>1</v>
      </c>
      <c r="Z369" s="11">
        <f>SUM(Z370)</f>
        <v>257</v>
      </c>
      <c r="AA369" s="11">
        <v>0</v>
      </c>
      <c r="AB369" s="32" t="s">
        <v>1</v>
      </c>
      <c r="AC369" s="32" t="s">
        <v>1</v>
      </c>
      <c r="AD369" s="11">
        <f>SUM(AD370)</f>
        <v>1</v>
      </c>
    </row>
    <row r="370" spans="1:30" ht="33" customHeight="1" x14ac:dyDescent="0.3">
      <c r="A370" s="13" t="s">
        <v>1115</v>
      </c>
      <c r="B370" s="14" t="s">
        <v>1013</v>
      </c>
      <c r="C370" s="6" t="s">
        <v>35</v>
      </c>
      <c r="D370" s="7">
        <v>1</v>
      </c>
      <c r="E370" s="37" t="s">
        <v>41</v>
      </c>
      <c r="F370" s="15" t="s">
        <v>1</v>
      </c>
      <c r="G370" s="33" t="s">
        <v>1</v>
      </c>
      <c r="H370" s="33" t="s">
        <v>1</v>
      </c>
      <c r="I370" s="33" t="s">
        <v>1</v>
      </c>
      <c r="J370" s="33" t="s">
        <v>1</v>
      </c>
      <c r="K370" s="33" t="s">
        <v>1</v>
      </c>
      <c r="L370" s="15">
        <v>2.5</v>
      </c>
      <c r="M370" s="33">
        <v>2024</v>
      </c>
      <c r="N370" s="33">
        <v>2024</v>
      </c>
      <c r="O370" s="33">
        <v>2025</v>
      </c>
      <c r="P370" s="33">
        <v>2026</v>
      </c>
      <c r="Q370" s="33">
        <v>2027</v>
      </c>
      <c r="R370" s="15" t="s">
        <v>1</v>
      </c>
      <c r="S370" s="33" t="s">
        <v>1</v>
      </c>
      <c r="T370" s="33" t="s">
        <v>1</v>
      </c>
      <c r="U370" s="33" t="s">
        <v>1</v>
      </c>
      <c r="V370" s="33" t="s">
        <v>1</v>
      </c>
      <c r="W370" s="7">
        <v>257</v>
      </c>
      <c r="X370" s="33">
        <v>2024</v>
      </c>
      <c r="Y370" s="33">
        <v>2027</v>
      </c>
      <c r="Z370" s="7">
        <v>257</v>
      </c>
      <c r="AA370" s="7">
        <v>0</v>
      </c>
      <c r="AB370" s="33" t="s">
        <v>1</v>
      </c>
      <c r="AC370" s="33" t="s">
        <v>1</v>
      </c>
      <c r="AD370" s="7">
        <v>1</v>
      </c>
    </row>
    <row r="371" spans="1:30" x14ac:dyDescent="0.3">
      <c r="A371" s="14"/>
      <c r="B371" s="14" t="s">
        <v>567</v>
      </c>
      <c r="C371" s="6"/>
      <c r="D371" s="7"/>
      <c r="E371" s="37"/>
      <c r="F371" s="15"/>
      <c r="G371" s="33"/>
      <c r="H371" s="33"/>
      <c r="I371" s="33"/>
      <c r="J371" s="33"/>
      <c r="K371" s="33"/>
      <c r="L371" s="15"/>
      <c r="M371" s="33"/>
      <c r="N371" s="33"/>
      <c r="O371" s="33"/>
      <c r="P371" s="33"/>
      <c r="Q371" s="33"/>
      <c r="R371" s="15"/>
      <c r="S371" s="33"/>
      <c r="T371" s="33"/>
      <c r="U371" s="33"/>
      <c r="V371" s="33"/>
      <c r="W371" s="7"/>
      <c r="X371" s="33"/>
      <c r="Y371" s="33"/>
      <c r="Z371" s="7"/>
      <c r="AA371" s="7"/>
      <c r="AB371" s="33"/>
      <c r="AC371" s="33"/>
      <c r="AD371" s="72"/>
    </row>
    <row r="372" spans="1:30" ht="34.5" x14ac:dyDescent="0.3">
      <c r="A372" s="8" t="s">
        <v>1116</v>
      </c>
      <c r="B372" s="9" t="s">
        <v>1090</v>
      </c>
      <c r="C372" s="10" t="s">
        <v>32</v>
      </c>
      <c r="D372" s="11" t="s">
        <v>1</v>
      </c>
      <c r="E372" s="38" t="s">
        <v>1</v>
      </c>
      <c r="F372" s="12" t="s">
        <v>1</v>
      </c>
      <c r="G372" s="32" t="s">
        <v>1</v>
      </c>
      <c r="H372" s="32" t="s">
        <v>1</v>
      </c>
      <c r="I372" s="32" t="s">
        <v>1</v>
      </c>
      <c r="J372" s="32" t="s">
        <v>1</v>
      </c>
      <c r="K372" s="32" t="s">
        <v>1</v>
      </c>
      <c r="L372" s="12" t="s">
        <v>1</v>
      </c>
      <c r="M372" s="32" t="s">
        <v>1</v>
      </c>
      <c r="N372" s="32" t="s">
        <v>1</v>
      </c>
      <c r="O372" s="32" t="s">
        <v>1</v>
      </c>
      <c r="P372" s="32" t="s">
        <v>1</v>
      </c>
      <c r="Q372" s="32" t="s">
        <v>1</v>
      </c>
      <c r="R372" s="12" t="s">
        <v>1</v>
      </c>
      <c r="S372" s="32" t="s">
        <v>1</v>
      </c>
      <c r="T372" s="32" t="s">
        <v>1</v>
      </c>
      <c r="U372" s="32" t="s">
        <v>1</v>
      </c>
      <c r="V372" s="32" t="s">
        <v>1</v>
      </c>
      <c r="W372" s="11">
        <v>0</v>
      </c>
      <c r="X372" s="32" t="s">
        <v>1</v>
      </c>
      <c r="Y372" s="32" t="s">
        <v>1</v>
      </c>
      <c r="Z372" s="11">
        <v>0</v>
      </c>
      <c r="AA372" s="11">
        <v>0</v>
      </c>
      <c r="AB372" s="32" t="s">
        <v>1</v>
      </c>
      <c r="AC372" s="32" t="s">
        <v>1</v>
      </c>
      <c r="AD372" s="11">
        <v>0</v>
      </c>
    </row>
    <row r="373" spans="1:30" ht="34.5" x14ac:dyDescent="0.3">
      <c r="A373" s="13" t="s">
        <v>1117</v>
      </c>
      <c r="B373" s="14" t="s">
        <v>1091</v>
      </c>
      <c r="C373" s="6" t="s">
        <v>35</v>
      </c>
      <c r="D373" s="7" t="s">
        <v>1</v>
      </c>
      <c r="E373" s="37" t="s">
        <v>1</v>
      </c>
      <c r="F373" s="15" t="s">
        <v>1</v>
      </c>
      <c r="G373" s="33" t="s">
        <v>1</v>
      </c>
      <c r="H373" s="33" t="s">
        <v>1</v>
      </c>
      <c r="I373" s="33" t="s">
        <v>1</v>
      </c>
      <c r="J373" s="33" t="s">
        <v>1</v>
      </c>
      <c r="K373" s="33" t="s">
        <v>1</v>
      </c>
      <c r="L373" s="15" t="s">
        <v>1</v>
      </c>
      <c r="M373" s="33" t="s">
        <v>1</v>
      </c>
      <c r="N373" s="33" t="s">
        <v>1</v>
      </c>
      <c r="O373" s="33" t="s">
        <v>1</v>
      </c>
      <c r="P373" s="33" t="s">
        <v>1</v>
      </c>
      <c r="Q373" s="33" t="s">
        <v>1</v>
      </c>
      <c r="R373" s="15" t="s">
        <v>1</v>
      </c>
      <c r="S373" s="33" t="s">
        <v>1</v>
      </c>
      <c r="T373" s="33" t="s">
        <v>1</v>
      </c>
      <c r="U373" s="33" t="s">
        <v>1</v>
      </c>
      <c r="V373" s="33" t="s">
        <v>1</v>
      </c>
      <c r="W373" s="7">
        <v>0</v>
      </c>
      <c r="X373" s="33" t="s">
        <v>1</v>
      </c>
      <c r="Y373" s="33" t="s">
        <v>1</v>
      </c>
      <c r="Z373" s="7">
        <v>0</v>
      </c>
      <c r="AA373" s="7">
        <v>0</v>
      </c>
      <c r="AB373" s="33" t="s">
        <v>1</v>
      </c>
      <c r="AC373" s="33" t="s">
        <v>1</v>
      </c>
      <c r="AD373" s="7">
        <v>0</v>
      </c>
    </row>
    <row r="374" spans="1:30" x14ac:dyDescent="0.3">
      <c r="A374" s="14"/>
      <c r="B374" s="14" t="s">
        <v>569</v>
      </c>
      <c r="C374" s="6"/>
      <c r="D374" s="7"/>
      <c r="E374" s="37"/>
      <c r="F374" s="15"/>
      <c r="G374" s="33"/>
      <c r="H374" s="33"/>
      <c r="I374" s="33"/>
      <c r="J374" s="33"/>
      <c r="K374" s="33"/>
      <c r="L374" s="15"/>
      <c r="M374" s="33"/>
      <c r="N374" s="33"/>
      <c r="O374" s="33"/>
      <c r="P374" s="33"/>
      <c r="Q374" s="33"/>
      <c r="R374" s="15"/>
      <c r="S374" s="33"/>
      <c r="T374" s="33"/>
      <c r="U374" s="33"/>
      <c r="V374" s="33"/>
      <c r="W374" s="7"/>
      <c r="X374" s="33"/>
      <c r="Y374" s="33"/>
      <c r="Z374" s="7"/>
      <c r="AA374" s="7"/>
      <c r="AB374" s="33"/>
      <c r="AC374" s="33"/>
      <c r="AD374" s="72"/>
    </row>
    <row r="375" spans="1:30" ht="49.5" customHeight="1" x14ac:dyDescent="0.3">
      <c r="A375" s="8" t="s">
        <v>1118</v>
      </c>
      <c r="B375" s="9" t="s">
        <v>570</v>
      </c>
      <c r="C375" s="10" t="s">
        <v>32</v>
      </c>
      <c r="D375" s="11">
        <f>SUM(D376:D377)</f>
        <v>2</v>
      </c>
      <c r="E375" s="38" t="s">
        <v>1214</v>
      </c>
      <c r="F375" s="12">
        <v>9.6999999999999993</v>
      </c>
      <c r="G375" s="32">
        <v>2020</v>
      </c>
      <c r="H375" s="32">
        <v>2022</v>
      </c>
      <c r="I375" s="32">
        <v>2023</v>
      </c>
      <c r="J375" s="32">
        <v>2025</v>
      </c>
      <c r="K375" s="32">
        <v>2025</v>
      </c>
      <c r="L375" s="12">
        <f>SUM(L376:L377)</f>
        <v>19.700000000000003</v>
      </c>
      <c r="M375" s="32" t="s">
        <v>1</v>
      </c>
      <c r="N375" s="32" t="s">
        <v>1</v>
      </c>
      <c r="O375" s="32" t="s">
        <v>1</v>
      </c>
      <c r="P375" s="32" t="s">
        <v>1</v>
      </c>
      <c r="Q375" s="32" t="s">
        <v>1</v>
      </c>
      <c r="R375" s="12" t="s">
        <v>1</v>
      </c>
      <c r="S375" s="32" t="s">
        <v>1</v>
      </c>
      <c r="T375" s="32" t="s">
        <v>1</v>
      </c>
      <c r="U375" s="32" t="s">
        <v>1</v>
      </c>
      <c r="V375" s="32" t="s">
        <v>1</v>
      </c>
      <c r="W375" s="11">
        <f>SUM(W376:W377)</f>
        <v>479</v>
      </c>
      <c r="X375" s="32" t="s">
        <v>1</v>
      </c>
      <c r="Y375" s="32" t="s">
        <v>1</v>
      </c>
      <c r="Z375" s="11">
        <f>SUM(Z376:Z377)</f>
        <v>533</v>
      </c>
      <c r="AA375" s="11">
        <f>SUM(AA376:AA377)</f>
        <v>1</v>
      </c>
      <c r="AB375" s="32" t="s">
        <v>1</v>
      </c>
      <c r="AC375" s="32" t="s">
        <v>1</v>
      </c>
      <c r="AD375" s="11">
        <f>SUM(AD376:AD377)</f>
        <v>1</v>
      </c>
    </row>
    <row r="376" spans="1:30" ht="49.5" customHeight="1" x14ac:dyDescent="0.3">
      <c r="A376" s="13" t="s">
        <v>1119</v>
      </c>
      <c r="B376" s="14" t="s">
        <v>1014</v>
      </c>
      <c r="C376" s="6" t="s">
        <v>35</v>
      </c>
      <c r="D376" s="7">
        <v>1</v>
      </c>
      <c r="E376" s="37" t="s">
        <v>41</v>
      </c>
      <c r="F376" s="15" t="s">
        <v>1</v>
      </c>
      <c r="G376" s="33" t="s">
        <v>1</v>
      </c>
      <c r="H376" s="33" t="s">
        <v>1</v>
      </c>
      <c r="I376" s="33" t="s">
        <v>1</v>
      </c>
      <c r="J376" s="33" t="s">
        <v>1</v>
      </c>
      <c r="K376" s="33" t="s">
        <v>1</v>
      </c>
      <c r="L376" s="15">
        <v>1.1000000000000001</v>
      </c>
      <c r="M376" s="33" t="s">
        <v>1</v>
      </c>
      <c r="N376" s="33" t="s">
        <v>1</v>
      </c>
      <c r="O376" s="33">
        <v>2022</v>
      </c>
      <c r="P376" s="33">
        <v>2025</v>
      </c>
      <c r="Q376" s="33">
        <v>2025</v>
      </c>
      <c r="R376" s="15" t="s">
        <v>1</v>
      </c>
      <c r="S376" s="33">
        <v>2021</v>
      </c>
      <c r="T376" s="33">
        <v>2022</v>
      </c>
      <c r="U376" s="33" t="s">
        <v>1</v>
      </c>
      <c r="V376" s="33" t="s">
        <v>1</v>
      </c>
      <c r="W376" s="7">
        <v>35</v>
      </c>
      <c r="X376" s="33">
        <v>2023</v>
      </c>
      <c r="Y376" s="33">
        <v>2025</v>
      </c>
      <c r="Z376" s="7">
        <v>39</v>
      </c>
      <c r="AA376" s="7">
        <v>0</v>
      </c>
      <c r="AB376" s="33" t="s">
        <v>1</v>
      </c>
      <c r="AC376" s="33" t="s">
        <v>1</v>
      </c>
      <c r="AD376" s="7">
        <v>0</v>
      </c>
    </row>
    <row r="377" spans="1:30" ht="49.5" customHeight="1" x14ac:dyDescent="0.3">
      <c r="A377" s="13" t="s">
        <v>1120</v>
      </c>
      <c r="B377" s="14" t="s">
        <v>572</v>
      </c>
      <c r="C377" s="6" t="s">
        <v>35</v>
      </c>
      <c r="D377" s="7">
        <v>1</v>
      </c>
      <c r="E377" s="37" t="s">
        <v>41</v>
      </c>
      <c r="F377" s="15" t="s">
        <v>1</v>
      </c>
      <c r="G377" s="33" t="s">
        <v>1</v>
      </c>
      <c r="H377" s="33" t="s">
        <v>1</v>
      </c>
      <c r="I377" s="33" t="s">
        <v>1</v>
      </c>
      <c r="J377" s="33" t="s">
        <v>1</v>
      </c>
      <c r="K377" s="33" t="s">
        <v>1</v>
      </c>
      <c r="L377" s="15">
        <v>18.600000000000001</v>
      </c>
      <c r="M377" s="33" t="s">
        <v>1</v>
      </c>
      <c r="N377" s="33" t="s">
        <v>1</v>
      </c>
      <c r="O377" s="33">
        <v>2022</v>
      </c>
      <c r="P377" s="33">
        <v>2025</v>
      </c>
      <c r="Q377" s="33">
        <v>2025</v>
      </c>
      <c r="R377" s="15" t="s">
        <v>1</v>
      </c>
      <c r="S377" s="33">
        <v>2021</v>
      </c>
      <c r="T377" s="33">
        <v>2022</v>
      </c>
      <c r="U377" s="33" t="s">
        <v>1</v>
      </c>
      <c r="V377" s="33" t="s">
        <v>1</v>
      </c>
      <c r="W377" s="7">
        <v>444</v>
      </c>
      <c r="X377" s="33">
        <v>2023</v>
      </c>
      <c r="Y377" s="33">
        <v>2026</v>
      </c>
      <c r="Z377" s="7">
        <v>494</v>
      </c>
      <c r="AA377" s="7">
        <v>1</v>
      </c>
      <c r="AB377" s="33">
        <v>2023</v>
      </c>
      <c r="AC377" s="33">
        <v>2025</v>
      </c>
      <c r="AD377" s="7">
        <v>1</v>
      </c>
    </row>
    <row r="378" spans="1:30" x14ac:dyDescent="0.3">
      <c r="A378" s="14"/>
      <c r="B378" s="14" t="s">
        <v>573</v>
      </c>
      <c r="C378" s="6"/>
      <c r="D378" s="7"/>
      <c r="E378" s="37"/>
      <c r="F378" s="15"/>
      <c r="G378" s="33"/>
      <c r="H378" s="33"/>
      <c r="I378" s="33"/>
      <c r="J378" s="33"/>
      <c r="K378" s="33"/>
      <c r="L378" s="15"/>
      <c r="M378" s="33"/>
      <c r="N378" s="33"/>
      <c r="O378" s="33"/>
      <c r="P378" s="33"/>
      <c r="Q378" s="33"/>
      <c r="R378" s="15"/>
      <c r="S378" s="33"/>
      <c r="T378" s="33"/>
      <c r="U378" s="33"/>
      <c r="V378" s="33"/>
      <c r="W378" s="7"/>
      <c r="X378" s="33"/>
      <c r="Y378" s="33"/>
      <c r="Z378" s="7"/>
      <c r="AA378" s="7"/>
      <c r="AB378" s="33"/>
      <c r="AC378" s="33"/>
      <c r="AD378" s="72"/>
    </row>
    <row r="379" spans="1:30" ht="49.5" x14ac:dyDescent="0.3">
      <c r="A379" s="8" t="s">
        <v>1121</v>
      </c>
      <c r="B379" s="9" t="s">
        <v>574</v>
      </c>
      <c r="C379" s="10" t="s">
        <v>32</v>
      </c>
      <c r="D379" s="11">
        <f>SUM(D380:D385)</f>
        <v>5</v>
      </c>
      <c r="E379" s="38" t="s">
        <v>68</v>
      </c>
      <c r="F379" s="12">
        <v>13.3</v>
      </c>
      <c r="G379" s="32">
        <v>2022</v>
      </c>
      <c r="H379" s="32">
        <v>2024</v>
      </c>
      <c r="I379" s="32">
        <v>2024</v>
      </c>
      <c r="J379" s="32">
        <v>2025</v>
      </c>
      <c r="K379" s="32">
        <v>2026</v>
      </c>
      <c r="L379" s="12">
        <f>SUM(L380:L385)</f>
        <v>11.5</v>
      </c>
      <c r="M379" s="32" t="s">
        <v>1</v>
      </c>
      <c r="N379" s="32" t="s">
        <v>1</v>
      </c>
      <c r="O379" s="32" t="s">
        <v>1</v>
      </c>
      <c r="P379" s="32" t="s">
        <v>1</v>
      </c>
      <c r="Q379" s="32" t="s">
        <v>1</v>
      </c>
      <c r="R379" s="12" t="s">
        <v>1</v>
      </c>
      <c r="S379" s="32" t="s">
        <v>1</v>
      </c>
      <c r="T379" s="32" t="s">
        <v>1</v>
      </c>
      <c r="U379" s="32" t="s">
        <v>1</v>
      </c>
      <c r="V379" s="32" t="s">
        <v>1</v>
      </c>
      <c r="W379" s="11">
        <f>SUM(W380:W385)</f>
        <v>434</v>
      </c>
      <c r="X379" s="32" t="s">
        <v>1</v>
      </c>
      <c r="Y379" s="32" t="s">
        <v>1</v>
      </c>
      <c r="Z379" s="11">
        <f>SUM(Z380:Z385)</f>
        <v>434</v>
      </c>
      <c r="AA379" s="11">
        <v>0</v>
      </c>
      <c r="AB379" s="32" t="s">
        <v>1</v>
      </c>
      <c r="AC379" s="32" t="s">
        <v>1</v>
      </c>
      <c r="AD379" s="11">
        <v>0</v>
      </c>
    </row>
    <row r="380" spans="1:30" ht="33" customHeight="1" x14ac:dyDescent="0.3">
      <c r="A380" s="13" t="s">
        <v>1122</v>
      </c>
      <c r="B380" s="14" t="s">
        <v>1221</v>
      </c>
      <c r="C380" s="6" t="s">
        <v>35</v>
      </c>
      <c r="D380" s="7" t="s">
        <v>1</v>
      </c>
      <c r="E380" s="37" t="s">
        <v>1</v>
      </c>
      <c r="F380" s="15" t="s">
        <v>1</v>
      </c>
      <c r="G380" s="33" t="s">
        <v>1</v>
      </c>
      <c r="H380" s="33" t="s">
        <v>1</v>
      </c>
      <c r="I380" s="33" t="s">
        <v>1</v>
      </c>
      <c r="J380" s="33" t="s">
        <v>1</v>
      </c>
      <c r="K380" s="33" t="s">
        <v>1</v>
      </c>
      <c r="L380" s="33" t="s">
        <v>1</v>
      </c>
      <c r="M380" s="33" t="s">
        <v>1</v>
      </c>
      <c r="N380" s="33" t="s">
        <v>1</v>
      </c>
      <c r="O380" s="33" t="s">
        <v>1</v>
      </c>
      <c r="P380" s="33" t="s">
        <v>1</v>
      </c>
      <c r="Q380" s="33" t="s">
        <v>1</v>
      </c>
      <c r="R380" s="15" t="s">
        <v>1</v>
      </c>
      <c r="S380" s="33" t="s">
        <v>1</v>
      </c>
      <c r="T380" s="33" t="s">
        <v>1</v>
      </c>
      <c r="U380" s="33" t="s">
        <v>1</v>
      </c>
      <c r="V380" s="33" t="s">
        <v>1</v>
      </c>
      <c r="W380" s="33" t="s">
        <v>1</v>
      </c>
      <c r="X380" s="33" t="s">
        <v>1</v>
      </c>
      <c r="Y380" s="33" t="s">
        <v>1</v>
      </c>
      <c r="Z380" s="33" t="s">
        <v>1</v>
      </c>
      <c r="AA380" s="7">
        <v>0</v>
      </c>
      <c r="AB380" s="33" t="s">
        <v>1</v>
      </c>
      <c r="AC380" s="33" t="s">
        <v>1</v>
      </c>
      <c r="AD380" s="7">
        <v>0</v>
      </c>
    </row>
    <row r="381" spans="1:30" ht="33" customHeight="1" x14ac:dyDescent="0.3">
      <c r="A381" s="13" t="s">
        <v>1123</v>
      </c>
      <c r="B381" s="14" t="s">
        <v>575</v>
      </c>
      <c r="C381" s="6" t="s">
        <v>35</v>
      </c>
      <c r="D381" s="7">
        <v>1</v>
      </c>
      <c r="E381" s="37" t="s">
        <v>41</v>
      </c>
      <c r="F381" s="15" t="s">
        <v>1</v>
      </c>
      <c r="G381" s="33" t="s">
        <v>1</v>
      </c>
      <c r="H381" s="33" t="s">
        <v>1</v>
      </c>
      <c r="I381" s="33" t="s">
        <v>1</v>
      </c>
      <c r="J381" s="33" t="s">
        <v>1</v>
      </c>
      <c r="K381" s="33" t="s">
        <v>1</v>
      </c>
      <c r="L381" s="15">
        <v>2.6</v>
      </c>
      <c r="M381" s="33">
        <v>2023</v>
      </c>
      <c r="N381" s="33">
        <v>2024</v>
      </c>
      <c r="O381" s="33">
        <v>2024</v>
      </c>
      <c r="P381" s="33">
        <v>2025</v>
      </c>
      <c r="Q381" s="33">
        <v>2026</v>
      </c>
      <c r="R381" s="15" t="s">
        <v>1</v>
      </c>
      <c r="S381" s="33" t="s">
        <v>1</v>
      </c>
      <c r="T381" s="33" t="s">
        <v>1</v>
      </c>
      <c r="U381" s="33" t="s">
        <v>1</v>
      </c>
      <c r="V381" s="33" t="s">
        <v>1</v>
      </c>
      <c r="W381" s="7">
        <v>88</v>
      </c>
      <c r="X381" s="33">
        <v>2024</v>
      </c>
      <c r="Y381" s="33">
        <v>2026</v>
      </c>
      <c r="Z381" s="7">
        <v>88</v>
      </c>
      <c r="AA381" s="7">
        <v>0</v>
      </c>
      <c r="AB381" s="33" t="s">
        <v>1</v>
      </c>
      <c r="AC381" s="33" t="s">
        <v>1</v>
      </c>
      <c r="AD381" s="7">
        <v>0</v>
      </c>
    </row>
    <row r="382" spans="1:30" ht="33" customHeight="1" x14ac:dyDescent="0.3">
      <c r="A382" s="13" t="s">
        <v>1124</v>
      </c>
      <c r="B382" s="14" t="s">
        <v>576</v>
      </c>
      <c r="C382" s="6" t="s">
        <v>35</v>
      </c>
      <c r="D382" s="7">
        <v>1</v>
      </c>
      <c r="E382" s="37" t="s">
        <v>41</v>
      </c>
      <c r="F382" s="15" t="s">
        <v>1</v>
      </c>
      <c r="G382" s="33" t="s">
        <v>1</v>
      </c>
      <c r="H382" s="33" t="s">
        <v>1</v>
      </c>
      <c r="I382" s="33" t="s">
        <v>1</v>
      </c>
      <c r="J382" s="33" t="s">
        <v>1</v>
      </c>
      <c r="K382" s="33" t="s">
        <v>1</v>
      </c>
      <c r="L382" s="15">
        <v>1.1000000000000001</v>
      </c>
      <c r="M382" s="33">
        <v>2023</v>
      </c>
      <c r="N382" s="33">
        <v>2024</v>
      </c>
      <c r="O382" s="33">
        <v>2024</v>
      </c>
      <c r="P382" s="33">
        <v>2025</v>
      </c>
      <c r="Q382" s="33">
        <v>2026</v>
      </c>
      <c r="R382" s="15" t="s">
        <v>1</v>
      </c>
      <c r="S382" s="33" t="s">
        <v>1</v>
      </c>
      <c r="T382" s="33" t="s">
        <v>1</v>
      </c>
      <c r="U382" s="33" t="s">
        <v>1</v>
      </c>
      <c r="V382" s="33" t="s">
        <v>1</v>
      </c>
      <c r="W382" s="7">
        <v>36</v>
      </c>
      <c r="X382" s="33">
        <v>2024</v>
      </c>
      <c r="Y382" s="33">
        <v>2025</v>
      </c>
      <c r="Z382" s="7">
        <v>36</v>
      </c>
      <c r="AA382" s="7">
        <v>0</v>
      </c>
      <c r="AB382" s="33" t="s">
        <v>1</v>
      </c>
      <c r="AC382" s="33" t="s">
        <v>1</v>
      </c>
      <c r="AD382" s="7">
        <v>0</v>
      </c>
    </row>
    <row r="383" spans="1:30" ht="33" customHeight="1" x14ac:dyDescent="0.3">
      <c r="A383" s="13" t="s">
        <v>1125</v>
      </c>
      <c r="B383" s="14" t="s">
        <v>577</v>
      </c>
      <c r="C383" s="6" t="s">
        <v>35</v>
      </c>
      <c r="D383" s="7">
        <v>1</v>
      </c>
      <c r="E383" s="37" t="s">
        <v>41</v>
      </c>
      <c r="F383" s="15" t="s">
        <v>1</v>
      </c>
      <c r="G383" s="33" t="s">
        <v>1</v>
      </c>
      <c r="H383" s="33" t="s">
        <v>1</v>
      </c>
      <c r="I383" s="33" t="s">
        <v>1</v>
      </c>
      <c r="J383" s="33" t="s">
        <v>1</v>
      </c>
      <c r="K383" s="33" t="s">
        <v>1</v>
      </c>
      <c r="L383" s="15">
        <v>4.0999999999999996</v>
      </c>
      <c r="M383" s="33">
        <v>2023</v>
      </c>
      <c r="N383" s="33">
        <v>2024</v>
      </c>
      <c r="O383" s="33">
        <v>2024</v>
      </c>
      <c r="P383" s="33">
        <v>2025</v>
      </c>
      <c r="Q383" s="33">
        <v>2026</v>
      </c>
      <c r="R383" s="15" t="s">
        <v>1</v>
      </c>
      <c r="S383" s="33" t="s">
        <v>1</v>
      </c>
      <c r="T383" s="33" t="s">
        <v>1</v>
      </c>
      <c r="U383" s="33" t="s">
        <v>1</v>
      </c>
      <c r="V383" s="33" t="s">
        <v>1</v>
      </c>
      <c r="W383" s="7">
        <v>189</v>
      </c>
      <c r="X383" s="33">
        <v>2024</v>
      </c>
      <c r="Y383" s="33">
        <v>2026</v>
      </c>
      <c r="Z383" s="7">
        <v>189</v>
      </c>
      <c r="AA383" s="7">
        <v>0</v>
      </c>
      <c r="AB383" s="33" t="s">
        <v>1</v>
      </c>
      <c r="AC383" s="33" t="s">
        <v>1</v>
      </c>
      <c r="AD383" s="7">
        <v>0</v>
      </c>
    </row>
    <row r="384" spans="1:30" ht="33" customHeight="1" x14ac:dyDescent="0.3">
      <c r="A384" s="13" t="s">
        <v>1126</v>
      </c>
      <c r="B384" s="14" t="s">
        <v>578</v>
      </c>
      <c r="C384" s="6" t="s">
        <v>35</v>
      </c>
      <c r="D384" s="7">
        <v>1</v>
      </c>
      <c r="E384" s="37" t="s">
        <v>41</v>
      </c>
      <c r="F384" s="15" t="s">
        <v>1</v>
      </c>
      <c r="G384" s="33" t="s">
        <v>1</v>
      </c>
      <c r="H384" s="33" t="s">
        <v>1</v>
      </c>
      <c r="I384" s="33" t="s">
        <v>1</v>
      </c>
      <c r="J384" s="33" t="s">
        <v>1</v>
      </c>
      <c r="K384" s="33" t="s">
        <v>1</v>
      </c>
      <c r="L384" s="15">
        <v>2.7</v>
      </c>
      <c r="M384" s="33">
        <v>2023</v>
      </c>
      <c r="N384" s="33">
        <v>2024</v>
      </c>
      <c r="O384" s="33">
        <v>2024</v>
      </c>
      <c r="P384" s="33">
        <v>2025</v>
      </c>
      <c r="Q384" s="33">
        <v>2026</v>
      </c>
      <c r="R384" s="15" t="s">
        <v>1</v>
      </c>
      <c r="S384" s="33" t="s">
        <v>1</v>
      </c>
      <c r="T384" s="33" t="s">
        <v>1</v>
      </c>
      <c r="U384" s="33" t="s">
        <v>1</v>
      </c>
      <c r="V384" s="33" t="s">
        <v>1</v>
      </c>
      <c r="W384" s="7">
        <v>91</v>
      </c>
      <c r="X384" s="33">
        <v>2024</v>
      </c>
      <c r="Y384" s="33">
        <v>2026</v>
      </c>
      <c r="Z384" s="7">
        <v>91</v>
      </c>
      <c r="AA384" s="7">
        <v>0</v>
      </c>
      <c r="AB384" s="33" t="s">
        <v>1</v>
      </c>
      <c r="AC384" s="33" t="s">
        <v>1</v>
      </c>
      <c r="AD384" s="7">
        <v>0</v>
      </c>
    </row>
    <row r="385" spans="1:30" ht="33" customHeight="1" x14ac:dyDescent="0.3">
      <c r="A385" s="13" t="s">
        <v>1127</v>
      </c>
      <c r="B385" s="14" t="s">
        <v>579</v>
      </c>
      <c r="C385" s="6" t="s">
        <v>35</v>
      </c>
      <c r="D385" s="7">
        <v>1</v>
      </c>
      <c r="E385" s="37" t="s">
        <v>41</v>
      </c>
      <c r="F385" s="15" t="s">
        <v>1</v>
      </c>
      <c r="G385" s="33" t="s">
        <v>1</v>
      </c>
      <c r="H385" s="33" t="s">
        <v>1</v>
      </c>
      <c r="I385" s="33" t="s">
        <v>1</v>
      </c>
      <c r="J385" s="33" t="s">
        <v>1</v>
      </c>
      <c r="K385" s="33" t="s">
        <v>1</v>
      </c>
      <c r="L385" s="15">
        <v>1</v>
      </c>
      <c r="M385" s="33">
        <v>2023</v>
      </c>
      <c r="N385" s="33">
        <v>2024</v>
      </c>
      <c r="O385" s="33">
        <v>2024</v>
      </c>
      <c r="P385" s="33">
        <v>2025</v>
      </c>
      <c r="Q385" s="33">
        <v>2026</v>
      </c>
      <c r="R385" s="15" t="s">
        <v>1</v>
      </c>
      <c r="S385" s="33" t="s">
        <v>1</v>
      </c>
      <c r="T385" s="33" t="s">
        <v>1</v>
      </c>
      <c r="U385" s="33" t="s">
        <v>1</v>
      </c>
      <c r="V385" s="33" t="s">
        <v>1</v>
      </c>
      <c r="W385" s="7">
        <v>30</v>
      </c>
      <c r="X385" s="33">
        <v>2024</v>
      </c>
      <c r="Y385" s="33">
        <v>2025</v>
      </c>
      <c r="Z385" s="7">
        <v>30</v>
      </c>
      <c r="AA385" s="7">
        <v>0</v>
      </c>
      <c r="AB385" s="33" t="s">
        <v>1</v>
      </c>
      <c r="AC385" s="33" t="s">
        <v>1</v>
      </c>
      <c r="AD385" s="7">
        <v>0</v>
      </c>
    </row>
    <row r="386" spans="1:30" ht="49.5" x14ac:dyDescent="0.3">
      <c r="A386" s="8">
        <v>90</v>
      </c>
      <c r="B386" s="9" t="s">
        <v>580</v>
      </c>
      <c r="C386" s="10" t="s">
        <v>32</v>
      </c>
      <c r="D386" s="11">
        <f>SUM(D387:D391)</f>
        <v>5</v>
      </c>
      <c r="E386" s="38" t="s">
        <v>68</v>
      </c>
      <c r="F386" s="12">
        <v>18.7</v>
      </c>
      <c r="G386" s="32">
        <v>2022</v>
      </c>
      <c r="H386" s="32">
        <v>2024</v>
      </c>
      <c r="I386" s="32">
        <v>2024</v>
      </c>
      <c r="J386" s="32">
        <v>2025</v>
      </c>
      <c r="K386" s="32">
        <v>2026</v>
      </c>
      <c r="L386" s="12">
        <f>SUM(L387:L391)</f>
        <v>19.2</v>
      </c>
      <c r="M386" s="32" t="s">
        <v>1</v>
      </c>
      <c r="N386" s="32" t="s">
        <v>1</v>
      </c>
      <c r="O386" s="32" t="s">
        <v>1</v>
      </c>
      <c r="P386" s="32" t="s">
        <v>1</v>
      </c>
      <c r="Q386" s="32" t="s">
        <v>1</v>
      </c>
      <c r="R386" s="12" t="s">
        <v>1</v>
      </c>
      <c r="S386" s="32" t="s">
        <v>1</v>
      </c>
      <c r="T386" s="32" t="s">
        <v>1</v>
      </c>
      <c r="U386" s="32" t="s">
        <v>1</v>
      </c>
      <c r="V386" s="32" t="s">
        <v>1</v>
      </c>
      <c r="W386" s="11">
        <f>SUM(W387:W391)</f>
        <v>648</v>
      </c>
      <c r="X386" s="32" t="s">
        <v>1</v>
      </c>
      <c r="Y386" s="32" t="s">
        <v>1</v>
      </c>
      <c r="Z386" s="11">
        <f>SUM(Z387:Z391)</f>
        <v>648</v>
      </c>
      <c r="AA386" s="11">
        <v>0</v>
      </c>
      <c r="AB386" s="32" t="s">
        <v>1</v>
      </c>
      <c r="AC386" s="32" t="s">
        <v>1</v>
      </c>
      <c r="AD386" s="11">
        <v>0</v>
      </c>
    </row>
    <row r="387" spans="1:30" ht="33" customHeight="1" x14ac:dyDescent="0.3">
      <c r="A387" s="13" t="s">
        <v>557</v>
      </c>
      <c r="B387" s="14" t="s">
        <v>581</v>
      </c>
      <c r="C387" s="6" t="s">
        <v>35</v>
      </c>
      <c r="D387" s="7">
        <v>1</v>
      </c>
      <c r="E387" s="37" t="s">
        <v>41</v>
      </c>
      <c r="F387" s="15" t="s">
        <v>1</v>
      </c>
      <c r="G387" s="33" t="s">
        <v>1</v>
      </c>
      <c r="H387" s="33" t="s">
        <v>1</v>
      </c>
      <c r="I387" s="33" t="s">
        <v>1</v>
      </c>
      <c r="J387" s="33" t="s">
        <v>1</v>
      </c>
      <c r="K387" s="33" t="s">
        <v>1</v>
      </c>
      <c r="L387" s="15">
        <v>1.5</v>
      </c>
      <c r="M387" s="33">
        <v>2023</v>
      </c>
      <c r="N387" s="33">
        <v>2024</v>
      </c>
      <c r="O387" s="33">
        <v>2024</v>
      </c>
      <c r="P387" s="33">
        <v>2025</v>
      </c>
      <c r="Q387" s="33">
        <v>2026</v>
      </c>
      <c r="R387" s="15" t="s">
        <v>1</v>
      </c>
      <c r="S387" s="33" t="s">
        <v>1</v>
      </c>
      <c r="T387" s="33" t="s">
        <v>1</v>
      </c>
      <c r="U387" s="33" t="s">
        <v>1</v>
      </c>
      <c r="V387" s="33" t="s">
        <v>1</v>
      </c>
      <c r="W387" s="7">
        <v>50</v>
      </c>
      <c r="X387" s="33">
        <v>2024</v>
      </c>
      <c r="Y387" s="33">
        <v>2025</v>
      </c>
      <c r="Z387" s="7">
        <v>50</v>
      </c>
      <c r="AA387" s="7">
        <v>0</v>
      </c>
      <c r="AB387" s="33" t="s">
        <v>1</v>
      </c>
      <c r="AC387" s="33" t="s">
        <v>1</v>
      </c>
      <c r="AD387" s="7">
        <v>0</v>
      </c>
    </row>
    <row r="388" spans="1:30" ht="33" customHeight="1" x14ac:dyDescent="0.3">
      <c r="A388" s="13" t="s">
        <v>1128</v>
      </c>
      <c r="B388" s="14" t="s">
        <v>1015</v>
      </c>
      <c r="C388" s="6" t="s">
        <v>35</v>
      </c>
      <c r="D388" s="7">
        <v>1</v>
      </c>
      <c r="E388" s="37" t="s">
        <v>41</v>
      </c>
      <c r="F388" s="15" t="s">
        <v>1</v>
      </c>
      <c r="G388" s="33" t="s">
        <v>1</v>
      </c>
      <c r="H388" s="33" t="s">
        <v>1</v>
      </c>
      <c r="I388" s="33" t="s">
        <v>1</v>
      </c>
      <c r="J388" s="33" t="s">
        <v>1</v>
      </c>
      <c r="K388" s="33" t="s">
        <v>1</v>
      </c>
      <c r="L388" s="15">
        <v>9.1999999999999993</v>
      </c>
      <c r="M388" s="33">
        <v>2023</v>
      </c>
      <c r="N388" s="33">
        <v>2024</v>
      </c>
      <c r="O388" s="33">
        <v>2024</v>
      </c>
      <c r="P388" s="33">
        <v>2025</v>
      </c>
      <c r="Q388" s="33">
        <v>2026</v>
      </c>
      <c r="R388" s="15" t="s">
        <v>1</v>
      </c>
      <c r="S388" s="33" t="s">
        <v>1</v>
      </c>
      <c r="T388" s="33" t="s">
        <v>1</v>
      </c>
      <c r="U388" s="33" t="s">
        <v>1</v>
      </c>
      <c r="V388" s="33" t="s">
        <v>1</v>
      </c>
      <c r="W388" s="7">
        <v>316</v>
      </c>
      <c r="X388" s="33">
        <v>2024</v>
      </c>
      <c r="Y388" s="33">
        <v>2026</v>
      </c>
      <c r="Z388" s="7">
        <v>316</v>
      </c>
      <c r="AA388" s="7">
        <v>0</v>
      </c>
      <c r="AB388" s="33" t="s">
        <v>1</v>
      </c>
      <c r="AC388" s="33" t="s">
        <v>1</v>
      </c>
      <c r="AD388" s="7">
        <v>0</v>
      </c>
    </row>
    <row r="389" spans="1:30" ht="33" customHeight="1" x14ac:dyDescent="0.3">
      <c r="A389" s="13" t="s">
        <v>1129</v>
      </c>
      <c r="B389" s="14" t="s">
        <v>582</v>
      </c>
      <c r="C389" s="6" t="s">
        <v>35</v>
      </c>
      <c r="D389" s="7">
        <v>1</v>
      </c>
      <c r="E389" s="37" t="s">
        <v>41</v>
      </c>
      <c r="F389" s="15" t="s">
        <v>1</v>
      </c>
      <c r="G389" s="33" t="s">
        <v>1</v>
      </c>
      <c r="H389" s="33" t="s">
        <v>1</v>
      </c>
      <c r="I389" s="33" t="s">
        <v>1</v>
      </c>
      <c r="J389" s="33" t="s">
        <v>1</v>
      </c>
      <c r="K389" s="33" t="s">
        <v>1</v>
      </c>
      <c r="L389" s="15">
        <v>2.2999999999999998</v>
      </c>
      <c r="M389" s="33">
        <v>2023</v>
      </c>
      <c r="N389" s="33">
        <v>2024</v>
      </c>
      <c r="O389" s="33">
        <v>2024</v>
      </c>
      <c r="P389" s="33">
        <v>2025</v>
      </c>
      <c r="Q389" s="33">
        <v>2026</v>
      </c>
      <c r="R389" s="15" t="s">
        <v>1</v>
      </c>
      <c r="S389" s="33" t="s">
        <v>1</v>
      </c>
      <c r="T389" s="33" t="s">
        <v>1</v>
      </c>
      <c r="U389" s="33" t="s">
        <v>1</v>
      </c>
      <c r="V389" s="33" t="s">
        <v>1</v>
      </c>
      <c r="W389" s="7">
        <v>76</v>
      </c>
      <c r="X389" s="33">
        <v>2024</v>
      </c>
      <c r="Y389" s="33">
        <v>2026</v>
      </c>
      <c r="Z389" s="7">
        <v>76</v>
      </c>
      <c r="AA389" s="7">
        <v>0</v>
      </c>
      <c r="AB389" s="33" t="s">
        <v>1</v>
      </c>
      <c r="AC389" s="33" t="s">
        <v>1</v>
      </c>
      <c r="AD389" s="7">
        <v>0</v>
      </c>
    </row>
    <row r="390" spans="1:30" ht="33" customHeight="1" x14ac:dyDescent="0.3">
      <c r="A390" s="13" t="s">
        <v>1130</v>
      </c>
      <c r="B390" s="14" t="s">
        <v>1016</v>
      </c>
      <c r="C390" s="6" t="s">
        <v>35</v>
      </c>
      <c r="D390" s="7">
        <v>1</v>
      </c>
      <c r="E390" s="37" t="s">
        <v>41</v>
      </c>
      <c r="F390" s="15" t="s">
        <v>1</v>
      </c>
      <c r="G390" s="33" t="s">
        <v>1</v>
      </c>
      <c r="H390" s="33" t="s">
        <v>1</v>
      </c>
      <c r="I390" s="33" t="s">
        <v>1</v>
      </c>
      <c r="J390" s="33" t="s">
        <v>1</v>
      </c>
      <c r="K390" s="33" t="s">
        <v>1</v>
      </c>
      <c r="L390" s="15">
        <v>3.5</v>
      </c>
      <c r="M390" s="33">
        <v>2023</v>
      </c>
      <c r="N390" s="33">
        <v>2024</v>
      </c>
      <c r="O390" s="33">
        <v>2024</v>
      </c>
      <c r="P390" s="33">
        <v>2025</v>
      </c>
      <c r="Q390" s="33">
        <v>2026</v>
      </c>
      <c r="R390" s="15" t="s">
        <v>1</v>
      </c>
      <c r="S390" s="33" t="s">
        <v>1</v>
      </c>
      <c r="T390" s="33" t="s">
        <v>1</v>
      </c>
      <c r="U390" s="33" t="s">
        <v>1</v>
      </c>
      <c r="V390" s="33" t="s">
        <v>1</v>
      </c>
      <c r="W390" s="7">
        <v>116</v>
      </c>
      <c r="X390" s="33">
        <v>2024</v>
      </c>
      <c r="Y390" s="33">
        <v>2026</v>
      </c>
      <c r="Z390" s="7">
        <v>116</v>
      </c>
      <c r="AA390" s="7">
        <v>0</v>
      </c>
      <c r="AB390" s="33" t="s">
        <v>1</v>
      </c>
      <c r="AC390" s="33" t="s">
        <v>1</v>
      </c>
      <c r="AD390" s="7">
        <v>0</v>
      </c>
    </row>
    <row r="391" spans="1:30" ht="33" customHeight="1" x14ac:dyDescent="0.3">
      <c r="A391" s="13" t="s">
        <v>1131</v>
      </c>
      <c r="B391" s="14" t="s">
        <v>583</v>
      </c>
      <c r="C391" s="6" t="s">
        <v>35</v>
      </c>
      <c r="D391" s="7">
        <v>1</v>
      </c>
      <c r="E391" s="37" t="s">
        <v>41</v>
      </c>
      <c r="F391" s="15" t="s">
        <v>1</v>
      </c>
      <c r="G391" s="33" t="s">
        <v>1</v>
      </c>
      <c r="H391" s="33" t="s">
        <v>1</v>
      </c>
      <c r="I391" s="33" t="s">
        <v>1</v>
      </c>
      <c r="J391" s="33" t="s">
        <v>1</v>
      </c>
      <c r="K391" s="33" t="s">
        <v>1</v>
      </c>
      <c r="L391" s="15">
        <v>2.7</v>
      </c>
      <c r="M391" s="33">
        <v>2023</v>
      </c>
      <c r="N391" s="33">
        <v>2024</v>
      </c>
      <c r="O391" s="33">
        <v>2024</v>
      </c>
      <c r="P391" s="33">
        <v>2025</v>
      </c>
      <c r="Q391" s="33">
        <v>2026</v>
      </c>
      <c r="R391" s="15" t="s">
        <v>1</v>
      </c>
      <c r="S391" s="33" t="s">
        <v>1</v>
      </c>
      <c r="T391" s="33" t="s">
        <v>1</v>
      </c>
      <c r="U391" s="33" t="s">
        <v>1</v>
      </c>
      <c r="V391" s="33" t="s">
        <v>1</v>
      </c>
      <c r="W391" s="7">
        <v>90</v>
      </c>
      <c r="X391" s="33">
        <v>2024</v>
      </c>
      <c r="Y391" s="33">
        <v>2026</v>
      </c>
      <c r="Z391" s="7">
        <v>90</v>
      </c>
      <c r="AA391" s="7">
        <v>0</v>
      </c>
      <c r="AB391" s="33" t="s">
        <v>1</v>
      </c>
      <c r="AC391" s="33" t="s">
        <v>1</v>
      </c>
      <c r="AD391" s="7">
        <v>0</v>
      </c>
    </row>
    <row r="392" spans="1:30" x14ac:dyDescent="0.3">
      <c r="A392" s="14"/>
      <c r="B392" s="14" t="s">
        <v>584</v>
      </c>
      <c r="C392" s="6"/>
      <c r="D392" s="7"/>
      <c r="E392" s="37"/>
      <c r="F392" s="15"/>
      <c r="G392" s="33"/>
      <c r="H392" s="33"/>
      <c r="I392" s="33"/>
      <c r="J392" s="33"/>
      <c r="K392" s="33"/>
      <c r="L392" s="15"/>
      <c r="M392" s="33"/>
      <c r="N392" s="33"/>
      <c r="O392" s="33"/>
      <c r="P392" s="33"/>
      <c r="Q392" s="33"/>
      <c r="R392" s="15"/>
      <c r="S392" s="33"/>
      <c r="T392" s="33"/>
      <c r="U392" s="33"/>
      <c r="V392" s="33"/>
      <c r="W392" s="7"/>
      <c r="X392" s="33"/>
      <c r="Y392" s="33"/>
      <c r="Z392" s="7"/>
      <c r="AA392" s="7"/>
      <c r="AB392" s="33"/>
      <c r="AC392" s="33"/>
      <c r="AD392" s="72"/>
    </row>
    <row r="393" spans="1:30" ht="33" x14ac:dyDescent="0.3">
      <c r="A393" s="8">
        <v>91</v>
      </c>
      <c r="B393" s="9" t="s">
        <v>585</v>
      </c>
      <c r="C393" s="10" t="s">
        <v>32</v>
      </c>
      <c r="D393" s="11">
        <f>SUM(D394:D396)</f>
        <v>2</v>
      </c>
      <c r="E393" s="38" t="s">
        <v>68</v>
      </c>
      <c r="F393" s="12">
        <v>6.6</v>
      </c>
      <c r="G393" s="32">
        <v>2022</v>
      </c>
      <c r="H393" s="32">
        <v>2023</v>
      </c>
      <c r="I393" s="32">
        <v>2024</v>
      </c>
      <c r="J393" s="32">
        <v>2025</v>
      </c>
      <c r="K393" s="32">
        <v>2026</v>
      </c>
      <c r="L393" s="12">
        <f>SUM(L394:L396)</f>
        <v>3.9</v>
      </c>
      <c r="M393" s="32" t="s">
        <v>1</v>
      </c>
      <c r="N393" s="32" t="s">
        <v>1</v>
      </c>
      <c r="O393" s="32" t="s">
        <v>1</v>
      </c>
      <c r="P393" s="32" t="s">
        <v>1</v>
      </c>
      <c r="Q393" s="32" t="s">
        <v>1</v>
      </c>
      <c r="R393" s="12" t="s">
        <v>1</v>
      </c>
      <c r="S393" s="32" t="s">
        <v>1</v>
      </c>
      <c r="T393" s="32" t="s">
        <v>1</v>
      </c>
      <c r="U393" s="32" t="s">
        <v>1</v>
      </c>
      <c r="V393" s="32" t="s">
        <v>1</v>
      </c>
      <c r="W393" s="11">
        <f>SUM(W394:W396)</f>
        <v>55</v>
      </c>
      <c r="X393" s="32" t="s">
        <v>1</v>
      </c>
      <c r="Y393" s="32" t="s">
        <v>1</v>
      </c>
      <c r="Z393" s="11">
        <f>SUM(Z394:Z396)</f>
        <v>204</v>
      </c>
      <c r="AA393" s="11">
        <v>0</v>
      </c>
      <c r="AB393" s="32" t="s">
        <v>1</v>
      </c>
      <c r="AC393" s="32" t="s">
        <v>1</v>
      </c>
      <c r="AD393" s="11">
        <v>0</v>
      </c>
    </row>
    <row r="394" spans="1:30" ht="33" customHeight="1" x14ac:dyDescent="0.3">
      <c r="A394" s="13" t="s">
        <v>560</v>
      </c>
      <c r="B394" s="14" t="s">
        <v>1017</v>
      </c>
      <c r="C394" s="6" t="s">
        <v>35</v>
      </c>
      <c r="D394" s="7">
        <v>1</v>
      </c>
      <c r="E394" s="37" t="s">
        <v>41</v>
      </c>
      <c r="F394" s="15" t="s">
        <v>1</v>
      </c>
      <c r="G394" s="33" t="s">
        <v>1</v>
      </c>
      <c r="H394" s="33" t="s">
        <v>1</v>
      </c>
      <c r="I394" s="33" t="s">
        <v>1</v>
      </c>
      <c r="J394" s="33" t="s">
        <v>1</v>
      </c>
      <c r="K394" s="33" t="s">
        <v>1</v>
      </c>
      <c r="L394" s="15">
        <v>2.4</v>
      </c>
      <c r="M394" s="33">
        <v>2023</v>
      </c>
      <c r="N394" s="33">
        <v>2023</v>
      </c>
      <c r="O394" s="33">
        <v>2024</v>
      </c>
      <c r="P394" s="33">
        <v>2025</v>
      </c>
      <c r="Q394" s="33">
        <v>2026</v>
      </c>
      <c r="R394" s="15" t="s">
        <v>1</v>
      </c>
      <c r="S394" s="33" t="s">
        <v>1</v>
      </c>
      <c r="T394" s="33" t="s">
        <v>1</v>
      </c>
      <c r="U394" s="33" t="s">
        <v>1</v>
      </c>
      <c r="V394" s="33" t="s">
        <v>1</v>
      </c>
      <c r="W394" s="7">
        <v>29</v>
      </c>
      <c r="X394" s="33">
        <v>2024</v>
      </c>
      <c r="Y394" s="33">
        <v>2025</v>
      </c>
      <c r="Z394" s="7">
        <v>147</v>
      </c>
      <c r="AA394" s="7">
        <v>0</v>
      </c>
      <c r="AB394" s="33" t="s">
        <v>1</v>
      </c>
      <c r="AC394" s="33" t="s">
        <v>1</v>
      </c>
      <c r="AD394" s="7">
        <v>0</v>
      </c>
    </row>
    <row r="395" spans="1:30" ht="34.5" x14ac:dyDescent="0.3">
      <c r="A395" s="13" t="s">
        <v>562</v>
      </c>
      <c r="B395" s="14" t="s">
        <v>1019</v>
      </c>
      <c r="C395" s="6" t="s">
        <v>35</v>
      </c>
      <c r="D395" s="7" t="s">
        <v>1</v>
      </c>
      <c r="E395" s="37" t="s">
        <v>1</v>
      </c>
      <c r="F395" s="15" t="s">
        <v>1</v>
      </c>
      <c r="G395" s="33" t="s">
        <v>1</v>
      </c>
      <c r="H395" s="33" t="s">
        <v>1</v>
      </c>
      <c r="I395" s="33" t="s">
        <v>1</v>
      </c>
      <c r="J395" s="33" t="s">
        <v>1</v>
      </c>
      <c r="K395" s="33" t="s">
        <v>1</v>
      </c>
      <c r="L395" s="33" t="s">
        <v>1</v>
      </c>
      <c r="M395" s="33" t="s">
        <v>1</v>
      </c>
      <c r="N395" s="33" t="s">
        <v>1</v>
      </c>
      <c r="O395" s="33" t="s">
        <v>1</v>
      </c>
      <c r="P395" s="33" t="s">
        <v>1</v>
      </c>
      <c r="Q395" s="33" t="s">
        <v>1</v>
      </c>
      <c r="R395" s="15" t="s">
        <v>1</v>
      </c>
      <c r="S395" s="33" t="s">
        <v>1</v>
      </c>
      <c r="T395" s="33" t="s">
        <v>1</v>
      </c>
      <c r="U395" s="33" t="s">
        <v>1</v>
      </c>
      <c r="V395" s="33" t="s">
        <v>1</v>
      </c>
      <c r="W395" s="33" t="s">
        <v>1</v>
      </c>
      <c r="X395" s="33" t="s">
        <v>1</v>
      </c>
      <c r="Y395" s="33" t="s">
        <v>1</v>
      </c>
      <c r="Z395" s="33" t="s">
        <v>1</v>
      </c>
      <c r="AA395" s="7">
        <v>0</v>
      </c>
      <c r="AB395" s="33" t="s">
        <v>1</v>
      </c>
      <c r="AC395" s="33" t="s">
        <v>1</v>
      </c>
      <c r="AD395" s="7">
        <v>0</v>
      </c>
    </row>
    <row r="396" spans="1:30" ht="33" customHeight="1" x14ac:dyDescent="0.3">
      <c r="A396" s="13" t="s">
        <v>564</v>
      </c>
      <c r="B396" s="14" t="s">
        <v>587</v>
      </c>
      <c r="C396" s="6" t="s">
        <v>35</v>
      </c>
      <c r="D396" s="7">
        <v>1</v>
      </c>
      <c r="E396" s="37" t="s">
        <v>41</v>
      </c>
      <c r="F396" s="15" t="s">
        <v>1</v>
      </c>
      <c r="G396" s="33" t="s">
        <v>1</v>
      </c>
      <c r="H396" s="33" t="s">
        <v>1</v>
      </c>
      <c r="I396" s="33" t="s">
        <v>1</v>
      </c>
      <c r="J396" s="33" t="s">
        <v>1</v>
      </c>
      <c r="K396" s="33" t="s">
        <v>1</v>
      </c>
      <c r="L396" s="15">
        <v>1.5</v>
      </c>
      <c r="M396" s="33">
        <v>2023</v>
      </c>
      <c r="N396" s="33">
        <v>2023</v>
      </c>
      <c r="O396" s="33">
        <v>2024</v>
      </c>
      <c r="P396" s="33">
        <v>2025</v>
      </c>
      <c r="Q396" s="33">
        <v>2026</v>
      </c>
      <c r="R396" s="15" t="s">
        <v>1</v>
      </c>
      <c r="S396" s="33" t="s">
        <v>1</v>
      </c>
      <c r="T396" s="33" t="s">
        <v>1</v>
      </c>
      <c r="U396" s="33" t="s">
        <v>1</v>
      </c>
      <c r="V396" s="33" t="s">
        <v>1</v>
      </c>
      <c r="W396" s="7">
        <v>26</v>
      </c>
      <c r="X396" s="33">
        <v>2024</v>
      </c>
      <c r="Y396" s="33">
        <v>2025</v>
      </c>
      <c r="Z396" s="7">
        <v>57</v>
      </c>
      <c r="AA396" s="7">
        <v>0</v>
      </c>
      <c r="AB396" s="33" t="s">
        <v>1</v>
      </c>
      <c r="AC396" s="33" t="s">
        <v>1</v>
      </c>
      <c r="AD396" s="7">
        <v>0</v>
      </c>
    </row>
    <row r="397" spans="1:30" x14ac:dyDescent="0.3">
      <c r="A397" s="14"/>
      <c r="B397" s="14" t="s">
        <v>588</v>
      </c>
      <c r="C397" s="6"/>
      <c r="D397" s="7"/>
      <c r="E397" s="37"/>
      <c r="F397" s="15"/>
      <c r="G397" s="33"/>
      <c r="H397" s="33"/>
      <c r="I397" s="33"/>
      <c r="J397" s="33"/>
      <c r="K397" s="33"/>
      <c r="L397" s="15"/>
      <c r="M397" s="33"/>
      <c r="N397" s="33"/>
      <c r="O397" s="33"/>
      <c r="P397" s="33"/>
      <c r="Q397" s="33"/>
      <c r="R397" s="15"/>
      <c r="S397" s="33"/>
      <c r="T397" s="33"/>
      <c r="U397" s="33"/>
      <c r="V397" s="33"/>
      <c r="W397" s="7"/>
      <c r="X397" s="33"/>
      <c r="Y397" s="33"/>
      <c r="Z397" s="7"/>
      <c r="AA397" s="7"/>
      <c r="AB397" s="33"/>
      <c r="AC397" s="33"/>
      <c r="AD397" s="72"/>
    </row>
    <row r="398" spans="1:30" ht="33" x14ac:dyDescent="0.3">
      <c r="A398" s="8">
        <v>92</v>
      </c>
      <c r="B398" s="9" t="s">
        <v>589</v>
      </c>
      <c r="C398" s="10" t="s">
        <v>32</v>
      </c>
      <c r="D398" s="11">
        <f>SUM(D399:D400)</f>
        <v>2</v>
      </c>
      <c r="E398" s="38" t="s">
        <v>68</v>
      </c>
      <c r="F398" s="12">
        <v>12.5</v>
      </c>
      <c r="G398" s="32">
        <v>2022</v>
      </c>
      <c r="H398" s="32">
        <v>2024</v>
      </c>
      <c r="I398" s="32">
        <v>2024</v>
      </c>
      <c r="J398" s="32">
        <v>2025</v>
      </c>
      <c r="K398" s="32">
        <v>2026</v>
      </c>
      <c r="L398" s="12">
        <f>SUM(L399:L400)</f>
        <v>7.3999999999999995</v>
      </c>
      <c r="M398" s="32" t="s">
        <v>1</v>
      </c>
      <c r="N398" s="32" t="s">
        <v>1</v>
      </c>
      <c r="O398" s="32" t="s">
        <v>1</v>
      </c>
      <c r="P398" s="32" t="s">
        <v>1</v>
      </c>
      <c r="Q398" s="32" t="s">
        <v>1</v>
      </c>
      <c r="R398" s="12" t="s">
        <v>1</v>
      </c>
      <c r="S398" s="32" t="s">
        <v>1</v>
      </c>
      <c r="T398" s="32" t="s">
        <v>1</v>
      </c>
      <c r="U398" s="32" t="s">
        <v>1</v>
      </c>
      <c r="V398" s="32" t="s">
        <v>1</v>
      </c>
      <c r="W398" s="11">
        <f>SUM(W399:W400)</f>
        <v>110</v>
      </c>
      <c r="X398" s="32" t="s">
        <v>1</v>
      </c>
      <c r="Y398" s="32" t="s">
        <v>1</v>
      </c>
      <c r="Z398" s="11">
        <f>SUM(Z399:Z400)</f>
        <v>306</v>
      </c>
      <c r="AA398" s="11">
        <v>0</v>
      </c>
      <c r="AB398" s="32" t="s">
        <v>1</v>
      </c>
      <c r="AC398" s="32" t="s">
        <v>1</v>
      </c>
      <c r="AD398" s="11">
        <f>SUM(AD399:AD400)</f>
        <v>2</v>
      </c>
    </row>
    <row r="399" spans="1:30" ht="33" customHeight="1" x14ac:dyDescent="0.3">
      <c r="A399" s="13" t="s">
        <v>566</v>
      </c>
      <c r="B399" s="14" t="s">
        <v>935</v>
      </c>
      <c r="C399" s="6" t="s">
        <v>35</v>
      </c>
      <c r="D399" s="7">
        <v>1</v>
      </c>
      <c r="E399" s="37" t="s">
        <v>41</v>
      </c>
      <c r="F399" s="15" t="s">
        <v>1</v>
      </c>
      <c r="G399" s="33" t="s">
        <v>1</v>
      </c>
      <c r="H399" s="33" t="s">
        <v>1</v>
      </c>
      <c r="I399" s="33" t="s">
        <v>1</v>
      </c>
      <c r="J399" s="33" t="s">
        <v>1</v>
      </c>
      <c r="K399" s="33" t="s">
        <v>1</v>
      </c>
      <c r="L399" s="15">
        <v>2.2999999999999998</v>
      </c>
      <c r="M399" s="33">
        <v>2023</v>
      </c>
      <c r="N399" s="33">
        <v>2024</v>
      </c>
      <c r="O399" s="33">
        <v>2024</v>
      </c>
      <c r="P399" s="33">
        <v>2025</v>
      </c>
      <c r="Q399" s="33">
        <v>2026</v>
      </c>
      <c r="R399" s="15" t="s">
        <v>1</v>
      </c>
      <c r="S399" s="33" t="s">
        <v>1</v>
      </c>
      <c r="T399" s="33" t="s">
        <v>1</v>
      </c>
      <c r="U399" s="33" t="s">
        <v>1</v>
      </c>
      <c r="V399" s="33" t="s">
        <v>1</v>
      </c>
      <c r="W399" s="7">
        <v>50</v>
      </c>
      <c r="X399" s="33">
        <v>2024</v>
      </c>
      <c r="Y399" s="33">
        <v>2025</v>
      </c>
      <c r="Z399" s="7">
        <v>76</v>
      </c>
      <c r="AA399" s="7">
        <v>0</v>
      </c>
      <c r="AB399" s="33" t="s">
        <v>1</v>
      </c>
      <c r="AC399" s="33" t="s">
        <v>1</v>
      </c>
      <c r="AD399" s="7">
        <v>0</v>
      </c>
    </row>
    <row r="400" spans="1:30" ht="33" customHeight="1" x14ac:dyDescent="0.3">
      <c r="A400" s="13" t="s">
        <v>1132</v>
      </c>
      <c r="B400" s="14" t="s">
        <v>936</v>
      </c>
      <c r="C400" s="6" t="s">
        <v>35</v>
      </c>
      <c r="D400" s="7">
        <v>1</v>
      </c>
      <c r="E400" s="37" t="s">
        <v>41</v>
      </c>
      <c r="F400" s="15" t="s">
        <v>1</v>
      </c>
      <c r="G400" s="33" t="s">
        <v>1</v>
      </c>
      <c r="H400" s="33" t="s">
        <v>1</v>
      </c>
      <c r="I400" s="33" t="s">
        <v>1</v>
      </c>
      <c r="J400" s="33" t="s">
        <v>1</v>
      </c>
      <c r="K400" s="33" t="s">
        <v>1</v>
      </c>
      <c r="L400" s="15">
        <v>5.0999999999999996</v>
      </c>
      <c r="M400" s="33">
        <v>2023</v>
      </c>
      <c r="N400" s="33">
        <v>2024</v>
      </c>
      <c r="O400" s="33">
        <v>2024</v>
      </c>
      <c r="P400" s="33">
        <v>2025</v>
      </c>
      <c r="Q400" s="33">
        <v>2026</v>
      </c>
      <c r="R400" s="15" t="s">
        <v>1</v>
      </c>
      <c r="S400" s="33" t="s">
        <v>1</v>
      </c>
      <c r="T400" s="33" t="s">
        <v>1</v>
      </c>
      <c r="U400" s="33" t="s">
        <v>1</v>
      </c>
      <c r="V400" s="33" t="s">
        <v>1</v>
      </c>
      <c r="W400" s="7">
        <v>60</v>
      </c>
      <c r="X400" s="33">
        <v>2024</v>
      </c>
      <c r="Y400" s="33">
        <v>2026</v>
      </c>
      <c r="Z400" s="7">
        <v>230</v>
      </c>
      <c r="AA400" s="7">
        <v>0</v>
      </c>
      <c r="AB400" s="33" t="s">
        <v>1</v>
      </c>
      <c r="AC400" s="33" t="s">
        <v>1</v>
      </c>
      <c r="AD400" s="7">
        <v>2</v>
      </c>
    </row>
    <row r="401" spans="1:30" ht="66" x14ac:dyDescent="0.3">
      <c r="A401" s="8">
        <v>93</v>
      </c>
      <c r="B401" s="9" t="s">
        <v>937</v>
      </c>
      <c r="C401" s="10" t="s">
        <v>32</v>
      </c>
      <c r="D401" s="11">
        <f>SUM(D402:D407)</f>
        <v>6</v>
      </c>
      <c r="E401" s="38" t="s">
        <v>68</v>
      </c>
      <c r="F401" s="12">
        <v>18.899999999999999</v>
      </c>
      <c r="G401" s="32">
        <v>2022</v>
      </c>
      <c r="H401" s="32">
        <v>2024</v>
      </c>
      <c r="I401" s="32">
        <v>2024</v>
      </c>
      <c r="J401" s="32">
        <v>2025</v>
      </c>
      <c r="K401" s="32">
        <v>2026</v>
      </c>
      <c r="L401" s="12">
        <f>SUM(L402:L407)</f>
        <v>10.9</v>
      </c>
      <c r="M401" s="32" t="s">
        <v>1</v>
      </c>
      <c r="N401" s="32" t="s">
        <v>1</v>
      </c>
      <c r="O401" s="32" t="s">
        <v>1</v>
      </c>
      <c r="P401" s="32" t="s">
        <v>1</v>
      </c>
      <c r="Q401" s="32" t="s">
        <v>1</v>
      </c>
      <c r="R401" s="12" t="s">
        <v>1</v>
      </c>
      <c r="S401" s="32" t="s">
        <v>1</v>
      </c>
      <c r="T401" s="32" t="s">
        <v>1</v>
      </c>
      <c r="U401" s="32" t="s">
        <v>1</v>
      </c>
      <c r="V401" s="32" t="s">
        <v>1</v>
      </c>
      <c r="W401" s="11">
        <f>SUM(W402:W407)</f>
        <v>195</v>
      </c>
      <c r="X401" s="32" t="s">
        <v>1</v>
      </c>
      <c r="Y401" s="32" t="s">
        <v>1</v>
      </c>
      <c r="Z401" s="11">
        <f>SUM(Z402:Z407)</f>
        <v>1262</v>
      </c>
      <c r="AA401" s="11">
        <v>1</v>
      </c>
      <c r="AB401" s="32" t="s">
        <v>1</v>
      </c>
      <c r="AC401" s="32" t="s">
        <v>1</v>
      </c>
      <c r="AD401" s="11">
        <v>3</v>
      </c>
    </row>
    <row r="402" spans="1:30" ht="33" customHeight="1" x14ac:dyDescent="0.3">
      <c r="A402" s="13" t="s">
        <v>568</v>
      </c>
      <c r="B402" s="14" t="s">
        <v>938</v>
      </c>
      <c r="C402" s="6" t="s">
        <v>35</v>
      </c>
      <c r="D402" s="7">
        <v>1</v>
      </c>
      <c r="E402" s="37" t="s">
        <v>41</v>
      </c>
      <c r="F402" s="15" t="s">
        <v>1</v>
      </c>
      <c r="G402" s="33" t="s">
        <v>1</v>
      </c>
      <c r="H402" s="33" t="s">
        <v>1</v>
      </c>
      <c r="I402" s="33" t="s">
        <v>1</v>
      </c>
      <c r="J402" s="33" t="s">
        <v>1</v>
      </c>
      <c r="K402" s="33" t="s">
        <v>1</v>
      </c>
      <c r="L402" s="15">
        <v>4.0999999999999996</v>
      </c>
      <c r="M402" s="33">
        <v>2023</v>
      </c>
      <c r="N402" s="33">
        <v>2024</v>
      </c>
      <c r="O402" s="33">
        <v>2024</v>
      </c>
      <c r="P402" s="33">
        <v>2025</v>
      </c>
      <c r="Q402" s="33">
        <v>2026</v>
      </c>
      <c r="R402" s="15" t="s">
        <v>1</v>
      </c>
      <c r="S402" s="33" t="s">
        <v>1</v>
      </c>
      <c r="T402" s="33" t="s">
        <v>1</v>
      </c>
      <c r="U402" s="33" t="s">
        <v>1</v>
      </c>
      <c r="V402" s="33" t="s">
        <v>1</v>
      </c>
      <c r="W402" s="7">
        <v>40</v>
      </c>
      <c r="X402" s="33">
        <v>2024</v>
      </c>
      <c r="Y402" s="33">
        <v>2025</v>
      </c>
      <c r="Z402" s="7">
        <v>137</v>
      </c>
      <c r="AA402" s="7">
        <v>0</v>
      </c>
      <c r="AB402" s="33" t="s">
        <v>1</v>
      </c>
      <c r="AC402" s="33" t="s">
        <v>1</v>
      </c>
      <c r="AD402" s="7">
        <v>2</v>
      </c>
    </row>
    <row r="403" spans="1:30" ht="33" customHeight="1" x14ac:dyDescent="0.3">
      <c r="A403" s="13" t="s">
        <v>1133</v>
      </c>
      <c r="B403" s="14" t="s">
        <v>594</v>
      </c>
      <c r="C403" s="6" t="s">
        <v>35</v>
      </c>
      <c r="D403" s="7">
        <v>1</v>
      </c>
      <c r="E403" s="37" t="s">
        <v>1</v>
      </c>
      <c r="F403" s="15" t="s">
        <v>1</v>
      </c>
      <c r="G403" s="33" t="s">
        <v>1</v>
      </c>
      <c r="H403" s="33" t="s">
        <v>1</v>
      </c>
      <c r="I403" s="33" t="s">
        <v>1</v>
      </c>
      <c r="J403" s="33" t="s">
        <v>1</v>
      </c>
      <c r="K403" s="33" t="s">
        <v>1</v>
      </c>
      <c r="L403" s="15" t="s">
        <v>1</v>
      </c>
      <c r="M403" s="33" t="s">
        <v>1</v>
      </c>
      <c r="N403" s="33" t="s">
        <v>1</v>
      </c>
      <c r="O403" s="33" t="s">
        <v>1</v>
      </c>
      <c r="P403" s="33" t="s">
        <v>1</v>
      </c>
      <c r="Q403" s="33" t="s">
        <v>1</v>
      </c>
      <c r="R403" s="15" t="s">
        <v>1</v>
      </c>
      <c r="S403" s="33" t="s">
        <v>1</v>
      </c>
      <c r="T403" s="33" t="s">
        <v>1</v>
      </c>
      <c r="U403" s="33" t="s">
        <v>1</v>
      </c>
      <c r="V403" s="33" t="s">
        <v>1</v>
      </c>
      <c r="W403" s="7">
        <v>60</v>
      </c>
      <c r="X403" s="33">
        <v>2024</v>
      </c>
      <c r="Y403" s="33">
        <v>2027</v>
      </c>
      <c r="Z403" s="7">
        <v>897</v>
      </c>
      <c r="AA403" s="42">
        <v>1</v>
      </c>
      <c r="AB403" s="33">
        <v>2024</v>
      </c>
      <c r="AC403" s="33">
        <v>2026</v>
      </c>
      <c r="AD403" s="7">
        <v>1</v>
      </c>
    </row>
    <row r="404" spans="1:30" ht="33" customHeight="1" x14ac:dyDescent="0.3">
      <c r="A404" s="13" t="s">
        <v>1134</v>
      </c>
      <c r="B404" s="14" t="s">
        <v>939</v>
      </c>
      <c r="C404" s="6" t="s">
        <v>35</v>
      </c>
      <c r="D404" s="7">
        <v>1</v>
      </c>
      <c r="E404" s="37" t="s">
        <v>41</v>
      </c>
      <c r="F404" s="15" t="s">
        <v>1</v>
      </c>
      <c r="G404" s="33" t="s">
        <v>1</v>
      </c>
      <c r="H404" s="33" t="s">
        <v>1</v>
      </c>
      <c r="I404" s="33" t="s">
        <v>1</v>
      </c>
      <c r="J404" s="33" t="s">
        <v>1</v>
      </c>
      <c r="K404" s="33" t="s">
        <v>1</v>
      </c>
      <c r="L404" s="15">
        <v>1.7</v>
      </c>
      <c r="M404" s="33">
        <v>2023</v>
      </c>
      <c r="N404" s="33">
        <v>2024</v>
      </c>
      <c r="O404" s="33">
        <v>2024</v>
      </c>
      <c r="P404" s="33">
        <v>2025</v>
      </c>
      <c r="Q404" s="33">
        <v>2026</v>
      </c>
      <c r="R404" s="15" t="s">
        <v>1</v>
      </c>
      <c r="S404" s="33" t="s">
        <v>1</v>
      </c>
      <c r="T404" s="33" t="s">
        <v>1</v>
      </c>
      <c r="U404" s="33" t="s">
        <v>1</v>
      </c>
      <c r="V404" s="33" t="s">
        <v>1</v>
      </c>
      <c r="W404" s="7">
        <v>30</v>
      </c>
      <c r="X404" s="33">
        <v>2024</v>
      </c>
      <c r="Y404" s="33">
        <v>2025</v>
      </c>
      <c r="Z404" s="7">
        <v>57</v>
      </c>
      <c r="AA404" s="7">
        <v>0</v>
      </c>
      <c r="AB404" s="33" t="s">
        <v>1</v>
      </c>
      <c r="AC404" s="33" t="s">
        <v>1</v>
      </c>
      <c r="AD404" s="7">
        <v>0</v>
      </c>
    </row>
    <row r="405" spans="1:30" ht="33" customHeight="1" x14ac:dyDescent="0.3">
      <c r="A405" s="13" t="s">
        <v>1135</v>
      </c>
      <c r="B405" s="14" t="s">
        <v>940</v>
      </c>
      <c r="C405" s="6" t="s">
        <v>35</v>
      </c>
      <c r="D405" s="7">
        <v>1</v>
      </c>
      <c r="E405" s="37" t="s">
        <v>41</v>
      </c>
      <c r="F405" s="15" t="s">
        <v>1</v>
      </c>
      <c r="G405" s="33" t="s">
        <v>1</v>
      </c>
      <c r="H405" s="33" t="s">
        <v>1</v>
      </c>
      <c r="I405" s="33" t="s">
        <v>1</v>
      </c>
      <c r="J405" s="33" t="s">
        <v>1</v>
      </c>
      <c r="K405" s="33" t="s">
        <v>1</v>
      </c>
      <c r="L405" s="15">
        <v>1.6</v>
      </c>
      <c r="M405" s="33">
        <v>2023</v>
      </c>
      <c r="N405" s="33">
        <v>2024</v>
      </c>
      <c r="O405" s="33">
        <v>2024</v>
      </c>
      <c r="P405" s="33">
        <v>2025</v>
      </c>
      <c r="Q405" s="33">
        <v>2026</v>
      </c>
      <c r="R405" s="15" t="s">
        <v>1</v>
      </c>
      <c r="S405" s="33" t="s">
        <v>1</v>
      </c>
      <c r="T405" s="33" t="s">
        <v>1</v>
      </c>
      <c r="U405" s="33" t="s">
        <v>1</v>
      </c>
      <c r="V405" s="33" t="s">
        <v>1</v>
      </c>
      <c r="W405" s="7">
        <v>30</v>
      </c>
      <c r="X405" s="33">
        <v>2024</v>
      </c>
      <c r="Y405" s="33">
        <v>2025</v>
      </c>
      <c r="Z405" s="7">
        <v>54</v>
      </c>
      <c r="AA405" s="7">
        <v>0</v>
      </c>
      <c r="AB405" s="33" t="s">
        <v>1</v>
      </c>
      <c r="AC405" s="33" t="s">
        <v>1</v>
      </c>
      <c r="AD405" s="7">
        <v>0</v>
      </c>
    </row>
    <row r="406" spans="1:30" ht="33" customHeight="1" x14ac:dyDescent="0.3">
      <c r="A406" s="13" t="s">
        <v>1136</v>
      </c>
      <c r="B406" s="14" t="s">
        <v>941</v>
      </c>
      <c r="C406" s="6" t="s">
        <v>35</v>
      </c>
      <c r="D406" s="7">
        <v>1</v>
      </c>
      <c r="E406" s="37" t="s">
        <v>41</v>
      </c>
      <c r="F406" s="15" t="s">
        <v>1</v>
      </c>
      <c r="G406" s="33" t="s">
        <v>1</v>
      </c>
      <c r="H406" s="33" t="s">
        <v>1</v>
      </c>
      <c r="I406" s="33" t="s">
        <v>1</v>
      </c>
      <c r="J406" s="33" t="s">
        <v>1</v>
      </c>
      <c r="K406" s="33" t="s">
        <v>1</v>
      </c>
      <c r="L406" s="15">
        <v>2</v>
      </c>
      <c r="M406" s="33">
        <v>2023</v>
      </c>
      <c r="N406" s="33">
        <v>2024</v>
      </c>
      <c r="O406" s="33">
        <v>2024</v>
      </c>
      <c r="P406" s="33">
        <v>2025</v>
      </c>
      <c r="Q406" s="33">
        <v>2026</v>
      </c>
      <c r="R406" s="15" t="s">
        <v>1</v>
      </c>
      <c r="S406" s="33" t="s">
        <v>1</v>
      </c>
      <c r="T406" s="33" t="s">
        <v>1</v>
      </c>
      <c r="U406" s="33" t="s">
        <v>1</v>
      </c>
      <c r="V406" s="33" t="s">
        <v>1</v>
      </c>
      <c r="W406" s="7">
        <v>17</v>
      </c>
      <c r="X406" s="33">
        <v>2024</v>
      </c>
      <c r="Y406" s="33">
        <v>2025</v>
      </c>
      <c r="Z406" s="7">
        <v>68</v>
      </c>
      <c r="AA406" s="7">
        <v>0</v>
      </c>
      <c r="AB406" s="33" t="s">
        <v>1</v>
      </c>
      <c r="AC406" s="33" t="s">
        <v>1</v>
      </c>
      <c r="AD406" s="7">
        <v>0</v>
      </c>
    </row>
    <row r="407" spans="1:30" ht="33" customHeight="1" x14ac:dyDescent="0.3">
      <c r="A407" s="13" t="s">
        <v>1137</v>
      </c>
      <c r="B407" s="14" t="s">
        <v>942</v>
      </c>
      <c r="C407" s="6" t="s">
        <v>35</v>
      </c>
      <c r="D407" s="7">
        <v>1</v>
      </c>
      <c r="E407" s="37" t="s">
        <v>41</v>
      </c>
      <c r="F407" s="15" t="s">
        <v>1</v>
      </c>
      <c r="G407" s="33" t="s">
        <v>1</v>
      </c>
      <c r="H407" s="33" t="s">
        <v>1</v>
      </c>
      <c r="I407" s="33" t="s">
        <v>1</v>
      </c>
      <c r="J407" s="33" t="s">
        <v>1</v>
      </c>
      <c r="K407" s="33" t="s">
        <v>1</v>
      </c>
      <c r="L407" s="15">
        <v>1.5</v>
      </c>
      <c r="M407" s="33">
        <v>2023</v>
      </c>
      <c r="N407" s="33">
        <v>2024</v>
      </c>
      <c r="O407" s="33">
        <v>2024</v>
      </c>
      <c r="P407" s="33">
        <v>2025</v>
      </c>
      <c r="Q407" s="33">
        <v>2026</v>
      </c>
      <c r="R407" s="15" t="s">
        <v>1</v>
      </c>
      <c r="S407" s="33" t="s">
        <v>1</v>
      </c>
      <c r="T407" s="33" t="s">
        <v>1</v>
      </c>
      <c r="U407" s="33" t="s">
        <v>1</v>
      </c>
      <c r="V407" s="33" t="s">
        <v>1</v>
      </c>
      <c r="W407" s="7">
        <v>18</v>
      </c>
      <c r="X407" s="33">
        <v>2024</v>
      </c>
      <c r="Y407" s="33">
        <v>2025</v>
      </c>
      <c r="Z407" s="7">
        <v>49</v>
      </c>
      <c r="AA407" s="7">
        <v>0</v>
      </c>
      <c r="AB407" s="33" t="s">
        <v>1</v>
      </c>
      <c r="AC407" s="33" t="s">
        <v>1</v>
      </c>
      <c r="AD407" s="7">
        <v>0</v>
      </c>
    </row>
    <row r="408" spans="1:30" x14ac:dyDescent="0.3">
      <c r="A408" s="14"/>
      <c r="B408" s="14" t="s">
        <v>597</v>
      </c>
      <c r="C408" s="6"/>
      <c r="D408" s="7"/>
      <c r="E408" s="37"/>
      <c r="F408" s="15"/>
      <c r="G408" s="33"/>
      <c r="H408" s="33"/>
      <c r="I408" s="33"/>
      <c r="J408" s="33"/>
      <c r="K408" s="33"/>
      <c r="L408" s="15"/>
      <c r="M408" s="33"/>
      <c r="N408" s="33"/>
      <c r="O408" s="33"/>
      <c r="P408" s="33"/>
      <c r="Q408" s="33"/>
      <c r="R408" s="15"/>
      <c r="S408" s="33"/>
      <c r="T408" s="33"/>
      <c r="U408" s="33"/>
      <c r="V408" s="33"/>
      <c r="W408" s="7"/>
      <c r="X408" s="33"/>
      <c r="Y408" s="33"/>
      <c r="Z408" s="7"/>
      <c r="AA408" s="7"/>
      <c r="AB408" s="33"/>
      <c r="AC408" s="33"/>
      <c r="AD408" s="72"/>
    </row>
    <row r="409" spans="1:30" ht="33" x14ac:dyDescent="0.3">
      <c r="A409" s="8">
        <v>94</v>
      </c>
      <c r="B409" s="9" t="s">
        <v>598</v>
      </c>
      <c r="C409" s="10" t="s">
        <v>32</v>
      </c>
      <c r="D409" s="11">
        <f>SUM(D410)</f>
        <v>1</v>
      </c>
      <c r="E409" s="38" t="s">
        <v>68</v>
      </c>
      <c r="F409" s="12">
        <v>26.2</v>
      </c>
      <c r="G409" s="32">
        <v>2022</v>
      </c>
      <c r="H409" s="32">
        <v>2024</v>
      </c>
      <c r="I409" s="32">
        <v>2024</v>
      </c>
      <c r="J409" s="32">
        <v>2026</v>
      </c>
      <c r="K409" s="32">
        <v>2026</v>
      </c>
      <c r="L409" s="12">
        <f>SUM(L410)</f>
        <v>6.4</v>
      </c>
      <c r="M409" s="32" t="s">
        <v>1</v>
      </c>
      <c r="N409" s="32" t="s">
        <v>1</v>
      </c>
      <c r="O409" s="32" t="s">
        <v>1</v>
      </c>
      <c r="P409" s="32" t="s">
        <v>1</v>
      </c>
      <c r="Q409" s="32" t="s">
        <v>1</v>
      </c>
      <c r="R409" s="12" t="s">
        <v>1</v>
      </c>
      <c r="S409" s="32" t="s">
        <v>1</v>
      </c>
      <c r="T409" s="32" t="s">
        <v>1</v>
      </c>
      <c r="U409" s="32" t="s">
        <v>1</v>
      </c>
      <c r="V409" s="32" t="s">
        <v>1</v>
      </c>
      <c r="W409" s="11">
        <f>SUM(W410)</f>
        <v>212</v>
      </c>
      <c r="X409" s="32" t="s">
        <v>1</v>
      </c>
      <c r="Y409" s="32" t="s">
        <v>1</v>
      </c>
      <c r="Z409" s="11">
        <f>SUM(Z410)</f>
        <v>212</v>
      </c>
      <c r="AA409" s="11">
        <f>SUM(AA410)</f>
        <v>1</v>
      </c>
      <c r="AB409" s="32" t="s">
        <v>1</v>
      </c>
      <c r="AC409" s="32" t="s">
        <v>1</v>
      </c>
      <c r="AD409" s="11">
        <f>SUM(AD410)</f>
        <v>1</v>
      </c>
    </row>
    <row r="410" spans="1:30" ht="33" customHeight="1" x14ac:dyDescent="0.3">
      <c r="A410" s="13" t="s">
        <v>571</v>
      </c>
      <c r="B410" s="14" t="s">
        <v>600</v>
      </c>
      <c r="C410" s="6" t="s">
        <v>35</v>
      </c>
      <c r="D410" s="7">
        <v>1</v>
      </c>
      <c r="E410" s="37" t="s">
        <v>41</v>
      </c>
      <c r="F410" s="15" t="s">
        <v>1</v>
      </c>
      <c r="G410" s="33" t="s">
        <v>1</v>
      </c>
      <c r="H410" s="33" t="s">
        <v>1</v>
      </c>
      <c r="I410" s="33" t="s">
        <v>1</v>
      </c>
      <c r="J410" s="33" t="s">
        <v>1</v>
      </c>
      <c r="K410" s="33" t="s">
        <v>1</v>
      </c>
      <c r="L410" s="15">
        <v>6.4</v>
      </c>
      <c r="M410" s="33">
        <v>2023</v>
      </c>
      <c r="N410" s="33">
        <v>2024</v>
      </c>
      <c r="O410" s="33">
        <v>2024</v>
      </c>
      <c r="P410" s="33">
        <v>2026</v>
      </c>
      <c r="Q410" s="33">
        <v>2026</v>
      </c>
      <c r="R410" s="15" t="s">
        <v>1</v>
      </c>
      <c r="S410" s="33" t="s">
        <v>1</v>
      </c>
      <c r="T410" s="33" t="s">
        <v>1</v>
      </c>
      <c r="U410" s="33" t="s">
        <v>1</v>
      </c>
      <c r="V410" s="33" t="s">
        <v>1</v>
      </c>
      <c r="W410" s="7">
        <v>212</v>
      </c>
      <c r="X410" s="33">
        <v>2024</v>
      </c>
      <c r="Y410" s="33">
        <v>2027</v>
      </c>
      <c r="Z410" s="7">
        <v>212</v>
      </c>
      <c r="AA410" s="7">
        <v>1</v>
      </c>
      <c r="AB410" s="33">
        <v>2024</v>
      </c>
      <c r="AC410" s="33">
        <v>2026</v>
      </c>
      <c r="AD410" s="7">
        <v>1</v>
      </c>
    </row>
    <row r="411" spans="1:30" ht="33" customHeight="1" x14ac:dyDescent="0.3">
      <c r="A411" s="8" t="s">
        <v>1138</v>
      </c>
      <c r="B411" s="9" t="s">
        <v>1229</v>
      </c>
      <c r="C411" s="10" t="s">
        <v>179</v>
      </c>
      <c r="D411" s="11">
        <v>0</v>
      </c>
      <c r="E411" s="32" t="s">
        <v>1</v>
      </c>
      <c r="F411" s="12" t="s">
        <v>1</v>
      </c>
      <c r="G411" s="32" t="s">
        <v>1</v>
      </c>
      <c r="H411" s="32" t="s">
        <v>1</v>
      </c>
      <c r="I411" s="32" t="s">
        <v>1</v>
      </c>
      <c r="J411" s="32" t="s">
        <v>1</v>
      </c>
      <c r="K411" s="32" t="s">
        <v>1</v>
      </c>
      <c r="L411" s="12" t="s">
        <v>1</v>
      </c>
      <c r="M411" s="32" t="s">
        <v>1</v>
      </c>
      <c r="N411" s="32" t="s">
        <v>1</v>
      </c>
      <c r="O411" s="32" t="s">
        <v>1</v>
      </c>
      <c r="P411" s="32" t="s">
        <v>1</v>
      </c>
      <c r="Q411" s="32" t="s">
        <v>1</v>
      </c>
      <c r="R411" s="12" t="s">
        <v>1</v>
      </c>
      <c r="S411" s="32" t="s">
        <v>1</v>
      </c>
      <c r="T411" s="32" t="s">
        <v>1</v>
      </c>
      <c r="U411" s="32" t="s">
        <v>1</v>
      </c>
      <c r="V411" s="32" t="s">
        <v>1</v>
      </c>
      <c r="W411" s="11">
        <v>0</v>
      </c>
      <c r="X411" s="32" t="s">
        <v>1</v>
      </c>
      <c r="Y411" s="32" t="s">
        <v>1</v>
      </c>
      <c r="Z411" s="11">
        <v>0</v>
      </c>
      <c r="AA411" s="11">
        <v>0</v>
      </c>
      <c r="AB411" s="32" t="s">
        <v>1</v>
      </c>
      <c r="AC411" s="32" t="s">
        <v>1</v>
      </c>
      <c r="AD411" s="11">
        <v>0</v>
      </c>
    </row>
    <row r="412" spans="1:30" ht="33" customHeight="1" x14ac:dyDescent="0.3">
      <c r="A412" s="8" t="s">
        <v>1139</v>
      </c>
      <c r="B412" s="9" t="s">
        <v>1230</v>
      </c>
      <c r="C412" s="10" t="s">
        <v>1215</v>
      </c>
      <c r="D412" s="11">
        <v>0</v>
      </c>
      <c r="E412" s="32" t="s">
        <v>1</v>
      </c>
      <c r="F412" s="32" t="s">
        <v>1</v>
      </c>
      <c r="G412" s="32" t="s">
        <v>1</v>
      </c>
      <c r="H412" s="32" t="s">
        <v>1</v>
      </c>
      <c r="I412" s="32" t="s">
        <v>1</v>
      </c>
      <c r="J412" s="32" t="s">
        <v>1</v>
      </c>
      <c r="K412" s="32" t="s">
        <v>1</v>
      </c>
      <c r="L412" s="12" t="s">
        <v>1</v>
      </c>
      <c r="M412" s="32" t="s">
        <v>1</v>
      </c>
      <c r="N412" s="32" t="s">
        <v>1</v>
      </c>
      <c r="O412" s="32" t="s">
        <v>1</v>
      </c>
      <c r="P412" s="32" t="s">
        <v>1</v>
      </c>
      <c r="Q412" s="32" t="s">
        <v>1</v>
      </c>
      <c r="R412" s="12" t="s">
        <v>1</v>
      </c>
      <c r="S412" s="32" t="s">
        <v>1</v>
      </c>
      <c r="T412" s="32" t="s">
        <v>1</v>
      </c>
      <c r="U412" s="32" t="s">
        <v>1</v>
      </c>
      <c r="V412" s="32" t="s">
        <v>1</v>
      </c>
      <c r="W412" s="11">
        <v>0</v>
      </c>
      <c r="X412" s="32" t="s">
        <v>1</v>
      </c>
      <c r="Y412" s="32" t="s">
        <v>1</v>
      </c>
      <c r="Z412" s="11">
        <v>0</v>
      </c>
      <c r="AA412" s="11">
        <v>0</v>
      </c>
      <c r="AB412" s="32" t="s">
        <v>1</v>
      </c>
      <c r="AC412" s="32" t="s">
        <v>1</v>
      </c>
      <c r="AD412" s="11">
        <v>0</v>
      </c>
    </row>
    <row r="413" spans="1:30" x14ac:dyDescent="0.3">
      <c r="A413" s="14"/>
      <c r="B413" s="14" t="s">
        <v>601</v>
      </c>
      <c r="C413" s="6"/>
      <c r="D413" s="7"/>
      <c r="E413" s="37"/>
      <c r="F413" s="15"/>
      <c r="G413" s="33"/>
      <c r="H413" s="33"/>
      <c r="I413" s="33"/>
      <c r="J413" s="33"/>
      <c r="K413" s="33"/>
      <c r="L413" s="15"/>
      <c r="M413" s="33"/>
      <c r="N413" s="33"/>
      <c r="O413" s="33"/>
      <c r="P413" s="33"/>
      <c r="Q413" s="33"/>
      <c r="R413" s="15"/>
      <c r="S413" s="33"/>
      <c r="T413" s="33"/>
      <c r="U413" s="33"/>
      <c r="V413" s="33"/>
      <c r="W413" s="7"/>
      <c r="X413" s="33"/>
      <c r="Y413" s="33"/>
      <c r="Z413" s="7"/>
      <c r="AA413" s="7"/>
      <c r="AB413" s="33"/>
      <c r="AC413" s="33"/>
      <c r="AD413" s="72"/>
    </row>
    <row r="414" spans="1:30" ht="33" x14ac:dyDescent="0.3">
      <c r="A414" s="8" t="s">
        <v>1140</v>
      </c>
      <c r="B414" s="9" t="s">
        <v>602</v>
      </c>
      <c r="C414" s="10" t="s">
        <v>32</v>
      </c>
      <c r="D414" s="11">
        <f>SUM(D415)</f>
        <v>1</v>
      </c>
      <c r="E414" s="38" t="s">
        <v>68</v>
      </c>
      <c r="F414" s="12">
        <v>3.6</v>
      </c>
      <c r="G414" s="32">
        <v>2022</v>
      </c>
      <c r="H414" s="32">
        <v>2024</v>
      </c>
      <c r="I414" s="32">
        <v>2024</v>
      </c>
      <c r="J414" s="32">
        <v>2025</v>
      </c>
      <c r="K414" s="32">
        <v>2026</v>
      </c>
      <c r="L414" s="12">
        <f>SUM(L415)</f>
        <v>1.4</v>
      </c>
      <c r="M414" s="32" t="s">
        <v>1</v>
      </c>
      <c r="N414" s="32" t="s">
        <v>1</v>
      </c>
      <c r="O414" s="32" t="s">
        <v>1</v>
      </c>
      <c r="P414" s="32" t="s">
        <v>1</v>
      </c>
      <c r="Q414" s="32" t="s">
        <v>1</v>
      </c>
      <c r="R414" s="12" t="s">
        <v>1</v>
      </c>
      <c r="S414" s="32" t="s">
        <v>1</v>
      </c>
      <c r="T414" s="32" t="s">
        <v>1</v>
      </c>
      <c r="U414" s="32" t="s">
        <v>1</v>
      </c>
      <c r="V414" s="32" t="s">
        <v>1</v>
      </c>
      <c r="W414" s="11">
        <f>SUM(W415)</f>
        <v>141</v>
      </c>
      <c r="X414" s="32" t="s">
        <v>1</v>
      </c>
      <c r="Y414" s="32" t="s">
        <v>1</v>
      </c>
      <c r="Z414" s="11">
        <f>SUM(Z415)</f>
        <v>48</v>
      </c>
      <c r="AA414" s="11">
        <v>0</v>
      </c>
      <c r="AB414" s="32" t="s">
        <v>1</v>
      </c>
      <c r="AC414" s="32" t="s">
        <v>1</v>
      </c>
      <c r="AD414" s="11">
        <f>SUM(AD415)</f>
        <v>1</v>
      </c>
    </row>
    <row r="415" spans="1:30" ht="33" customHeight="1" x14ac:dyDescent="0.3">
      <c r="A415" s="13" t="s">
        <v>586</v>
      </c>
      <c r="B415" s="14" t="s">
        <v>604</v>
      </c>
      <c r="C415" s="6" t="s">
        <v>35</v>
      </c>
      <c r="D415" s="7">
        <v>1</v>
      </c>
      <c r="E415" s="37" t="s">
        <v>41</v>
      </c>
      <c r="F415" s="15" t="s">
        <v>1</v>
      </c>
      <c r="G415" s="33" t="s">
        <v>1</v>
      </c>
      <c r="H415" s="33" t="s">
        <v>1</v>
      </c>
      <c r="I415" s="33" t="s">
        <v>1</v>
      </c>
      <c r="J415" s="33" t="s">
        <v>1</v>
      </c>
      <c r="K415" s="33" t="s">
        <v>1</v>
      </c>
      <c r="L415" s="15">
        <v>1.4</v>
      </c>
      <c r="M415" s="33">
        <v>2023</v>
      </c>
      <c r="N415" s="33">
        <v>2024</v>
      </c>
      <c r="O415" s="33">
        <v>2024</v>
      </c>
      <c r="P415" s="33">
        <v>2025</v>
      </c>
      <c r="Q415" s="33">
        <v>2026</v>
      </c>
      <c r="R415" s="15" t="s">
        <v>1</v>
      </c>
      <c r="S415" s="33" t="s">
        <v>1</v>
      </c>
      <c r="T415" s="33" t="s">
        <v>1</v>
      </c>
      <c r="U415" s="33" t="s">
        <v>1</v>
      </c>
      <c r="V415" s="33" t="s">
        <v>1</v>
      </c>
      <c r="W415" s="7">
        <v>141</v>
      </c>
      <c r="X415" s="33">
        <v>2024</v>
      </c>
      <c r="Y415" s="33">
        <v>2026</v>
      </c>
      <c r="Z415" s="7">
        <v>48</v>
      </c>
      <c r="AA415" s="7">
        <v>0</v>
      </c>
      <c r="AB415" s="33" t="s">
        <v>1</v>
      </c>
      <c r="AC415" s="33" t="s">
        <v>1</v>
      </c>
      <c r="AD415" s="7">
        <v>1</v>
      </c>
    </row>
    <row r="416" spans="1:30" x14ac:dyDescent="0.3">
      <c r="A416" s="14"/>
      <c r="B416" s="14" t="s">
        <v>605</v>
      </c>
      <c r="C416" s="6"/>
      <c r="D416" s="7"/>
      <c r="E416" s="37"/>
      <c r="F416" s="15"/>
      <c r="G416" s="33"/>
      <c r="H416" s="33"/>
      <c r="I416" s="33"/>
      <c r="J416" s="33"/>
      <c r="K416" s="33"/>
      <c r="L416" s="15"/>
      <c r="M416" s="33"/>
      <c r="N416" s="33"/>
      <c r="O416" s="33"/>
      <c r="P416" s="33"/>
      <c r="Q416" s="33"/>
      <c r="R416" s="15"/>
      <c r="S416" s="33"/>
      <c r="T416" s="33"/>
      <c r="U416" s="33"/>
      <c r="V416" s="33"/>
      <c r="W416" s="7"/>
      <c r="X416" s="33"/>
      <c r="Y416" s="33"/>
      <c r="Z416" s="7"/>
      <c r="AA416" s="7"/>
      <c r="AB416" s="33"/>
      <c r="AC416" s="33"/>
      <c r="AD416" s="72"/>
    </row>
    <row r="417" spans="1:30" ht="33" x14ac:dyDescent="0.3">
      <c r="A417" s="8" t="s">
        <v>1141</v>
      </c>
      <c r="B417" s="9" t="s">
        <v>606</v>
      </c>
      <c r="C417" s="10" t="s">
        <v>32</v>
      </c>
      <c r="D417" s="11">
        <f>SUM(D418:D419)</f>
        <v>1</v>
      </c>
      <c r="E417" s="38" t="s">
        <v>68</v>
      </c>
      <c r="F417" s="12">
        <v>5</v>
      </c>
      <c r="G417" s="32">
        <v>2022</v>
      </c>
      <c r="H417" s="32">
        <v>2024</v>
      </c>
      <c r="I417" s="32">
        <v>2024</v>
      </c>
      <c r="J417" s="32">
        <v>2025</v>
      </c>
      <c r="K417" s="32">
        <v>2026</v>
      </c>
      <c r="L417" s="15">
        <f>SUM(L418:L419)</f>
        <v>2.9</v>
      </c>
      <c r="M417" s="33" t="s">
        <v>1</v>
      </c>
      <c r="N417" s="33" t="s">
        <v>1</v>
      </c>
      <c r="O417" s="33" t="s">
        <v>1</v>
      </c>
      <c r="P417" s="33" t="s">
        <v>1</v>
      </c>
      <c r="Q417" s="33" t="s">
        <v>1</v>
      </c>
      <c r="R417" s="12" t="s">
        <v>1</v>
      </c>
      <c r="S417" s="32" t="s">
        <v>1</v>
      </c>
      <c r="T417" s="32" t="s">
        <v>1</v>
      </c>
      <c r="U417" s="32" t="s">
        <v>1</v>
      </c>
      <c r="V417" s="32" t="s">
        <v>1</v>
      </c>
      <c r="W417" s="11">
        <f>SUM(W418:W419)</f>
        <v>98</v>
      </c>
      <c r="X417" s="32"/>
      <c r="Y417" s="32"/>
      <c r="Z417" s="11">
        <f>SUM(Z418:Z419)</f>
        <v>98</v>
      </c>
      <c r="AA417" s="11">
        <v>0</v>
      </c>
      <c r="AB417" s="32" t="s">
        <v>1</v>
      </c>
      <c r="AC417" s="32" t="s">
        <v>1</v>
      </c>
      <c r="AD417" s="11">
        <f>SUM(AD418:AD419)</f>
        <v>0</v>
      </c>
    </row>
    <row r="418" spans="1:30" ht="33" customHeight="1" x14ac:dyDescent="0.3">
      <c r="A418" s="13" t="s">
        <v>590</v>
      </c>
      <c r="B418" s="14" t="s">
        <v>1020</v>
      </c>
      <c r="C418" s="6" t="s">
        <v>35</v>
      </c>
      <c r="D418" s="7" t="s">
        <v>1</v>
      </c>
      <c r="E418" s="37" t="s">
        <v>1</v>
      </c>
      <c r="F418" s="15" t="s">
        <v>1</v>
      </c>
      <c r="G418" s="33" t="s">
        <v>1</v>
      </c>
      <c r="H418" s="33" t="s">
        <v>1</v>
      </c>
      <c r="I418" s="33" t="s">
        <v>1</v>
      </c>
      <c r="J418" s="33" t="s">
        <v>1</v>
      </c>
      <c r="K418" s="33" t="s">
        <v>1</v>
      </c>
      <c r="L418" s="15" t="s">
        <v>1</v>
      </c>
      <c r="M418" s="33" t="s">
        <v>1</v>
      </c>
      <c r="N418" s="33" t="s">
        <v>1</v>
      </c>
      <c r="O418" s="33" t="s">
        <v>1</v>
      </c>
      <c r="P418" s="33" t="s">
        <v>1</v>
      </c>
      <c r="Q418" s="33" t="s">
        <v>1</v>
      </c>
      <c r="R418" s="15" t="s">
        <v>1</v>
      </c>
      <c r="S418" s="33" t="s">
        <v>1</v>
      </c>
      <c r="T418" s="33" t="s">
        <v>1</v>
      </c>
      <c r="U418" s="33" t="s">
        <v>1</v>
      </c>
      <c r="V418" s="33" t="s">
        <v>1</v>
      </c>
      <c r="W418" s="7">
        <v>0</v>
      </c>
      <c r="X418" s="33" t="s">
        <v>1</v>
      </c>
      <c r="Y418" s="33" t="s">
        <v>1</v>
      </c>
      <c r="Z418" s="7">
        <v>0</v>
      </c>
      <c r="AA418" s="7">
        <v>0</v>
      </c>
      <c r="AB418" s="33" t="s">
        <v>1</v>
      </c>
      <c r="AC418" s="33" t="s">
        <v>1</v>
      </c>
      <c r="AD418" s="7">
        <v>0</v>
      </c>
    </row>
    <row r="419" spans="1:30" ht="33" customHeight="1" x14ac:dyDescent="0.3">
      <c r="A419" s="13" t="s">
        <v>591</v>
      </c>
      <c r="B419" s="14" t="s">
        <v>1035</v>
      </c>
      <c r="C419" s="6" t="s">
        <v>35</v>
      </c>
      <c r="D419" s="11">
        <v>1</v>
      </c>
      <c r="E419" s="37" t="s">
        <v>41</v>
      </c>
      <c r="F419" s="15"/>
      <c r="G419" s="33"/>
      <c r="H419" s="33"/>
      <c r="I419" s="33"/>
      <c r="J419" s="33"/>
      <c r="K419" s="33"/>
      <c r="L419" s="12">
        <v>2.9</v>
      </c>
      <c r="M419" s="33">
        <v>2023</v>
      </c>
      <c r="N419" s="33">
        <v>2024</v>
      </c>
      <c r="O419" s="33">
        <v>2024</v>
      </c>
      <c r="P419" s="33">
        <v>2025</v>
      </c>
      <c r="Q419" s="33">
        <v>2026</v>
      </c>
      <c r="R419" s="15"/>
      <c r="S419" s="33"/>
      <c r="T419" s="33"/>
      <c r="U419" s="33"/>
      <c r="V419" s="33"/>
      <c r="W419" s="7">
        <v>98</v>
      </c>
      <c r="X419" s="33">
        <v>2024</v>
      </c>
      <c r="Y419" s="33">
        <v>2026</v>
      </c>
      <c r="Z419" s="7">
        <v>98</v>
      </c>
      <c r="AA419" s="7">
        <v>0</v>
      </c>
      <c r="AB419" s="33" t="s">
        <v>1</v>
      </c>
      <c r="AC419" s="33" t="s">
        <v>1</v>
      </c>
      <c r="AD419" s="7">
        <v>0</v>
      </c>
    </row>
    <row r="420" spans="1:30" x14ac:dyDescent="0.3">
      <c r="A420" s="14"/>
      <c r="B420" s="14" t="s">
        <v>609</v>
      </c>
      <c r="C420" s="6"/>
      <c r="D420" s="7"/>
      <c r="E420" s="37"/>
      <c r="F420" s="15"/>
      <c r="G420" s="33"/>
      <c r="H420" s="33"/>
      <c r="I420" s="33"/>
      <c r="J420" s="33"/>
      <c r="K420" s="33"/>
      <c r="L420" s="15"/>
      <c r="M420" s="33"/>
      <c r="N420" s="33"/>
      <c r="O420" s="33"/>
      <c r="P420" s="33"/>
      <c r="Q420" s="33"/>
      <c r="R420" s="15"/>
      <c r="S420" s="33"/>
      <c r="T420" s="33"/>
      <c r="U420" s="33"/>
      <c r="V420" s="33"/>
      <c r="W420" s="7"/>
      <c r="X420" s="33"/>
      <c r="Y420" s="33"/>
      <c r="Z420" s="7"/>
      <c r="AA420" s="7"/>
      <c r="AB420" s="33"/>
      <c r="AC420" s="33"/>
      <c r="AD420" s="72"/>
    </row>
    <row r="421" spans="1:30" ht="33" x14ac:dyDescent="0.3">
      <c r="A421" s="8">
        <v>99</v>
      </c>
      <c r="B421" s="9" t="s">
        <v>943</v>
      </c>
      <c r="C421" s="10" t="s">
        <v>32</v>
      </c>
      <c r="D421" s="11">
        <f>SUM(D422:D425)</f>
        <v>4</v>
      </c>
      <c r="E421" s="38" t="s">
        <v>68</v>
      </c>
      <c r="F421" s="12">
        <v>7.6</v>
      </c>
      <c r="G421" s="32">
        <v>2022</v>
      </c>
      <c r="H421" s="32">
        <v>2024</v>
      </c>
      <c r="I421" s="32">
        <v>2024</v>
      </c>
      <c r="J421" s="32">
        <v>2025</v>
      </c>
      <c r="K421" s="32">
        <v>2026</v>
      </c>
      <c r="L421" s="12">
        <f>SUM(L422:L425)</f>
        <v>19.399999999999999</v>
      </c>
      <c r="M421" s="32" t="s">
        <v>1</v>
      </c>
      <c r="N421" s="32" t="s">
        <v>1</v>
      </c>
      <c r="O421" s="32" t="s">
        <v>1</v>
      </c>
      <c r="P421" s="32" t="s">
        <v>1</v>
      </c>
      <c r="Q421" s="32" t="s">
        <v>1</v>
      </c>
      <c r="R421" s="12" t="s">
        <v>1</v>
      </c>
      <c r="S421" s="32" t="s">
        <v>1</v>
      </c>
      <c r="T421" s="32" t="s">
        <v>1</v>
      </c>
      <c r="U421" s="32" t="s">
        <v>1</v>
      </c>
      <c r="V421" s="32" t="s">
        <v>1</v>
      </c>
      <c r="W421" s="11">
        <f>SUM(W422:W425)</f>
        <v>537</v>
      </c>
      <c r="X421" s="32" t="s">
        <v>1</v>
      </c>
      <c r="Y421" s="32" t="s">
        <v>1</v>
      </c>
      <c r="Z421" s="11">
        <f>SUM(Z422:Z425)</f>
        <v>537</v>
      </c>
      <c r="AA421" s="11">
        <v>0</v>
      </c>
      <c r="AB421" s="32" t="s">
        <v>1</v>
      </c>
      <c r="AC421" s="32" t="s">
        <v>1</v>
      </c>
      <c r="AD421" s="11">
        <v>0</v>
      </c>
    </row>
    <row r="422" spans="1:30" ht="33" customHeight="1" x14ac:dyDescent="0.3">
      <c r="A422" s="13" t="s">
        <v>592</v>
      </c>
      <c r="B422" s="14" t="s">
        <v>1036</v>
      </c>
      <c r="C422" s="6" t="s">
        <v>35</v>
      </c>
      <c r="D422" s="7">
        <v>1</v>
      </c>
      <c r="E422" s="37" t="s">
        <v>41</v>
      </c>
      <c r="F422" s="15" t="s">
        <v>1</v>
      </c>
      <c r="G422" s="33" t="s">
        <v>1</v>
      </c>
      <c r="H422" s="33" t="s">
        <v>1</v>
      </c>
      <c r="I422" s="33" t="s">
        <v>1</v>
      </c>
      <c r="J422" s="33" t="s">
        <v>1</v>
      </c>
      <c r="K422" s="33" t="s">
        <v>1</v>
      </c>
      <c r="L422" s="15">
        <v>6.2</v>
      </c>
      <c r="M422" s="33">
        <v>2023</v>
      </c>
      <c r="N422" s="33">
        <v>2024</v>
      </c>
      <c r="O422" s="33">
        <v>2024</v>
      </c>
      <c r="P422" s="33">
        <v>2025</v>
      </c>
      <c r="Q422" s="33">
        <v>2026</v>
      </c>
      <c r="R422" s="15" t="s">
        <v>1</v>
      </c>
      <c r="S422" s="33" t="s">
        <v>1</v>
      </c>
      <c r="T422" s="33" t="s">
        <v>1</v>
      </c>
      <c r="U422" s="33" t="s">
        <v>1</v>
      </c>
      <c r="V422" s="33" t="s">
        <v>1</v>
      </c>
      <c r="W422" s="7">
        <v>247</v>
      </c>
      <c r="X422" s="33">
        <v>2024</v>
      </c>
      <c r="Y422" s="33">
        <v>2026</v>
      </c>
      <c r="Z422" s="7">
        <v>205</v>
      </c>
      <c r="AA422" s="7">
        <v>0</v>
      </c>
      <c r="AB422" s="33" t="s">
        <v>1</v>
      </c>
      <c r="AC422" s="33" t="s">
        <v>1</v>
      </c>
      <c r="AD422" s="7">
        <v>0</v>
      </c>
    </row>
    <row r="423" spans="1:30" ht="33" customHeight="1" x14ac:dyDescent="0.3">
      <c r="A423" s="13" t="s">
        <v>593</v>
      </c>
      <c r="B423" s="14" t="s">
        <v>1037</v>
      </c>
      <c r="C423" s="6" t="s">
        <v>35</v>
      </c>
      <c r="D423" s="7">
        <v>1</v>
      </c>
      <c r="E423" s="37" t="s">
        <v>41</v>
      </c>
      <c r="F423" s="15" t="s">
        <v>1</v>
      </c>
      <c r="G423" s="33" t="s">
        <v>1</v>
      </c>
      <c r="H423" s="33" t="s">
        <v>1</v>
      </c>
      <c r="I423" s="33" t="s">
        <v>1</v>
      </c>
      <c r="J423" s="33" t="s">
        <v>1</v>
      </c>
      <c r="K423" s="33" t="s">
        <v>1</v>
      </c>
      <c r="L423" s="15">
        <v>3.2</v>
      </c>
      <c r="M423" s="33">
        <v>2023</v>
      </c>
      <c r="N423" s="33">
        <v>2024</v>
      </c>
      <c r="O423" s="33">
        <v>2024</v>
      </c>
      <c r="P423" s="33">
        <v>2025</v>
      </c>
      <c r="Q423" s="33">
        <v>2026</v>
      </c>
      <c r="R423" s="15" t="s">
        <v>1</v>
      </c>
      <c r="S423" s="33" t="s">
        <v>1</v>
      </c>
      <c r="T423" s="33" t="s">
        <v>1</v>
      </c>
      <c r="U423" s="33" t="s">
        <v>1</v>
      </c>
      <c r="V423" s="33" t="s">
        <v>1</v>
      </c>
      <c r="W423" s="7">
        <v>100</v>
      </c>
      <c r="X423" s="33">
        <v>2024</v>
      </c>
      <c r="Y423" s="33">
        <v>2026</v>
      </c>
      <c r="Z423" s="7">
        <v>0</v>
      </c>
      <c r="AA423" s="7">
        <v>0</v>
      </c>
      <c r="AB423" s="33" t="s">
        <v>1</v>
      </c>
      <c r="AC423" s="33" t="s">
        <v>1</v>
      </c>
      <c r="AD423" s="7">
        <v>0</v>
      </c>
    </row>
    <row r="424" spans="1:30" ht="33" customHeight="1" x14ac:dyDescent="0.3">
      <c r="A424" s="13" t="s">
        <v>595</v>
      </c>
      <c r="B424" s="14" t="s">
        <v>1038</v>
      </c>
      <c r="C424" s="6" t="s">
        <v>35</v>
      </c>
      <c r="D424" s="7">
        <v>1</v>
      </c>
      <c r="E424" s="37" t="s">
        <v>41</v>
      </c>
      <c r="F424" s="15" t="s">
        <v>1</v>
      </c>
      <c r="G424" s="33" t="s">
        <v>1</v>
      </c>
      <c r="H424" s="33" t="s">
        <v>1</v>
      </c>
      <c r="I424" s="33" t="s">
        <v>1</v>
      </c>
      <c r="J424" s="33" t="s">
        <v>1</v>
      </c>
      <c r="K424" s="33" t="s">
        <v>1</v>
      </c>
      <c r="L424" s="15">
        <v>3.8</v>
      </c>
      <c r="M424" s="33">
        <v>2023</v>
      </c>
      <c r="N424" s="33">
        <v>2024</v>
      </c>
      <c r="O424" s="33">
        <v>2024</v>
      </c>
      <c r="P424" s="33">
        <v>2025</v>
      </c>
      <c r="Q424" s="33">
        <v>2026</v>
      </c>
      <c r="R424" s="15" t="s">
        <v>1</v>
      </c>
      <c r="S424" s="33" t="s">
        <v>1</v>
      </c>
      <c r="T424" s="33" t="s">
        <v>1</v>
      </c>
      <c r="U424" s="33" t="s">
        <v>1</v>
      </c>
      <c r="V424" s="33" t="s">
        <v>1</v>
      </c>
      <c r="W424" s="7">
        <v>60</v>
      </c>
      <c r="X424" s="33">
        <v>2024</v>
      </c>
      <c r="Y424" s="33">
        <v>2026</v>
      </c>
      <c r="Z424" s="7">
        <v>127</v>
      </c>
      <c r="AA424" s="7">
        <v>0</v>
      </c>
      <c r="AB424" s="33" t="s">
        <v>1</v>
      </c>
      <c r="AC424" s="33" t="s">
        <v>1</v>
      </c>
      <c r="AD424" s="7">
        <v>0</v>
      </c>
    </row>
    <row r="425" spans="1:30" ht="33" customHeight="1" x14ac:dyDescent="0.3">
      <c r="A425" s="13" t="s">
        <v>596</v>
      </c>
      <c r="B425" s="14" t="s">
        <v>1039</v>
      </c>
      <c r="C425" s="6" t="s">
        <v>35</v>
      </c>
      <c r="D425" s="7">
        <v>1</v>
      </c>
      <c r="E425" s="37" t="s">
        <v>41</v>
      </c>
      <c r="F425" s="15" t="s">
        <v>1</v>
      </c>
      <c r="G425" s="33" t="s">
        <v>1</v>
      </c>
      <c r="H425" s="33" t="s">
        <v>1</v>
      </c>
      <c r="I425" s="33" t="s">
        <v>1</v>
      </c>
      <c r="J425" s="33" t="s">
        <v>1</v>
      </c>
      <c r="K425" s="33" t="s">
        <v>1</v>
      </c>
      <c r="L425" s="15">
        <v>6.2</v>
      </c>
      <c r="M425" s="33">
        <v>2023</v>
      </c>
      <c r="N425" s="33">
        <v>2024</v>
      </c>
      <c r="O425" s="33">
        <v>2024</v>
      </c>
      <c r="P425" s="33">
        <v>2025</v>
      </c>
      <c r="Q425" s="33">
        <v>2026</v>
      </c>
      <c r="R425" s="15" t="s">
        <v>1</v>
      </c>
      <c r="S425" s="33" t="s">
        <v>1</v>
      </c>
      <c r="T425" s="33" t="s">
        <v>1</v>
      </c>
      <c r="U425" s="33" t="s">
        <v>1</v>
      </c>
      <c r="V425" s="33" t="s">
        <v>1</v>
      </c>
      <c r="W425" s="7">
        <v>130</v>
      </c>
      <c r="X425" s="33">
        <v>2024</v>
      </c>
      <c r="Y425" s="33">
        <v>2026</v>
      </c>
      <c r="Z425" s="7">
        <v>205</v>
      </c>
      <c r="AA425" s="7">
        <v>0</v>
      </c>
      <c r="AB425" s="33" t="s">
        <v>1</v>
      </c>
      <c r="AC425" s="33" t="s">
        <v>1</v>
      </c>
      <c r="AD425" s="7">
        <v>0</v>
      </c>
    </row>
    <row r="426" spans="1:30" ht="33" x14ac:dyDescent="0.3">
      <c r="A426" s="8">
        <v>100</v>
      </c>
      <c r="B426" s="9" t="s">
        <v>611</v>
      </c>
      <c r="C426" s="10" t="s">
        <v>32</v>
      </c>
      <c r="D426" s="11">
        <f>SUM(D427)</f>
        <v>3</v>
      </c>
      <c r="E426" s="38" t="s">
        <v>1</v>
      </c>
      <c r="F426" s="12" t="s">
        <v>1</v>
      </c>
      <c r="G426" s="32" t="s">
        <v>1</v>
      </c>
      <c r="H426" s="32" t="s">
        <v>1</v>
      </c>
      <c r="I426" s="32" t="s">
        <v>1</v>
      </c>
      <c r="J426" s="32" t="s">
        <v>1</v>
      </c>
      <c r="K426" s="32" t="s">
        <v>1</v>
      </c>
      <c r="L426" s="12">
        <f>SUM(L427)</f>
        <v>5.8</v>
      </c>
      <c r="M426" s="32" t="s">
        <v>1</v>
      </c>
      <c r="N426" s="32" t="s">
        <v>1</v>
      </c>
      <c r="O426" s="32" t="s">
        <v>1</v>
      </c>
      <c r="P426" s="32" t="s">
        <v>1</v>
      </c>
      <c r="Q426" s="32" t="s">
        <v>1</v>
      </c>
      <c r="R426" s="12" t="s">
        <v>1</v>
      </c>
      <c r="S426" s="32" t="s">
        <v>1</v>
      </c>
      <c r="T426" s="32" t="s">
        <v>1</v>
      </c>
      <c r="U426" s="32" t="s">
        <v>1</v>
      </c>
      <c r="V426" s="32" t="s">
        <v>1</v>
      </c>
      <c r="W426" s="11">
        <f>SUM(W427)</f>
        <v>2697</v>
      </c>
      <c r="X426" s="32" t="s">
        <v>1</v>
      </c>
      <c r="Y426" s="32" t="s">
        <v>1</v>
      </c>
      <c r="Z426" s="11">
        <f>SUM(Z427)</f>
        <v>3229</v>
      </c>
      <c r="AA426" s="11">
        <v>0</v>
      </c>
      <c r="AB426" s="32" t="s">
        <v>1</v>
      </c>
      <c r="AC426" s="32" t="s">
        <v>1</v>
      </c>
      <c r="AD426" s="11">
        <v>0</v>
      </c>
    </row>
    <row r="427" spans="1:30" ht="66" customHeight="1" x14ac:dyDescent="0.3">
      <c r="A427" s="13" t="s">
        <v>599</v>
      </c>
      <c r="B427" s="14" t="s">
        <v>1040</v>
      </c>
      <c r="C427" s="6" t="s">
        <v>35</v>
      </c>
      <c r="D427" s="7">
        <v>3</v>
      </c>
      <c r="E427" s="37" t="s">
        <v>41</v>
      </c>
      <c r="F427" s="15" t="s">
        <v>1</v>
      </c>
      <c r="G427" s="33" t="s">
        <v>1</v>
      </c>
      <c r="H427" s="33" t="s">
        <v>1</v>
      </c>
      <c r="I427" s="33" t="s">
        <v>1</v>
      </c>
      <c r="J427" s="33" t="s">
        <v>1</v>
      </c>
      <c r="K427" s="33" t="s">
        <v>1</v>
      </c>
      <c r="L427" s="15">
        <v>5.8</v>
      </c>
      <c r="M427" s="33" t="s">
        <v>1</v>
      </c>
      <c r="N427" s="33" t="s">
        <v>1</v>
      </c>
      <c r="O427" s="33">
        <v>2022</v>
      </c>
      <c r="P427" s="33">
        <v>2023</v>
      </c>
      <c r="Q427" s="33">
        <v>2024</v>
      </c>
      <c r="R427" s="15" t="s">
        <v>1</v>
      </c>
      <c r="S427" s="33">
        <v>2018</v>
      </c>
      <c r="T427" s="33">
        <v>2021</v>
      </c>
      <c r="U427" s="33" t="s">
        <v>1</v>
      </c>
      <c r="V427" s="33" t="s">
        <v>1</v>
      </c>
      <c r="W427" s="7">
        <v>2697</v>
      </c>
      <c r="X427" s="33">
        <v>2022</v>
      </c>
      <c r="Y427" s="33">
        <v>2024</v>
      </c>
      <c r="Z427" s="7">
        <v>3229</v>
      </c>
      <c r="AA427" s="7">
        <v>0</v>
      </c>
      <c r="AB427" s="33" t="s">
        <v>1</v>
      </c>
      <c r="AC427" s="33" t="s">
        <v>1</v>
      </c>
      <c r="AD427" s="7">
        <v>0</v>
      </c>
    </row>
    <row r="428" spans="1:30" x14ac:dyDescent="0.3">
      <c r="A428" s="14"/>
      <c r="B428" s="14" t="s">
        <v>613</v>
      </c>
      <c r="C428" s="6"/>
      <c r="D428" s="7"/>
      <c r="E428" s="37"/>
      <c r="F428" s="15"/>
      <c r="G428" s="33"/>
      <c r="H428" s="33"/>
      <c r="I428" s="33"/>
      <c r="J428" s="33"/>
      <c r="K428" s="33"/>
      <c r="L428" s="15"/>
      <c r="M428" s="33"/>
      <c r="N428" s="33"/>
      <c r="O428" s="33"/>
      <c r="P428" s="33"/>
      <c r="Q428" s="33"/>
      <c r="R428" s="15"/>
      <c r="S428" s="33"/>
      <c r="T428" s="33"/>
      <c r="U428" s="33"/>
      <c r="V428" s="33"/>
      <c r="W428" s="7"/>
      <c r="X428" s="33"/>
      <c r="Y428" s="33"/>
      <c r="Z428" s="7"/>
      <c r="AA428" s="7"/>
      <c r="AB428" s="33"/>
      <c r="AC428" s="33"/>
      <c r="AD428" s="72"/>
    </row>
    <row r="429" spans="1:30" ht="115.5" customHeight="1" x14ac:dyDescent="0.3">
      <c r="A429" s="8">
        <v>101</v>
      </c>
      <c r="B429" s="9" t="s">
        <v>614</v>
      </c>
      <c r="C429" s="10" t="s">
        <v>32</v>
      </c>
      <c r="D429" s="11">
        <f>SUM(D430:D431)</f>
        <v>2</v>
      </c>
      <c r="E429" s="38" t="s">
        <v>68</v>
      </c>
      <c r="F429" s="12">
        <v>30</v>
      </c>
      <c r="G429" s="32">
        <v>2022</v>
      </c>
      <c r="H429" s="32">
        <v>2025</v>
      </c>
      <c r="I429" s="32">
        <v>2025</v>
      </c>
      <c r="J429" s="32">
        <v>2027</v>
      </c>
      <c r="K429" s="32">
        <v>2027</v>
      </c>
      <c r="L429" s="12">
        <f>SUM(L430:L431)</f>
        <v>17</v>
      </c>
      <c r="M429" s="32" t="s">
        <v>1</v>
      </c>
      <c r="N429" s="32" t="s">
        <v>1</v>
      </c>
      <c r="O429" s="32" t="s">
        <v>1</v>
      </c>
      <c r="P429" s="32" t="s">
        <v>1</v>
      </c>
      <c r="Q429" s="32" t="s">
        <v>1</v>
      </c>
      <c r="R429" s="12" t="s">
        <v>1</v>
      </c>
      <c r="S429" s="32" t="s">
        <v>1</v>
      </c>
      <c r="T429" s="32" t="s">
        <v>1</v>
      </c>
      <c r="U429" s="32" t="s">
        <v>1</v>
      </c>
      <c r="V429" s="32" t="s">
        <v>1</v>
      </c>
      <c r="W429" s="11">
        <f>SUM(W430:W431)</f>
        <v>61</v>
      </c>
      <c r="X429" s="32" t="s">
        <v>1</v>
      </c>
      <c r="Y429" s="32" t="s">
        <v>1</v>
      </c>
      <c r="Z429" s="11">
        <f>SUM(Z430:Z431)</f>
        <v>737</v>
      </c>
      <c r="AA429" s="11">
        <f>SUM(AA430:AA431)</f>
        <v>2</v>
      </c>
      <c r="AB429" s="32" t="s">
        <v>1</v>
      </c>
      <c r="AC429" s="32" t="s">
        <v>1</v>
      </c>
      <c r="AD429" s="11">
        <f>SUM(AD430:AD431)</f>
        <v>3</v>
      </c>
    </row>
    <row r="430" spans="1:30" ht="33" customHeight="1" x14ac:dyDescent="0.3">
      <c r="A430" s="13" t="s">
        <v>1142</v>
      </c>
      <c r="B430" s="14" t="s">
        <v>616</v>
      </c>
      <c r="C430" s="6" t="s">
        <v>35</v>
      </c>
      <c r="D430" s="7">
        <v>1</v>
      </c>
      <c r="E430" s="37" t="s">
        <v>41</v>
      </c>
      <c r="F430" s="15" t="s">
        <v>1</v>
      </c>
      <c r="G430" s="33" t="s">
        <v>1</v>
      </c>
      <c r="H430" s="33" t="s">
        <v>1</v>
      </c>
      <c r="I430" s="33" t="s">
        <v>1</v>
      </c>
      <c r="J430" s="33" t="s">
        <v>1</v>
      </c>
      <c r="K430" s="33" t="s">
        <v>1</v>
      </c>
      <c r="L430" s="15">
        <v>7</v>
      </c>
      <c r="M430" s="33">
        <v>2024</v>
      </c>
      <c r="N430" s="33">
        <v>2024</v>
      </c>
      <c r="O430" s="33">
        <v>2025</v>
      </c>
      <c r="P430" s="33">
        <v>2027</v>
      </c>
      <c r="Q430" s="33">
        <v>2027</v>
      </c>
      <c r="R430" s="15" t="s">
        <v>1</v>
      </c>
      <c r="S430" s="33" t="s">
        <v>1</v>
      </c>
      <c r="T430" s="33" t="s">
        <v>1</v>
      </c>
      <c r="U430" s="33" t="s">
        <v>1</v>
      </c>
      <c r="V430" s="33" t="s">
        <v>1</v>
      </c>
      <c r="W430" s="7">
        <v>41</v>
      </c>
      <c r="X430" s="33">
        <v>2024</v>
      </c>
      <c r="Y430" s="33">
        <v>2027</v>
      </c>
      <c r="Z430" s="7">
        <v>329</v>
      </c>
      <c r="AA430" s="7">
        <v>1</v>
      </c>
      <c r="AB430" s="33">
        <v>2024</v>
      </c>
      <c r="AC430" s="33">
        <v>2027</v>
      </c>
      <c r="AD430" s="7">
        <v>1</v>
      </c>
    </row>
    <row r="431" spans="1:30" ht="33" customHeight="1" x14ac:dyDescent="0.3">
      <c r="A431" s="13" t="s">
        <v>1143</v>
      </c>
      <c r="B431" s="14" t="s">
        <v>617</v>
      </c>
      <c r="C431" s="6" t="s">
        <v>35</v>
      </c>
      <c r="D431" s="7">
        <v>1</v>
      </c>
      <c r="E431" s="37" t="s">
        <v>41</v>
      </c>
      <c r="F431" s="15" t="s">
        <v>1</v>
      </c>
      <c r="G431" s="33" t="s">
        <v>1</v>
      </c>
      <c r="H431" s="33" t="s">
        <v>1</v>
      </c>
      <c r="I431" s="33" t="s">
        <v>1</v>
      </c>
      <c r="J431" s="33" t="s">
        <v>1</v>
      </c>
      <c r="K431" s="33" t="s">
        <v>1</v>
      </c>
      <c r="L431" s="15">
        <v>10</v>
      </c>
      <c r="M431" s="33">
        <v>2024</v>
      </c>
      <c r="N431" s="33">
        <v>2024</v>
      </c>
      <c r="O431" s="33">
        <v>2025</v>
      </c>
      <c r="P431" s="33">
        <v>2027</v>
      </c>
      <c r="Q431" s="33">
        <v>2027</v>
      </c>
      <c r="R431" s="15" t="s">
        <v>1</v>
      </c>
      <c r="S431" s="33" t="s">
        <v>1</v>
      </c>
      <c r="T431" s="33" t="s">
        <v>1</v>
      </c>
      <c r="U431" s="33" t="s">
        <v>1</v>
      </c>
      <c r="V431" s="33" t="s">
        <v>1</v>
      </c>
      <c r="W431" s="7">
        <v>20</v>
      </c>
      <c r="X431" s="33">
        <v>2024</v>
      </c>
      <c r="Y431" s="33">
        <v>2027</v>
      </c>
      <c r="Z431" s="7">
        <v>408</v>
      </c>
      <c r="AA431" s="7">
        <v>1</v>
      </c>
      <c r="AB431" s="33">
        <v>2024</v>
      </c>
      <c r="AC431" s="33">
        <v>2027</v>
      </c>
      <c r="AD431" s="7">
        <v>2</v>
      </c>
    </row>
    <row r="432" spans="1:30" x14ac:dyDescent="0.3">
      <c r="A432" s="14"/>
      <c r="B432" s="14" t="s">
        <v>618</v>
      </c>
      <c r="C432" s="6"/>
      <c r="D432" s="7"/>
      <c r="E432" s="37"/>
      <c r="F432" s="15"/>
      <c r="G432" s="33"/>
      <c r="H432" s="33"/>
      <c r="I432" s="33"/>
      <c r="J432" s="33"/>
      <c r="K432" s="33"/>
      <c r="L432" s="15"/>
      <c r="M432" s="33"/>
      <c r="N432" s="33"/>
      <c r="O432" s="33"/>
      <c r="P432" s="33"/>
      <c r="Q432" s="33"/>
      <c r="R432" s="15"/>
      <c r="S432" s="33"/>
      <c r="T432" s="33"/>
      <c r="U432" s="33"/>
      <c r="V432" s="33"/>
      <c r="W432" s="7"/>
      <c r="X432" s="33"/>
      <c r="Y432" s="33"/>
      <c r="Z432" s="7"/>
      <c r="AA432" s="7"/>
      <c r="AB432" s="33"/>
      <c r="AC432" s="33"/>
      <c r="AD432" s="72"/>
    </row>
    <row r="433" spans="1:30" ht="49.5" x14ac:dyDescent="0.3">
      <c r="A433" s="8">
        <v>102</v>
      </c>
      <c r="B433" s="9" t="s">
        <v>619</v>
      </c>
      <c r="C433" s="10" t="s">
        <v>32</v>
      </c>
      <c r="D433" s="11">
        <f>SUM(D434:D438)</f>
        <v>5</v>
      </c>
      <c r="E433" s="38" t="s">
        <v>68</v>
      </c>
      <c r="F433" s="12">
        <v>32.299999999999997</v>
      </c>
      <c r="G433" s="32">
        <v>2022</v>
      </c>
      <c r="H433" s="32">
        <v>2024</v>
      </c>
      <c r="I433" s="32">
        <v>2024</v>
      </c>
      <c r="J433" s="32">
        <v>2026</v>
      </c>
      <c r="K433" s="32">
        <v>2026</v>
      </c>
      <c r="L433" s="12">
        <f>SUM(L434:L438)</f>
        <v>22.999999999999996</v>
      </c>
      <c r="M433" s="32" t="s">
        <v>1</v>
      </c>
      <c r="N433" s="32" t="s">
        <v>1</v>
      </c>
      <c r="O433" s="32" t="s">
        <v>1</v>
      </c>
      <c r="P433" s="32" t="s">
        <v>1</v>
      </c>
      <c r="Q433" s="32" t="s">
        <v>1</v>
      </c>
      <c r="R433" s="12" t="s">
        <v>1</v>
      </c>
      <c r="S433" s="32" t="s">
        <v>1</v>
      </c>
      <c r="T433" s="32" t="s">
        <v>1</v>
      </c>
      <c r="U433" s="32" t="s">
        <v>1</v>
      </c>
      <c r="V433" s="32" t="s">
        <v>1</v>
      </c>
      <c r="W433" s="11">
        <f>SUM(W434:W438)</f>
        <v>340</v>
      </c>
      <c r="X433" s="32" t="s">
        <v>1</v>
      </c>
      <c r="Y433" s="32" t="s">
        <v>1</v>
      </c>
      <c r="Z433" s="11">
        <f>SUM(Z434:Z438)</f>
        <v>548</v>
      </c>
      <c r="AA433" s="11">
        <f>SUM(AA434:AA438)</f>
        <v>4</v>
      </c>
      <c r="AB433" s="32" t="s">
        <v>1</v>
      </c>
      <c r="AC433" s="32" t="s">
        <v>1</v>
      </c>
      <c r="AD433" s="11">
        <f>SUM(AD434:AD438)</f>
        <v>4</v>
      </c>
    </row>
    <row r="434" spans="1:30" ht="33" customHeight="1" x14ac:dyDescent="0.3">
      <c r="A434" s="13" t="s">
        <v>1144</v>
      </c>
      <c r="B434" s="14" t="s">
        <v>621</v>
      </c>
      <c r="C434" s="6" t="s">
        <v>35</v>
      </c>
      <c r="D434" s="7">
        <v>1</v>
      </c>
      <c r="E434" s="37" t="s">
        <v>41</v>
      </c>
      <c r="F434" s="15" t="s">
        <v>1</v>
      </c>
      <c r="G434" s="33" t="s">
        <v>1</v>
      </c>
      <c r="H434" s="33" t="s">
        <v>1</v>
      </c>
      <c r="I434" s="33" t="s">
        <v>1</v>
      </c>
      <c r="J434" s="33" t="s">
        <v>1</v>
      </c>
      <c r="K434" s="33" t="s">
        <v>1</v>
      </c>
      <c r="L434" s="15">
        <v>4.5999999999999996</v>
      </c>
      <c r="M434" s="33">
        <v>2024</v>
      </c>
      <c r="N434" s="33">
        <v>2024</v>
      </c>
      <c r="O434" s="33">
        <v>2025</v>
      </c>
      <c r="P434" s="33">
        <v>2026</v>
      </c>
      <c r="Q434" s="33">
        <v>2026</v>
      </c>
      <c r="R434" s="15" t="s">
        <v>1</v>
      </c>
      <c r="S434" s="33" t="s">
        <v>1</v>
      </c>
      <c r="T434" s="33" t="s">
        <v>1</v>
      </c>
      <c r="U434" s="33" t="s">
        <v>1</v>
      </c>
      <c r="V434" s="33" t="s">
        <v>1</v>
      </c>
      <c r="W434" s="7">
        <v>115</v>
      </c>
      <c r="X434" s="33">
        <v>2024</v>
      </c>
      <c r="Y434" s="33">
        <v>2027</v>
      </c>
      <c r="Z434" s="7">
        <v>174</v>
      </c>
      <c r="AA434" s="7">
        <v>1</v>
      </c>
      <c r="AB434" s="33">
        <v>2024</v>
      </c>
      <c r="AC434" s="33">
        <v>2026</v>
      </c>
      <c r="AD434" s="7">
        <v>1</v>
      </c>
    </row>
    <row r="435" spans="1:30" ht="33" customHeight="1" x14ac:dyDescent="0.3">
      <c r="A435" s="13" t="s">
        <v>1145</v>
      </c>
      <c r="B435" s="14" t="s">
        <v>622</v>
      </c>
      <c r="C435" s="6" t="s">
        <v>35</v>
      </c>
      <c r="D435" s="7">
        <v>1</v>
      </c>
      <c r="E435" s="37" t="s">
        <v>41</v>
      </c>
      <c r="F435" s="15" t="s">
        <v>1</v>
      </c>
      <c r="G435" s="33" t="s">
        <v>1</v>
      </c>
      <c r="H435" s="33" t="s">
        <v>1</v>
      </c>
      <c r="I435" s="33" t="s">
        <v>1</v>
      </c>
      <c r="J435" s="33" t="s">
        <v>1</v>
      </c>
      <c r="K435" s="33" t="s">
        <v>1</v>
      </c>
      <c r="L435" s="15">
        <v>8.1</v>
      </c>
      <c r="M435" s="33">
        <v>2024</v>
      </c>
      <c r="N435" s="33">
        <v>2024</v>
      </c>
      <c r="O435" s="33">
        <v>2025</v>
      </c>
      <c r="P435" s="33">
        <v>2026</v>
      </c>
      <c r="Q435" s="33">
        <v>2026</v>
      </c>
      <c r="R435" s="15" t="s">
        <v>1</v>
      </c>
      <c r="S435" s="33" t="s">
        <v>1</v>
      </c>
      <c r="T435" s="33" t="s">
        <v>1</v>
      </c>
      <c r="U435" s="33" t="s">
        <v>1</v>
      </c>
      <c r="V435" s="33" t="s">
        <v>1</v>
      </c>
      <c r="W435" s="7">
        <v>17</v>
      </c>
      <c r="X435" s="33">
        <v>2024</v>
      </c>
      <c r="Y435" s="33">
        <v>2026</v>
      </c>
      <c r="Z435" s="7">
        <v>30</v>
      </c>
      <c r="AA435" s="7">
        <v>1</v>
      </c>
      <c r="AB435" s="33">
        <v>2024</v>
      </c>
      <c r="AC435" s="33">
        <v>2026</v>
      </c>
      <c r="AD435" s="7">
        <v>1</v>
      </c>
    </row>
    <row r="436" spans="1:30" ht="33" customHeight="1" x14ac:dyDescent="0.3">
      <c r="A436" s="13" t="s">
        <v>1146</v>
      </c>
      <c r="B436" s="14" t="s">
        <v>623</v>
      </c>
      <c r="C436" s="6" t="s">
        <v>35</v>
      </c>
      <c r="D436" s="7">
        <v>1</v>
      </c>
      <c r="E436" s="37" t="s">
        <v>41</v>
      </c>
      <c r="F436" s="15" t="s">
        <v>1</v>
      </c>
      <c r="G436" s="33" t="s">
        <v>1</v>
      </c>
      <c r="H436" s="33" t="s">
        <v>1</v>
      </c>
      <c r="I436" s="33" t="s">
        <v>1</v>
      </c>
      <c r="J436" s="33" t="s">
        <v>1</v>
      </c>
      <c r="K436" s="33" t="s">
        <v>1</v>
      </c>
      <c r="L436" s="15">
        <v>3.5999999999999996</v>
      </c>
      <c r="M436" s="33">
        <v>2024</v>
      </c>
      <c r="N436" s="33">
        <v>2024</v>
      </c>
      <c r="O436" s="33">
        <v>2025</v>
      </c>
      <c r="P436" s="33">
        <v>2026</v>
      </c>
      <c r="Q436" s="33">
        <v>2026</v>
      </c>
      <c r="R436" s="15" t="s">
        <v>1</v>
      </c>
      <c r="S436" s="33" t="s">
        <v>1</v>
      </c>
      <c r="T436" s="33" t="s">
        <v>1</v>
      </c>
      <c r="U436" s="33" t="s">
        <v>1</v>
      </c>
      <c r="V436" s="33" t="s">
        <v>1</v>
      </c>
      <c r="W436" s="7">
        <v>63</v>
      </c>
      <c r="X436" s="33">
        <v>2024</v>
      </c>
      <c r="Y436" s="33">
        <v>2027</v>
      </c>
      <c r="Z436" s="7">
        <v>120</v>
      </c>
      <c r="AA436" s="7">
        <v>0</v>
      </c>
      <c r="AB436" s="33" t="s">
        <v>1</v>
      </c>
      <c r="AC436" s="33" t="s">
        <v>1</v>
      </c>
      <c r="AD436" s="7">
        <v>0</v>
      </c>
    </row>
    <row r="437" spans="1:30" ht="33" customHeight="1" x14ac:dyDescent="0.3">
      <c r="A437" s="13" t="s">
        <v>1147</v>
      </c>
      <c r="B437" s="14" t="s">
        <v>624</v>
      </c>
      <c r="C437" s="6" t="s">
        <v>35</v>
      </c>
      <c r="D437" s="7">
        <v>1</v>
      </c>
      <c r="E437" s="37" t="s">
        <v>41</v>
      </c>
      <c r="F437" s="15" t="s">
        <v>1</v>
      </c>
      <c r="G437" s="33" t="s">
        <v>1</v>
      </c>
      <c r="H437" s="33" t="s">
        <v>1</v>
      </c>
      <c r="I437" s="33" t="s">
        <v>1</v>
      </c>
      <c r="J437" s="33" t="s">
        <v>1</v>
      </c>
      <c r="K437" s="33" t="s">
        <v>1</v>
      </c>
      <c r="L437" s="15">
        <v>1.5</v>
      </c>
      <c r="M437" s="33">
        <v>2024</v>
      </c>
      <c r="N437" s="33">
        <v>2024</v>
      </c>
      <c r="O437" s="33">
        <v>2025</v>
      </c>
      <c r="P437" s="33">
        <v>2026</v>
      </c>
      <c r="Q437" s="33">
        <v>2026</v>
      </c>
      <c r="R437" s="15" t="s">
        <v>1</v>
      </c>
      <c r="S437" s="33" t="s">
        <v>1</v>
      </c>
      <c r="T437" s="33" t="s">
        <v>1</v>
      </c>
      <c r="U437" s="33" t="s">
        <v>1</v>
      </c>
      <c r="V437" s="33" t="s">
        <v>1</v>
      </c>
      <c r="W437" s="7">
        <v>25</v>
      </c>
      <c r="X437" s="33">
        <v>2024</v>
      </c>
      <c r="Y437" s="33">
        <v>2026</v>
      </c>
      <c r="Z437" s="7">
        <v>50</v>
      </c>
      <c r="AA437" s="7">
        <v>1</v>
      </c>
      <c r="AB437" s="33">
        <v>2024</v>
      </c>
      <c r="AC437" s="33">
        <v>2026</v>
      </c>
      <c r="AD437" s="7">
        <v>1</v>
      </c>
    </row>
    <row r="438" spans="1:30" ht="33" customHeight="1" x14ac:dyDescent="0.3">
      <c r="A438" s="13" t="s">
        <v>1148</v>
      </c>
      <c r="B438" s="14" t="s">
        <v>625</v>
      </c>
      <c r="C438" s="6" t="s">
        <v>35</v>
      </c>
      <c r="D438" s="7">
        <v>1</v>
      </c>
      <c r="E438" s="37" t="s">
        <v>41</v>
      </c>
      <c r="F438" s="15" t="s">
        <v>1</v>
      </c>
      <c r="G438" s="33" t="s">
        <v>1</v>
      </c>
      <c r="H438" s="33" t="s">
        <v>1</v>
      </c>
      <c r="I438" s="33" t="s">
        <v>1</v>
      </c>
      <c r="J438" s="33" t="s">
        <v>1</v>
      </c>
      <c r="K438" s="33" t="s">
        <v>1</v>
      </c>
      <c r="L438" s="15">
        <v>5.2</v>
      </c>
      <c r="M438" s="33">
        <v>2024</v>
      </c>
      <c r="N438" s="33">
        <v>2024</v>
      </c>
      <c r="O438" s="33">
        <v>2025</v>
      </c>
      <c r="P438" s="33">
        <v>2026</v>
      </c>
      <c r="Q438" s="33">
        <v>2026</v>
      </c>
      <c r="R438" s="15" t="s">
        <v>1</v>
      </c>
      <c r="S438" s="33" t="s">
        <v>1</v>
      </c>
      <c r="T438" s="33" t="s">
        <v>1</v>
      </c>
      <c r="U438" s="33" t="s">
        <v>1</v>
      </c>
      <c r="V438" s="33" t="s">
        <v>1</v>
      </c>
      <c r="W438" s="7">
        <v>120</v>
      </c>
      <c r="X438" s="33">
        <v>2024</v>
      </c>
      <c r="Y438" s="33">
        <v>2027</v>
      </c>
      <c r="Z438" s="7">
        <v>174</v>
      </c>
      <c r="AA438" s="7">
        <v>1</v>
      </c>
      <c r="AB438" s="33">
        <v>2024</v>
      </c>
      <c r="AC438" s="33">
        <v>2026</v>
      </c>
      <c r="AD438" s="7">
        <v>1</v>
      </c>
    </row>
    <row r="439" spans="1:30" x14ac:dyDescent="0.3">
      <c r="A439" s="14"/>
      <c r="B439" s="14" t="s">
        <v>626</v>
      </c>
      <c r="C439" s="6"/>
      <c r="D439" s="7"/>
      <c r="E439" s="37"/>
      <c r="F439" s="15"/>
      <c r="G439" s="33"/>
      <c r="H439" s="33"/>
      <c r="I439" s="33"/>
      <c r="J439" s="33"/>
      <c r="K439" s="33"/>
      <c r="L439" s="15"/>
      <c r="M439" s="33"/>
      <c r="N439" s="33"/>
      <c r="O439" s="33"/>
      <c r="P439" s="33"/>
      <c r="Q439" s="33"/>
      <c r="R439" s="15"/>
      <c r="S439" s="33"/>
      <c r="T439" s="33"/>
      <c r="U439" s="33"/>
      <c r="V439" s="33"/>
      <c r="W439" s="7"/>
      <c r="X439" s="33"/>
      <c r="Y439" s="33"/>
      <c r="Z439" s="7"/>
      <c r="AA439" s="7"/>
      <c r="AB439" s="33"/>
      <c r="AC439" s="33"/>
      <c r="AD439" s="72"/>
    </row>
    <row r="440" spans="1:30" ht="33" x14ac:dyDescent="0.3">
      <c r="A440" s="8">
        <v>103</v>
      </c>
      <c r="B440" s="9" t="s">
        <v>627</v>
      </c>
      <c r="C440" s="10" t="s">
        <v>32</v>
      </c>
      <c r="D440" s="11">
        <f>SUM(D441)</f>
        <v>1</v>
      </c>
      <c r="E440" s="38" t="s">
        <v>68</v>
      </c>
      <c r="F440" s="12">
        <v>11.1</v>
      </c>
      <c r="G440" s="32">
        <v>2022</v>
      </c>
      <c r="H440" s="32">
        <v>2024</v>
      </c>
      <c r="I440" s="32">
        <v>2024</v>
      </c>
      <c r="J440" s="32">
        <v>2026</v>
      </c>
      <c r="K440" s="32">
        <v>2026</v>
      </c>
      <c r="L440" s="12">
        <f>SUM(L441)</f>
        <v>2.6999999999999997</v>
      </c>
      <c r="M440" s="32" t="s">
        <v>1</v>
      </c>
      <c r="N440" s="32" t="s">
        <v>1</v>
      </c>
      <c r="O440" s="32" t="s">
        <v>1</v>
      </c>
      <c r="P440" s="32" t="s">
        <v>1</v>
      </c>
      <c r="Q440" s="32" t="s">
        <v>1</v>
      </c>
      <c r="R440" s="12" t="s">
        <v>1</v>
      </c>
      <c r="S440" s="32" t="s">
        <v>1</v>
      </c>
      <c r="T440" s="32" t="s">
        <v>1</v>
      </c>
      <c r="U440" s="32" t="s">
        <v>1</v>
      </c>
      <c r="V440" s="32" t="s">
        <v>1</v>
      </c>
      <c r="W440" s="11">
        <f>SUM(W441)</f>
        <v>90</v>
      </c>
      <c r="X440" s="32" t="s">
        <v>1</v>
      </c>
      <c r="Y440" s="32" t="s">
        <v>1</v>
      </c>
      <c r="Z440" s="11">
        <f>SUM(Z441)</f>
        <v>90</v>
      </c>
      <c r="AA440" s="11">
        <f>SUM(AA441)</f>
        <v>1</v>
      </c>
      <c r="AB440" s="32" t="s">
        <v>1</v>
      </c>
      <c r="AC440" s="32" t="s">
        <v>1</v>
      </c>
      <c r="AD440" s="11">
        <f>SUM(AD441)</f>
        <v>1</v>
      </c>
    </row>
    <row r="441" spans="1:30" ht="33" customHeight="1" x14ac:dyDescent="0.3">
      <c r="A441" s="13" t="s">
        <v>603</v>
      </c>
      <c r="B441" s="14" t="s">
        <v>629</v>
      </c>
      <c r="C441" s="6" t="s">
        <v>35</v>
      </c>
      <c r="D441" s="7">
        <v>1</v>
      </c>
      <c r="E441" s="37" t="s">
        <v>41</v>
      </c>
      <c r="F441" s="15" t="s">
        <v>1</v>
      </c>
      <c r="G441" s="33" t="s">
        <v>1</v>
      </c>
      <c r="H441" s="33" t="s">
        <v>1</v>
      </c>
      <c r="I441" s="33" t="s">
        <v>1</v>
      </c>
      <c r="J441" s="33" t="s">
        <v>1</v>
      </c>
      <c r="K441" s="33" t="s">
        <v>1</v>
      </c>
      <c r="L441" s="15">
        <v>2.6999999999999997</v>
      </c>
      <c r="M441" s="33">
        <v>2024</v>
      </c>
      <c r="N441" s="33">
        <v>2024</v>
      </c>
      <c r="O441" s="33">
        <v>2025</v>
      </c>
      <c r="P441" s="33">
        <v>2026</v>
      </c>
      <c r="Q441" s="33">
        <v>2026</v>
      </c>
      <c r="R441" s="15" t="s">
        <v>1</v>
      </c>
      <c r="S441" s="33" t="s">
        <v>1</v>
      </c>
      <c r="T441" s="33" t="s">
        <v>1</v>
      </c>
      <c r="U441" s="33" t="s">
        <v>1</v>
      </c>
      <c r="V441" s="33" t="s">
        <v>1</v>
      </c>
      <c r="W441" s="7">
        <v>90</v>
      </c>
      <c r="X441" s="33">
        <v>2024</v>
      </c>
      <c r="Y441" s="33">
        <v>2027</v>
      </c>
      <c r="Z441" s="7">
        <v>90</v>
      </c>
      <c r="AA441" s="7">
        <v>1</v>
      </c>
      <c r="AB441" s="33">
        <v>2024</v>
      </c>
      <c r="AC441" s="33">
        <v>2026</v>
      </c>
      <c r="AD441" s="7">
        <v>1</v>
      </c>
    </row>
    <row r="442" spans="1:30" x14ac:dyDescent="0.3">
      <c r="A442" s="14"/>
      <c r="B442" s="14" t="s">
        <v>630</v>
      </c>
      <c r="C442" s="6"/>
      <c r="D442" s="7"/>
      <c r="E442" s="37"/>
      <c r="F442" s="15"/>
      <c r="G442" s="33"/>
      <c r="H442" s="33"/>
      <c r="I442" s="33"/>
      <c r="J442" s="33"/>
      <c r="K442" s="33"/>
      <c r="L442" s="15"/>
      <c r="M442" s="33"/>
      <c r="N442" s="33"/>
      <c r="O442" s="33"/>
      <c r="P442" s="33"/>
      <c r="Q442" s="33"/>
      <c r="R442" s="15"/>
      <c r="S442" s="33"/>
      <c r="T442" s="33"/>
      <c r="U442" s="33"/>
      <c r="V442" s="33"/>
      <c r="W442" s="7"/>
      <c r="X442" s="33"/>
      <c r="Y442" s="33"/>
      <c r="Z442" s="7"/>
      <c r="AA442" s="7"/>
      <c r="AB442" s="33"/>
      <c r="AC442" s="33"/>
      <c r="AD442" s="72"/>
    </row>
    <row r="443" spans="1:30" ht="66" x14ac:dyDescent="0.3">
      <c r="A443" s="8">
        <v>104</v>
      </c>
      <c r="B443" s="9" t="s">
        <v>631</v>
      </c>
      <c r="C443" s="10" t="s">
        <v>32</v>
      </c>
      <c r="D443" s="11">
        <f>SUM(D444:D451)</f>
        <v>8</v>
      </c>
      <c r="E443" s="38" t="s">
        <v>68</v>
      </c>
      <c r="F443" s="12">
        <v>27.6</v>
      </c>
      <c r="G443" s="32">
        <v>2022</v>
      </c>
      <c r="H443" s="32">
        <v>2024</v>
      </c>
      <c r="I443" s="32">
        <v>2024</v>
      </c>
      <c r="J443" s="32">
        <v>2026</v>
      </c>
      <c r="K443" s="32">
        <v>2026</v>
      </c>
      <c r="L443" s="12">
        <f>SUM(L444:L451)</f>
        <v>27.3</v>
      </c>
      <c r="M443" s="32" t="s">
        <v>1</v>
      </c>
      <c r="N443" s="32" t="s">
        <v>1</v>
      </c>
      <c r="O443" s="32" t="s">
        <v>1</v>
      </c>
      <c r="P443" s="32" t="s">
        <v>1</v>
      </c>
      <c r="Q443" s="32" t="s">
        <v>1</v>
      </c>
      <c r="R443" s="12" t="s">
        <v>1</v>
      </c>
      <c r="S443" s="32" t="s">
        <v>1</v>
      </c>
      <c r="T443" s="32" t="s">
        <v>1</v>
      </c>
      <c r="U443" s="32" t="s">
        <v>1</v>
      </c>
      <c r="V443" s="32" t="s">
        <v>1</v>
      </c>
      <c r="W443" s="11">
        <f>SUM(W444:W451)</f>
        <v>524</v>
      </c>
      <c r="X443" s="32" t="s">
        <v>1</v>
      </c>
      <c r="Y443" s="32" t="s">
        <v>1</v>
      </c>
      <c r="Z443" s="11">
        <f>SUM(Z444:Z451)</f>
        <v>908</v>
      </c>
      <c r="AA443" s="11">
        <f>SUM(AA444:AA451)</f>
        <v>1</v>
      </c>
      <c r="AB443" s="32" t="s">
        <v>1</v>
      </c>
      <c r="AC443" s="32" t="s">
        <v>1</v>
      </c>
      <c r="AD443" s="11">
        <f>SUM(AD444:AD451)</f>
        <v>2</v>
      </c>
    </row>
    <row r="444" spans="1:30" ht="33" customHeight="1" x14ac:dyDescent="0.3">
      <c r="A444" s="13" t="s">
        <v>607</v>
      </c>
      <c r="B444" s="14" t="s">
        <v>633</v>
      </c>
      <c r="C444" s="6" t="s">
        <v>35</v>
      </c>
      <c r="D444" s="7">
        <v>1</v>
      </c>
      <c r="E444" s="37" t="s">
        <v>41</v>
      </c>
      <c r="F444" s="15" t="s">
        <v>1</v>
      </c>
      <c r="G444" s="33" t="s">
        <v>1</v>
      </c>
      <c r="H444" s="33" t="s">
        <v>1</v>
      </c>
      <c r="I444" s="33" t="s">
        <v>1</v>
      </c>
      <c r="J444" s="33" t="s">
        <v>1</v>
      </c>
      <c r="K444" s="33" t="s">
        <v>1</v>
      </c>
      <c r="L444" s="15">
        <v>4.4000000000000004</v>
      </c>
      <c r="M444" s="33">
        <v>2024</v>
      </c>
      <c r="N444" s="33">
        <v>2024</v>
      </c>
      <c r="O444" s="33">
        <v>2025</v>
      </c>
      <c r="P444" s="33">
        <v>2026</v>
      </c>
      <c r="Q444" s="33">
        <v>2026</v>
      </c>
      <c r="R444" s="15" t="s">
        <v>1</v>
      </c>
      <c r="S444" s="33" t="s">
        <v>1</v>
      </c>
      <c r="T444" s="33" t="s">
        <v>1</v>
      </c>
      <c r="U444" s="33" t="s">
        <v>1</v>
      </c>
      <c r="V444" s="33" t="s">
        <v>1</v>
      </c>
      <c r="W444" s="7">
        <v>80</v>
      </c>
      <c r="X444" s="33">
        <v>2024</v>
      </c>
      <c r="Y444" s="33">
        <v>2027</v>
      </c>
      <c r="Z444" s="7">
        <v>145</v>
      </c>
      <c r="AA444" s="7">
        <v>0</v>
      </c>
      <c r="AB444" s="33" t="s">
        <v>1</v>
      </c>
      <c r="AC444" s="33" t="s">
        <v>1</v>
      </c>
      <c r="AD444" s="7">
        <v>0</v>
      </c>
    </row>
    <row r="445" spans="1:30" ht="33" customHeight="1" x14ac:dyDescent="0.3">
      <c r="A445" s="13" t="s">
        <v>608</v>
      </c>
      <c r="B445" s="14" t="s">
        <v>634</v>
      </c>
      <c r="C445" s="6" t="s">
        <v>35</v>
      </c>
      <c r="D445" s="7">
        <v>1</v>
      </c>
      <c r="E445" s="37" t="s">
        <v>41</v>
      </c>
      <c r="F445" s="15" t="s">
        <v>1</v>
      </c>
      <c r="G445" s="33" t="s">
        <v>1</v>
      </c>
      <c r="H445" s="33" t="s">
        <v>1</v>
      </c>
      <c r="I445" s="33" t="s">
        <v>1</v>
      </c>
      <c r="J445" s="33" t="s">
        <v>1</v>
      </c>
      <c r="K445" s="33" t="s">
        <v>1</v>
      </c>
      <c r="L445" s="15">
        <v>2.9</v>
      </c>
      <c r="M445" s="33">
        <v>2024</v>
      </c>
      <c r="N445" s="33">
        <v>2024</v>
      </c>
      <c r="O445" s="33">
        <v>2025</v>
      </c>
      <c r="P445" s="33">
        <v>2026</v>
      </c>
      <c r="Q445" s="33">
        <v>2026</v>
      </c>
      <c r="R445" s="15" t="s">
        <v>1</v>
      </c>
      <c r="S445" s="33" t="s">
        <v>1</v>
      </c>
      <c r="T445" s="33" t="s">
        <v>1</v>
      </c>
      <c r="U445" s="33" t="s">
        <v>1</v>
      </c>
      <c r="V445" s="33" t="s">
        <v>1</v>
      </c>
      <c r="W445" s="7">
        <v>55</v>
      </c>
      <c r="X445" s="33">
        <v>2024</v>
      </c>
      <c r="Y445" s="33">
        <v>2027</v>
      </c>
      <c r="Z445" s="7">
        <v>98</v>
      </c>
      <c r="AA445" s="7">
        <v>0</v>
      </c>
      <c r="AB445" s="33" t="s">
        <v>1</v>
      </c>
      <c r="AC445" s="33" t="s">
        <v>1</v>
      </c>
      <c r="AD445" s="7">
        <v>0</v>
      </c>
    </row>
    <row r="446" spans="1:30" ht="33" customHeight="1" x14ac:dyDescent="0.3">
      <c r="A446" s="13" t="s">
        <v>1149</v>
      </c>
      <c r="B446" s="14" t="s">
        <v>635</v>
      </c>
      <c r="C446" s="6" t="s">
        <v>35</v>
      </c>
      <c r="D446" s="7">
        <v>1</v>
      </c>
      <c r="E446" s="37" t="s">
        <v>41</v>
      </c>
      <c r="F446" s="15" t="s">
        <v>1</v>
      </c>
      <c r="G446" s="33" t="s">
        <v>1</v>
      </c>
      <c r="H446" s="33" t="s">
        <v>1</v>
      </c>
      <c r="I446" s="33" t="s">
        <v>1</v>
      </c>
      <c r="J446" s="33" t="s">
        <v>1</v>
      </c>
      <c r="K446" s="33" t="s">
        <v>1</v>
      </c>
      <c r="L446" s="15">
        <v>3.5999999999999996</v>
      </c>
      <c r="M446" s="33">
        <v>2024</v>
      </c>
      <c r="N446" s="33">
        <v>2024</v>
      </c>
      <c r="O446" s="33">
        <v>2025</v>
      </c>
      <c r="P446" s="33">
        <v>2026</v>
      </c>
      <c r="Q446" s="33">
        <v>2026</v>
      </c>
      <c r="R446" s="15" t="s">
        <v>1</v>
      </c>
      <c r="S446" s="33" t="s">
        <v>1</v>
      </c>
      <c r="T446" s="33" t="s">
        <v>1</v>
      </c>
      <c r="U446" s="33" t="s">
        <v>1</v>
      </c>
      <c r="V446" s="33" t="s">
        <v>1</v>
      </c>
      <c r="W446" s="7">
        <v>69</v>
      </c>
      <c r="X446" s="33">
        <v>2024</v>
      </c>
      <c r="Y446" s="33">
        <v>2027</v>
      </c>
      <c r="Z446" s="7">
        <v>120</v>
      </c>
      <c r="AA446" s="7">
        <v>0</v>
      </c>
      <c r="AB446" s="33" t="s">
        <v>1</v>
      </c>
      <c r="AC446" s="33" t="s">
        <v>1</v>
      </c>
      <c r="AD446" s="7">
        <v>1</v>
      </c>
    </row>
    <row r="447" spans="1:30" ht="33" customHeight="1" x14ac:dyDescent="0.3">
      <c r="A447" s="13" t="s">
        <v>1150</v>
      </c>
      <c r="B447" s="14" t="s">
        <v>636</v>
      </c>
      <c r="C447" s="6" t="s">
        <v>35</v>
      </c>
      <c r="D447" s="7">
        <v>1</v>
      </c>
      <c r="E447" s="37" t="s">
        <v>41</v>
      </c>
      <c r="F447" s="15" t="s">
        <v>1</v>
      </c>
      <c r="G447" s="33" t="s">
        <v>1</v>
      </c>
      <c r="H447" s="33" t="s">
        <v>1</v>
      </c>
      <c r="I447" s="33" t="s">
        <v>1</v>
      </c>
      <c r="J447" s="33" t="s">
        <v>1</v>
      </c>
      <c r="K447" s="33" t="s">
        <v>1</v>
      </c>
      <c r="L447" s="15">
        <v>4.7</v>
      </c>
      <c r="M447" s="33">
        <v>2024</v>
      </c>
      <c r="N447" s="33">
        <v>2024</v>
      </c>
      <c r="O447" s="33">
        <v>2025</v>
      </c>
      <c r="P447" s="33">
        <v>2026</v>
      </c>
      <c r="Q447" s="33">
        <v>2026</v>
      </c>
      <c r="R447" s="15" t="s">
        <v>1</v>
      </c>
      <c r="S447" s="33" t="s">
        <v>1</v>
      </c>
      <c r="T447" s="33" t="s">
        <v>1</v>
      </c>
      <c r="U447" s="33" t="s">
        <v>1</v>
      </c>
      <c r="V447" s="33" t="s">
        <v>1</v>
      </c>
      <c r="W447" s="7">
        <v>100</v>
      </c>
      <c r="X447" s="33">
        <v>2024</v>
      </c>
      <c r="Y447" s="33">
        <v>2027</v>
      </c>
      <c r="Z447" s="7">
        <v>155</v>
      </c>
      <c r="AA447" s="7">
        <v>1</v>
      </c>
      <c r="AB447" s="33">
        <v>2024</v>
      </c>
      <c r="AC447" s="33">
        <v>2026</v>
      </c>
      <c r="AD447" s="7">
        <v>1</v>
      </c>
    </row>
    <row r="448" spans="1:30" ht="33" customHeight="1" x14ac:dyDescent="0.3">
      <c r="A448" s="13" t="s">
        <v>1151</v>
      </c>
      <c r="B448" s="14" t="s">
        <v>637</v>
      </c>
      <c r="C448" s="6" t="s">
        <v>35</v>
      </c>
      <c r="D448" s="7">
        <v>1</v>
      </c>
      <c r="E448" s="37" t="s">
        <v>41</v>
      </c>
      <c r="F448" s="15" t="s">
        <v>1</v>
      </c>
      <c r="G448" s="33" t="s">
        <v>1</v>
      </c>
      <c r="H448" s="33" t="s">
        <v>1</v>
      </c>
      <c r="I448" s="33" t="s">
        <v>1</v>
      </c>
      <c r="J448" s="33" t="s">
        <v>1</v>
      </c>
      <c r="K448" s="33" t="s">
        <v>1</v>
      </c>
      <c r="L448" s="15">
        <v>3.1</v>
      </c>
      <c r="M448" s="33">
        <v>2024</v>
      </c>
      <c r="N448" s="33">
        <v>2024</v>
      </c>
      <c r="O448" s="33">
        <v>2025</v>
      </c>
      <c r="P448" s="33">
        <v>2026</v>
      </c>
      <c r="Q448" s="33">
        <v>2026</v>
      </c>
      <c r="R448" s="15" t="s">
        <v>1</v>
      </c>
      <c r="S448" s="33" t="s">
        <v>1</v>
      </c>
      <c r="T448" s="33" t="s">
        <v>1</v>
      </c>
      <c r="U448" s="33" t="s">
        <v>1</v>
      </c>
      <c r="V448" s="33" t="s">
        <v>1</v>
      </c>
      <c r="W448" s="7">
        <v>55</v>
      </c>
      <c r="X448" s="33">
        <v>2024</v>
      </c>
      <c r="Y448" s="33">
        <v>2027</v>
      </c>
      <c r="Z448" s="7">
        <v>104</v>
      </c>
      <c r="AA448" s="7">
        <v>0</v>
      </c>
      <c r="AB448" s="33" t="s">
        <v>1</v>
      </c>
      <c r="AC448" s="33" t="s">
        <v>1</v>
      </c>
      <c r="AD448" s="7">
        <v>0</v>
      </c>
    </row>
    <row r="449" spans="1:30" ht="33" customHeight="1" x14ac:dyDescent="0.3">
      <c r="A449" s="13" t="s">
        <v>1152</v>
      </c>
      <c r="B449" s="14" t="s">
        <v>638</v>
      </c>
      <c r="C449" s="6" t="s">
        <v>35</v>
      </c>
      <c r="D449" s="7">
        <v>1</v>
      </c>
      <c r="E449" s="37" t="s">
        <v>41</v>
      </c>
      <c r="F449" s="15" t="s">
        <v>1</v>
      </c>
      <c r="G449" s="33" t="s">
        <v>1</v>
      </c>
      <c r="H449" s="33" t="s">
        <v>1</v>
      </c>
      <c r="I449" s="33" t="s">
        <v>1</v>
      </c>
      <c r="J449" s="33" t="s">
        <v>1</v>
      </c>
      <c r="K449" s="33" t="s">
        <v>1</v>
      </c>
      <c r="L449" s="15">
        <v>1.9</v>
      </c>
      <c r="M449" s="33">
        <v>2024</v>
      </c>
      <c r="N449" s="33">
        <v>2024</v>
      </c>
      <c r="O449" s="33">
        <v>2025</v>
      </c>
      <c r="P449" s="33">
        <v>2026</v>
      </c>
      <c r="Q449" s="33">
        <v>2026</v>
      </c>
      <c r="R449" s="15" t="s">
        <v>1</v>
      </c>
      <c r="S449" s="33" t="s">
        <v>1</v>
      </c>
      <c r="T449" s="33" t="s">
        <v>1</v>
      </c>
      <c r="U449" s="33" t="s">
        <v>1</v>
      </c>
      <c r="V449" s="33" t="s">
        <v>1</v>
      </c>
      <c r="W449" s="7">
        <v>40</v>
      </c>
      <c r="X449" s="33">
        <v>2024</v>
      </c>
      <c r="Y449" s="33">
        <v>2026</v>
      </c>
      <c r="Z449" s="7">
        <v>63</v>
      </c>
      <c r="AA449" s="7">
        <v>0</v>
      </c>
      <c r="AB449" s="33" t="s">
        <v>1</v>
      </c>
      <c r="AC449" s="33" t="s">
        <v>1</v>
      </c>
      <c r="AD449" s="7">
        <v>0</v>
      </c>
    </row>
    <row r="450" spans="1:30" ht="33" customHeight="1" x14ac:dyDescent="0.3">
      <c r="A450" s="13" t="s">
        <v>1153</v>
      </c>
      <c r="B450" s="14" t="s">
        <v>639</v>
      </c>
      <c r="C450" s="6" t="s">
        <v>35</v>
      </c>
      <c r="D450" s="7">
        <v>1</v>
      </c>
      <c r="E450" s="37" t="s">
        <v>41</v>
      </c>
      <c r="F450" s="15" t="s">
        <v>1</v>
      </c>
      <c r="G450" s="33" t="s">
        <v>1</v>
      </c>
      <c r="H450" s="33" t="s">
        <v>1</v>
      </c>
      <c r="I450" s="33" t="s">
        <v>1</v>
      </c>
      <c r="J450" s="33" t="s">
        <v>1</v>
      </c>
      <c r="K450" s="33" t="s">
        <v>1</v>
      </c>
      <c r="L450" s="15">
        <v>4.8</v>
      </c>
      <c r="M450" s="33">
        <v>2024</v>
      </c>
      <c r="N450" s="33">
        <v>2024</v>
      </c>
      <c r="O450" s="33">
        <v>2025</v>
      </c>
      <c r="P450" s="33">
        <v>2026</v>
      </c>
      <c r="Q450" s="33">
        <v>2026</v>
      </c>
      <c r="R450" s="15" t="s">
        <v>1</v>
      </c>
      <c r="S450" s="33" t="s">
        <v>1</v>
      </c>
      <c r="T450" s="33" t="s">
        <v>1</v>
      </c>
      <c r="U450" s="33" t="s">
        <v>1</v>
      </c>
      <c r="V450" s="33" t="s">
        <v>1</v>
      </c>
      <c r="W450" s="7">
        <v>90</v>
      </c>
      <c r="X450" s="33">
        <v>2024</v>
      </c>
      <c r="Y450" s="33">
        <v>2027</v>
      </c>
      <c r="Z450" s="7">
        <v>161</v>
      </c>
      <c r="AA450" s="7">
        <v>0</v>
      </c>
      <c r="AB450" s="33" t="s">
        <v>1</v>
      </c>
      <c r="AC450" s="33" t="s">
        <v>1</v>
      </c>
      <c r="AD450" s="7">
        <v>0</v>
      </c>
    </row>
    <row r="451" spans="1:30" ht="33" customHeight="1" x14ac:dyDescent="0.3">
      <c r="A451" s="13" t="s">
        <v>1154</v>
      </c>
      <c r="B451" s="14" t="s">
        <v>640</v>
      </c>
      <c r="C451" s="6" t="s">
        <v>35</v>
      </c>
      <c r="D451" s="7">
        <v>1</v>
      </c>
      <c r="E451" s="37" t="s">
        <v>41</v>
      </c>
      <c r="F451" s="15" t="s">
        <v>1</v>
      </c>
      <c r="G451" s="33" t="s">
        <v>1</v>
      </c>
      <c r="H451" s="33" t="s">
        <v>1</v>
      </c>
      <c r="I451" s="33" t="s">
        <v>1</v>
      </c>
      <c r="J451" s="33" t="s">
        <v>1</v>
      </c>
      <c r="K451" s="33" t="s">
        <v>1</v>
      </c>
      <c r="L451" s="15">
        <v>1.9</v>
      </c>
      <c r="M451" s="33">
        <v>2024</v>
      </c>
      <c r="N451" s="33">
        <v>2024</v>
      </c>
      <c r="O451" s="33">
        <v>2025</v>
      </c>
      <c r="P451" s="33">
        <v>2026</v>
      </c>
      <c r="Q451" s="33">
        <v>2026</v>
      </c>
      <c r="R451" s="15" t="s">
        <v>1</v>
      </c>
      <c r="S451" s="33" t="s">
        <v>1</v>
      </c>
      <c r="T451" s="33" t="s">
        <v>1</v>
      </c>
      <c r="U451" s="33" t="s">
        <v>1</v>
      </c>
      <c r="V451" s="33" t="s">
        <v>1</v>
      </c>
      <c r="W451" s="7">
        <v>35</v>
      </c>
      <c r="X451" s="33">
        <v>2024</v>
      </c>
      <c r="Y451" s="33">
        <v>2026</v>
      </c>
      <c r="Z451" s="7">
        <v>62</v>
      </c>
      <c r="AA451" s="7">
        <v>0</v>
      </c>
      <c r="AB451" s="33" t="s">
        <v>1</v>
      </c>
      <c r="AC451" s="33" t="s">
        <v>1</v>
      </c>
      <c r="AD451" s="7">
        <v>0</v>
      </c>
    </row>
    <row r="452" spans="1:30" ht="33" x14ac:dyDescent="0.3">
      <c r="A452" s="8">
        <v>105</v>
      </c>
      <c r="B452" s="9" t="s">
        <v>641</v>
      </c>
      <c r="C452" s="10" t="s">
        <v>32</v>
      </c>
      <c r="D452" s="11">
        <f>SUM(D453)</f>
        <v>1</v>
      </c>
      <c r="E452" s="38" t="s">
        <v>68</v>
      </c>
      <c r="F452" s="12">
        <v>1.6</v>
      </c>
      <c r="G452" s="32">
        <v>2022</v>
      </c>
      <c r="H452" s="32">
        <v>2024</v>
      </c>
      <c r="I452" s="32">
        <v>2024</v>
      </c>
      <c r="J452" s="32">
        <v>2025</v>
      </c>
      <c r="K452" s="32">
        <v>2026</v>
      </c>
      <c r="L452" s="12">
        <f>SUM(L453)</f>
        <v>1.7</v>
      </c>
      <c r="M452" s="32" t="s">
        <v>1</v>
      </c>
      <c r="N452" s="32" t="s">
        <v>1</v>
      </c>
      <c r="O452" s="32" t="s">
        <v>1</v>
      </c>
      <c r="P452" s="32" t="s">
        <v>1</v>
      </c>
      <c r="Q452" s="32" t="s">
        <v>1</v>
      </c>
      <c r="R452" s="12" t="s">
        <v>1</v>
      </c>
      <c r="S452" s="32" t="s">
        <v>1</v>
      </c>
      <c r="T452" s="32" t="s">
        <v>1</v>
      </c>
      <c r="U452" s="32" t="s">
        <v>1</v>
      </c>
      <c r="V452" s="32" t="s">
        <v>1</v>
      </c>
      <c r="W452" s="11">
        <f>SUM(W453)</f>
        <v>58</v>
      </c>
      <c r="X452" s="32" t="s">
        <v>1</v>
      </c>
      <c r="Y452" s="32" t="s">
        <v>1</v>
      </c>
      <c r="Z452" s="11">
        <f>SUM(Z453)</f>
        <v>163</v>
      </c>
      <c r="AA452" s="11">
        <v>0</v>
      </c>
      <c r="AB452" s="32" t="s">
        <v>1</v>
      </c>
      <c r="AC452" s="32" t="s">
        <v>1</v>
      </c>
      <c r="AD452" s="11">
        <v>0</v>
      </c>
    </row>
    <row r="453" spans="1:30" ht="33" customHeight="1" x14ac:dyDescent="0.3">
      <c r="A453" s="13" t="s">
        <v>610</v>
      </c>
      <c r="B453" s="14" t="s">
        <v>643</v>
      </c>
      <c r="C453" s="6" t="s">
        <v>35</v>
      </c>
      <c r="D453" s="7">
        <v>1</v>
      </c>
      <c r="E453" s="37" t="s">
        <v>41</v>
      </c>
      <c r="F453" s="15" t="s">
        <v>1</v>
      </c>
      <c r="G453" s="33" t="s">
        <v>1</v>
      </c>
      <c r="H453" s="33" t="s">
        <v>1</v>
      </c>
      <c r="I453" s="33" t="s">
        <v>1</v>
      </c>
      <c r="J453" s="33" t="s">
        <v>1</v>
      </c>
      <c r="K453" s="33" t="s">
        <v>1</v>
      </c>
      <c r="L453" s="15">
        <v>1.7</v>
      </c>
      <c r="M453" s="33">
        <v>2023</v>
      </c>
      <c r="N453" s="33">
        <v>2024</v>
      </c>
      <c r="O453" s="33">
        <v>2024</v>
      </c>
      <c r="P453" s="33">
        <v>2025</v>
      </c>
      <c r="Q453" s="33">
        <v>2026</v>
      </c>
      <c r="R453" s="15" t="s">
        <v>1</v>
      </c>
      <c r="S453" s="33" t="s">
        <v>1</v>
      </c>
      <c r="T453" s="33" t="s">
        <v>1</v>
      </c>
      <c r="U453" s="33" t="s">
        <v>1</v>
      </c>
      <c r="V453" s="33" t="s">
        <v>1</v>
      </c>
      <c r="W453" s="7">
        <v>58</v>
      </c>
      <c r="X453" s="33">
        <v>2024</v>
      </c>
      <c r="Y453" s="33">
        <v>2026</v>
      </c>
      <c r="Z453" s="7">
        <v>163</v>
      </c>
      <c r="AA453" s="7">
        <v>0</v>
      </c>
      <c r="AB453" s="33" t="s">
        <v>1</v>
      </c>
      <c r="AC453" s="33" t="s">
        <v>1</v>
      </c>
      <c r="AD453" s="7">
        <v>0</v>
      </c>
    </row>
    <row r="454" spans="1:30" ht="33" x14ac:dyDescent="0.3">
      <c r="A454" s="8">
        <v>106</v>
      </c>
      <c r="B454" s="9" t="s">
        <v>644</v>
      </c>
      <c r="C454" s="10" t="s">
        <v>32</v>
      </c>
      <c r="D454" s="11">
        <f>SUM(D455:D456)</f>
        <v>2</v>
      </c>
      <c r="E454" s="38" t="s">
        <v>68</v>
      </c>
      <c r="F454" s="12">
        <v>5.2</v>
      </c>
      <c r="G454" s="32">
        <v>2022</v>
      </c>
      <c r="H454" s="32">
        <v>2024</v>
      </c>
      <c r="I454" s="32">
        <v>2024</v>
      </c>
      <c r="J454" s="32">
        <v>2025</v>
      </c>
      <c r="K454" s="32">
        <v>2026</v>
      </c>
      <c r="L454" s="12">
        <f>SUM(L455:L456)</f>
        <v>11.2</v>
      </c>
      <c r="M454" s="32" t="s">
        <v>1</v>
      </c>
      <c r="N454" s="32" t="s">
        <v>1</v>
      </c>
      <c r="O454" s="32" t="s">
        <v>1</v>
      </c>
      <c r="P454" s="32" t="s">
        <v>1</v>
      </c>
      <c r="Q454" s="32" t="s">
        <v>1</v>
      </c>
      <c r="R454" s="12" t="s">
        <v>1</v>
      </c>
      <c r="S454" s="32" t="s">
        <v>1</v>
      </c>
      <c r="T454" s="32" t="s">
        <v>1</v>
      </c>
      <c r="U454" s="32" t="s">
        <v>1</v>
      </c>
      <c r="V454" s="32" t="s">
        <v>1</v>
      </c>
      <c r="W454" s="11">
        <f>SUM(W455:W456)</f>
        <v>80</v>
      </c>
      <c r="X454" s="32" t="s">
        <v>1</v>
      </c>
      <c r="Y454" s="32" t="s">
        <v>1</v>
      </c>
      <c r="Z454" s="11">
        <f>SUM(Z455:Z456)</f>
        <v>437</v>
      </c>
      <c r="AA454" s="11">
        <v>0</v>
      </c>
      <c r="AB454" s="32" t="s">
        <v>1</v>
      </c>
      <c r="AC454" s="32" t="s">
        <v>1</v>
      </c>
      <c r="AD454" s="11">
        <v>0</v>
      </c>
    </row>
    <row r="455" spans="1:30" ht="33" customHeight="1" x14ac:dyDescent="0.3">
      <c r="A455" s="13" t="s">
        <v>612</v>
      </c>
      <c r="B455" s="14" t="s">
        <v>646</v>
      </c>
      <c r="C455" s="6" t="s">
        <v>35</v>
      </c>
      <c r="D455" s="7">
        <v>1</v>
      </c>
      <c r="E455" s="37" t="s">
        <v>41</v>
      </c>
      <c r="F455" s="15" t="s">
        <v>1</v>
      </c>
      <c r="G455" s="33" t="s">
        <v>1</v>
      </c>
      <c r="H455" s="33" t="s">
        <v>1</v>
      </c>
      <c r="I455" s="33" t="s">
        <v>1</v>
      </c>
      <c r="J455" s="33" t="s">
        <v>1</v>
      </c>
      <c r="K455" s="33" t="s">
        <v>1</v>
      </c>
      <c r="L455" s="15">
        <v>7.1</v>
      </c>
      <c r="M455" s="33">
        <v>2024</v>
      </c>
      <c r="N455" s="33">
        <v>2024</v>
      </c>
      <c r="O455" s="33">
        <v>2025</v>
      </c>
      <c r="P455" s="33">
        <v>2025</v>
      </c>
      <c r="Q455" s="33">
        <v>2026</v>
      </c>
      <c r="R455" s="15" t="s">
        <v>1</v>
      </c>
      <c r="S455" s="33" t="s">
        <v>1</v>
      </c>
      <c r="T455" s="33" t="s">
        <v>1</v>
      </c>
      <c r="U455" s="33" t="s">
        <v>1</v>
      </c>
      <c r="V455" s="33" t="s">
        <v>1</v>
      </c>
      <c r="W455" s="7">
        <v>21</v>
      </c>
      <c r="X455" s="33">
        <v>2024</v>
      </c>
      <c r="Y455" s="33">
        <v>2025</v>
      </c>
      <c r="Z455" s="7">
        <v>315</v>
      </c>
      <c r="AA455" s="7">
        <v>0</v>
      </c>
      <c r="AB455" s="33" t="s">
        <v>1</v>
      </c>
      <c r="AC455" s="33" t="s">
        <v>1</v>
      </c>
      <c r="AD455" s="7">
        <v>0</v>
      </c>
    </row>
    <row r="456" spans="1:30" ht="33" customHeight="1" x14ac:dyDescent="0.3">
      <c r="A456" s="13" t="s">
        <v>1155</v>
      </c>
      <c r="B456" s="14" t="s">
        <v>647</v>
      </c>
      <c r="C456" s="6" t="s">
        <v>35</v>
      </c>
      <c r="D456" s="7">
        <v>1</v>
      </c>
      <c r="E456" s="37" t="s">
        <v>41</v>
      </c>
      <c r="F456" s="15" t="s">
        <v>1</v>
      </c>
      <c r="G456" s="33" t="s">
        <v>1</v>
      </c>
      <c r="H456" s="33" t="s">
        <v>1</v>
      </c>
      <c r="I456" s="33" t="s">
        <v>1</v>
      </c>
      <c r="J456" s="33" t="s">
        <v>1</v>
      </c>
      <c r="K456" s="33" t="s">
        <v>1</v>
      </c>
      <c r="L456" s="15">
        <v>4.0999999999999996</v>
      </c>
      <c r="M456" s="33">
        <v>2024</v>
      </c>
      <c r="N456" s="33">
        <v>2024</v>
      </c>
      <c r="O456" s="33">
        <v>2025</v>
      </c>
      <c r="P456" s="33">
        <v>2025</v>
      </c>
      <c r="Q456" s="33">
        <v>2026</v>
      </c>
      <c r="R456" s="15" t="s">
        <v>1</v>
      </c>
      <c r="S456" s="33" t="s">
        <v>1</v>
      </c>
      <c r="T456" s="33" t="s">
        <v>1</v>
      </c>
      <c r="U456" s="33" t="s">
        <v>1</v>
      </c>
      <c r="V456" s="33" t="s">
        <v>1</v>
      </c>
      <c r="W456" s="7">
        <v>59</v>
      </c>
      <c r="X456" s="33">
        <v>2024</v>
      </c>
      <c r="Y456" s="33">
        <v>2026</v>
      </c>
      <c r="Z456" s="7">
        <v>122</v>
      </c>
      <c r="AA456" s="7">
        <v>0</v>
      </c>
      <c r="AB456" s="33" t="s">
        <v>1</v>
      </c>
      <c r="AC456" s="33" t="s">
        <v>1</v>
      </c>
      <c r="AD456" s="7">
        <v>0</v>
      </c>
    </row>
    <row r="457" spans="1:30" x14ac:dyDescent="0.3">
      <c r="A457" s="14"/>
      <c r="B457" s="14" t="s">
        <v>648</v>
      </c>
      <c r="C457" s="6"/>
      <c r="D457" s="7"/>
      <c r="E457" s="37"/>
      <c r="F457" s="15"/>
      <c r="G457" s="33"/>
      <c r="H457" s="33"/>
      <c r="I457" s="33"/>
      <c r="J457" s="33"/>
      <c r="K457" s="33"/>
      <c r="L457" s="15"/>
      <c r="M457" s="33"/>
      <c r="N457" s="33"/>
      <c r="O457" s="33"/>
      <c r="P457" s="33"/>
      <c r="Q457" s="33"/>
      <c r="R457" s="15"/>
      <c r="S457" s="33"/>
      <c r="T457" s="33"/>
      <c r="U457" s="33"/>
      <c r="V457" s="33"/>
      <c r="W457" s="7"/>
      <c r="X457" s="33"/>
      <c r="Y457" s="33"/>
      <c r="Z457" s="7"/>
      <c r="AA457" s="7"/>
      <c r="AB457" s="33"/>
      <c r="AC457" s="33"/>
      <c r="AD457" s="72"/>
    </row>
    <row r="458" spans="1:30" ht="33" x14ac:dyDescent="0.3">
      <c r="A458" s="8">
        <v>107</v>
      </c>
      <c r="B458" s="9" t="s">
        <v>649</v>
      </c>
      <c r="C458" s="10" t="s">
        <v>32</v>
      </c>
      <c r="D458" s="11">
        <f>SUM(D459)</f>
        <v>1</v>
      </c>
      <c r="E458" s="38" t="s">
        <v>68</v>
      </c>
      <c r="F458" s="12">
        <v>8.3000000000000007</v>
      </c>
      <c r="G458" s="32">
        <v>2022</v>
      </c>
      <c r="H458" s="32">
        <v>2024</v>
      </c>
      <c r="I458" s="32">
        <v>2024</v>
      </c>
      <c r="J458" s="32">
        <v>2025</v>
      </c>
      <c r="K458" s="32">
        <v>2026</v>
      </c>
      <c r="L458" s="12">
        <f>SUM(L459)</f>
        <v>3</v>
      </c>
      <c r="M458" s="32" t="s">
        <v>1</v>
      </c>
      <c r="N458" s="32" t="s">
        <v>1</v>
      </c>
      <c r="O458" s="32" t="s">
        <v>1</v>
      </c>
      <c r="P458" s="32" t="s">
        <v>1</v>
      </c>
      <c r="Q458" s="32" t="s">
        <v>1</v>
      </c>
      <c r="R458" s="12" t="s">
        <v>1</v>
      </c>
      <c r="S458" s="32" t="s">
        <v>1</v>
      </c>
      <c r="T458" s="32" t="s">
        <v>1</v>
      </c>
      <c r="U458" s="32" t="s">
        <v>1</v>
      </c>
      <c r="V458" s="32" t="s">
        <v>1</v>
      </c>
      <c r="W458" s="11">
        <f>SUM(W459)</f>
        <v>75</v>
      </c>
      <c r="X458" s="32" t="s">
        <v>1</v>
      </c>
      <c r="Y458" s="32" t="s">
        <v>1</v>
      </c>
      <c r="Z458" s="11">
        <f>SUM(Z459)</f>
        <v>75</v>
      </c>
      <c r="AA458" s="11">
        <v>0</v>
      </c>
      <c r="AB458" s="32" t="s">
        <v>1</v>
      </c>
      <c r="AC458" s="32" t="s">
        <v>1</v>
      </c>
      <c r="AD458" s="11">
        <f>SUM(AD459)</f>
        <v>1</v>
      </c>
    </row>
    <row r="459" spans="1:30" ht="33" customHeight="1" x14ac:dyDescent="0.3">
      <c r="A459" s="13" t="s">
        <v>615</v>
      </c>
      <c r="B459" s="14" t="s">
        <v>651</v>
      </c>
      <c r="C459" s="6" t="s">
        <v>35</v>
      </c>
      <c r="D459" s="7">
        <v>1</v>
      </c>
      <c r="E459" s="37" t="s">
        <v>41</v>
      </c>
      <c r="F459" s="15" t="s">
        <v>1</v>
      </c>
      <c r="G459" s="33" t="s">
        <v>1</v>
      </c>
      <c r="H459" s="33" t="s">
        <v>1</v>
      </c>
      <c r="I459" s="33" t="s">
        <v>1</v>
      </c>
      <c r="J459" s="33" t="s">
        <v>1</v>
      </c>
      <c r="K459" s="33" t="s">
        <v>1</v>
      </c>
      <c r="L459" s="15">
        <v>3</v>
      </c>
      <c r="M459" s="33">
        <v>2023</v>
      </c>
      <c r="N459" s="33">
        <v>2024</v>
      </c>
      <c r="O459" s="33">
        <v>2024</v>
      </c>
      <c r="P459" s="33">
        <v>2025</v>
      </c>
      <c r="Q459" s="33">
        <v>2026</v>
      </c>
      <c r="R459" s="15" t="s">
        <v>1</v>
      </c>
      <c r="S459" s="33" t="s">
        <v>1</v>
      </c>
      <c r="T459" s="33" t="s">
        <v>1</v>
      </c>
      <c r="U459" s="33" t="s">
        <v>1</v>
      </c>
      <c r="V459" s="33" t="s">
        <v>1</v>
      </c>
      <c r="W459" s="7">
        <v>75</v>
      </c>
      <c r="X459" s="33">
        <v>2024</v>
      </c>
      <c r="Y459" s="33">
        <v>2026</v>
      </c>
      <c r="Z459" s="7">
        <v>75</v>
      </c>
      <c r="AA459" s="7">
        <v>0</v>
      </c>
      <c r="AB459" s="33" t="s">
        <v>1</v>
      </c>
      <c r="AC459" s="33" t="s">
        <v>1</v>
      </c>
      <c r="AD459" s="7">
        <v>1</v>
      </c>
    </row>
    <row r="460" spans="1:30" ht="33" x14ac:dyDescent="0.3">
      <c r="A460" s="8">
        <v>108</v>
      </c>
      <c r="B460" s="9" t="s">
        <v>652</v>
      </c>
      <c r="C460" s="10" t="s">
        <v>32</v>
      </c>
      <c r="D460" s="11">
        <f>SUM(D461)</f>
        <v>1</v>
      </c>
      <c r="E460" s="38" t="s">
        <v>68</v>
      </c>
      <c r="F460" s="12">
        <v>2.8</v>
      </c>
      <c r="G460" s="32">
        <v>2022</v>
      </c>
      <c r="H460" s="32">
        <v>2024</v>
      </c>
      <c r="I460" s="32">
        <v>2024</v>
      </c>
      <c r="J460" s="32">
        <v>2025</v>
      </c>
      <c r="K460" s="32">
        <v>2026</v>
      </c>
      <c r="L460" s="12">
        <f>SUM(L461)</f>
        <v>3</v>
      </c>
      <c r="M460" s="32" t="s">
        <v>1</v>
      </c>
      <c r="N460" s="32" t="s">
        <v>1</v>
      </c>
      <c r="O460" s="32" t="s">
        <v>1</v>
      </c>
      <c r="P460" s="32" t="s">
        <v>1</v>
      </c>
      <c r="Q460" s="32" t="s">
        <v>1</v>
      </c>
      <c r="R460" s="12" t="s">
        <v>1</v>
      </c>
      <c r="S460" s="32" t="s">
        <v>1</v>
      </c>
      <c r="T460" s="32" t="s">
        <v>1</v>
      </c>
      <c r="U460" s="32" t="s">
        <v>1</v>
      </c>
      <c r="V460" s="32" t="s">
        <v>1</v>
      </c>
      <c r="W460" s="11">
        <f>SUM(W461)</f>
        <v>282</v>
      </c>
      <c r="X460" s="32" t="s">
        <v>1</v>
      </c>
      <c r="Y460" s="32" t="s">
        <v>1</v>
      </c>
      <c r="Z460" s="11">
        <f>SUM(Z461)</f>
        <v>312</v>
      </c>
      <c r="AA460" s="11">
        <v>0</v>
      </c>
      <c r="AB460" s="32" t="s">
        <v>1</v>
      </c>
      <c r="AC460" s="32" t="s">
        <v>1</v>
      </c>
      <c r="AD460" s="11">
        <f>SUM(AD461)</f>
        <v>3</v>
      </c>
    </row>
    <row r="461" spans="1:30" ht="33" customHeight="1" x14ac:dyDescent="0.3">
      <c r="A461" s="13" t="s">
        <v>620</v>
      </c>
      <c r="B461" s="14" t="s">
        <v>654</v>
      </c>
      <c r="C461" s="6" t="s">
        <v>35</v>
      </c>
      <c r="D461" s="7">
        <v>1</v>
      </c>
      <c r="E461" s="37" t="s">
        <v>41</v>
      </c>
      <c r="F461" s="15" t="s">
        <v>1</v>
      </c>
      <c r="G461" s="33" t="s">
        <v>1</v>
      </c>
      <c r="H461" s="33" t="s">
        <v>1</v>
      </c>
      <c r="I461" s="33" t="s">
        <v>1</v>
      </c>
      <c r="J461" s="33" t="s">
        <v>1</v>
      </c>
      <c r="K461" s="33" t="s">
        <v>1</v>
      </c>
      <c r="L461" s="15">
        <v>3</v>
      </c>
      <c r="M461" s="33">
        <v>2023</v>
      </c>
      <c r="N461" s="33">
        <v>2024</v>
      </c>
      <c r="O461" s="33">
        <v>2024</v>
      </c>
      <c r="P461" s="33">
        <v>2025</v>
      </c>
      <c r="Q461" s="33">
        <v>2026</v>
      </c>
      <c r="R461" s="15" t="s">
        <v>1</v>
      </c>
      <c r="S461" s="33" t="s">
        <v>1</v>
      </c>
      <c r="T461" s="33" t="s">
        <v>1</v>
      </c>
      <c r="U461" s="33" t="s">
        <v>1</v>
      </c>
      <c r="V461" s="33" t="s">
        <v>1</v>
      </c>
      <c r="W461" s="7">
        <v>282</v>
      </c>
      <c r="X461" s="33">
        <v>2024</v>
      </c>
      <c r="Y461" s="33">
        <v>2026</v>
      </c>
      <c r="Z461" s="7">
        <v>312</v>
      </c>
      <c r="AA461" s="7">
        <v>0</v>
      </c>
      <c r="AB461" s="33" t="s">
        <v>1</v>
      </c>
      <c r="AC461" s="33" t="s">
        <v>1</v>
      </c>
      <c r="AD461" s="7">
        <v>3</v>
      </c>
    </row>
    <row r="462" spans="1:30" ht="66" x14ac:dyDescent="0.3">
      <c r="A462" s="8">
        <v>109</v>
      </c>
      <c r="B462" s="9" t="s">
        <v>944</v>
      </c>
      <c r="C462" s="10" t="s">
        <v>32</v>
      </c>
      <c r="D462" s="11">
        <f>SUM(D463:D469)</f>
        <v>7</v>
      </c>
      <c r="E462" s="38" t="s">
        <v>68</v>
      </c>
      <c r="F462" s="12">
        <v>11.8</v>
      </c>
      <c r="G462" s="32">
        <v>2022</v>
      </c>
      <c r="H462" s="32">
        <v>2024</v>
      </c>
      <c r="I462" s="32">
        <v>2024</v>
      </c>
      <c r="J462" s="32">
        <v>2025</v>
      </c>
      <c r="K462" s="32">
        <v>2026</v>
      </c>
      <c r="L462" s="12">
        <f>SUM(L463:L469)</f>
        <v>15</v>
      </c>
      <c r="M462" s="32" t="s">
        <v>1</v>
      </c>
      <c r="N462" s="32" t="s">
        <v>1</v>
      </c>
      <c r="O462" s="32" t="s">
        <v>1</v>
      </c>
      <c r="P462" s="32" t="s">
        <v>1</v>
      </c>
      <c r="Q462" s="32" t="s">
        <v>1</v>
      </c>
      <c r="R462" s="12" t="s">
        <v>1</v>
      </c>
      <c r="S462" s="32" t="s">
        <v>1</v>
      </c>
      <c r="T462" s="32" t="s">
        <v>1</v>
      </c>
      <c r="U462" s="32" t="s">
        <v>1</v>
      </c>
      <c r="V462" s="32" t="s">
        <v>1</v>
      </c>
      <c r="W462" s="11">
        <f>SUM(W463:W469)</f>
        <v>262</v>
      </c>
      <c r="X462" s="32" t="s">
        <v>1</v>
      </c>
      <c r="Y462" s="32" t="s">
        <v>1</v>
      </c>
      <c r="Z462" s="11">
        <f>SUM(Z463:Z469)</f>
        <v>503</v>
      </c>
      <c r="AA462" s="11">
        <v>0</v>
      </c>
      <c r="AB462" s="32" t="s">
        <v>1</v>
      </c>
      <c r="AC462" s="32" t="s">
        <v>1</v>
      </c>
      <c r="AD462" s="11">
        <f>SUM(AD463:AD469)</f>
        <v>1</v>
      </c>
    </row>
    <row r="463" spans="1:30" ht="33" customHeight="1" x14ac:dyDescent="0.3">
      <c r="A463" s="13" t="s">
        <v>628</v>
      </c>
      <c r="B463" s="14" t="s">
        <v>655</v>
      </c>
      <c r="C463" s="6" t="s">
        <v>35</v>
      </c>
      <c r="D463" s="7">
        <v>1</v>
      </c>
      <c r="E463" s="37" t="s">
        <v>41</v>
      </c>
      <c r="F463" s="15" t="s">
        <v>1</v>
      </c>
      <c r="G463" s="33" t="s">
        <v>1</v>
      </c>
      <c r="H463" s="33" t="s">
        <v>1</v>
      </c>
      <c r="I463" s="33" t="s">
        <v>1</v>
      </c>
      <c r="J463" s="33" t="s">
        <v>1</v>
      </c>
      <c r="K463" s="33" t="s">
        <v>1</v>
      </c>
      <c r="L463" s="15">
        <v>1.7</v>
      </c>
      <c r="M463" s="33">
        <v>2023</v>
      </c>
      <c r="N463" s="33">
        <v>2024</v>
      </c>
      <c r="O463" s="33">
        <v>2024</v>
      </c>
      <c r="P463" s="33">
        <v>2025</v>
      </c>
      <c r="Q463" s="33">
        <v>2026</v>
      </c>
      <c r="R463" s="15" t="s">
        <v>1</v>
      </c>
      <c r="S463" s="33" t="s">
        <v>1</v>
      </c>
      <c r="T463" s="33" t="s">
        <v>1</v>
      </c>
      <c r="U463" s="33" t="s">
        <v>1</v>
      </c>
      <c r="V463" s="33" t="s">
        <v>1</v>
      </c>
      <c r="W463" s="7">
        <v>30</v>
      </c>
      <c r="X463" s="33">
        <v>2024</v>
      </c>
      <c r="Y463" s="33">
        <v>2025</v>
      </c>
      <c r="Z463" s="7">
        <v>58</v>
      </c>
      <c r="AA463" s="7">
        <v>0</v>
      </c>
      <c r="AB463" s="33" t="s">
        <v>1</v>
      </c>
      <c r="AC463" s="33" t="s">
        <v>1</v>
      </c>
      <c r="AD463" s="7">
        <v>0</v>
      </c>
    </row>
    <row r="464" spans="1:30" ht="33" customHeight="1" x14ac:dyDescent="0.3">
      <c r="A464" s="13" t="s">
        <v>1156</v>
      </c>
      <c r="B464" s="14" t="s">
        <v>656</v>
      </c>
      <c r="C464" s="6" t="s">
        <v>35</v>
      </c>
      <c r="D464" s="7">
        <v>1</v>
      </c>
      <c r="E464" s="37" t="s">
        <v>41</v>
      </c>
      <c r="F464" s="15" t="s">
        <v>1</v>
      </c>
      <c r="G464" s="33" t="s">
        <v>1</v>
      </c>
      <c r="H464" s="33" t="s">
        <v>1</v>
      </c>
      <c r="I464" s="33" t="s">
        <v>1</v>
      </c>
      <c r="J464" s="33" t="s">
        <v>1</v>
      </c>
      <c r="K464" s="33" t="s">
        <v>1</v>
      </c>
      <c r="L464" s="15">
        <v>3.2</v>
      </c>
      <c r="M464" s="33">
        <v>2023</v>
      </c>
      <c r="N464" s="33">
        <v>2024</v>
      </c>
      <c r="O464" s="33">
        <v>2024</v>
      </c>
      <c r="P464" s="33">
        <v>2025</v>
      </c>
      <c r="Q464" s="33">
        <v>2026</v>
      </c>
      <c r="R464" s="15" t="s">
        <v>1</v>
      </c>
      <c r="S464" s="33" t="s">
        <v>1</v>
      </c>
      <c r="T464" s="33" t="s">
        <v>1</v>
      </c>
      <c r="U464" s="33" t="s">
        <v>1</v>
      </c>
      <c r="V464" s="33" t="s">
        <v>1</v>
      </c>
      <c r="W464" s="7">
        <v>55</v>
      </c>
      <c r="X464" s="33">
        <v>2024</v>
      </c>
      <c r="Y464" s="33">
        <v>2026</v>
      </c>
      <c r="Z464" s="7">
        <v>106</v>
      </c>
      <c r="AA464" s="7">
        <v>0</v>
      </c>
      <c r="AB464" s="33" t="s">
        <v>1</v>
      </c>
      <c r="AC464" s="33" t="s">
        <v>1</v>
      </c>
      <c r="AD464" s="7">
        <v>0</v>
      </c>
    </row>
    <row r="465" spans="1:30" ht="33" customHeight="1" x14ac:dyDescent="0.3">
      <c r="A465" s="13" t="s">
        <v>1157</v>
      </c>
      <c r="B465" s="14" t="s">
        <v>657</v>
      </c>
      <c r="C465" s="6" t="s">
        <v>35</v>
      </c>
      <c r="D465" s="7">
        <v>1</v>
      </c>
      <c r="E465" s="37" t="s">
        <v>41</v>
      </c>
      <c r="F465" s="15" t="s">
        <v>1</v>
      </c>
      <c r="G465" s="33" t="s">
        <v>1</v>
      </c>
      <c r="H465" s="33" t="s">
        <v>1</v>
      </c>
      <c r="I465" s="33" t="s">
        <v>1</v>
      </c>
      <c r="J465" s="33" t="s">
        <v>1</v>
      </c>
      <c r="K465" s="33" t="s">
        <v>1</v>
      </c>
      <c r="L465" s="15">
        <v>2.1</v>
      </c>
      <c r="M465" s="33">
        <v>2023</v>
      </c>
      <c r="N465" s="33">
        <v>2024</v>
      </c>
      <c r="O465" s="33">
        <v>2024</v>
      </c>
      <c r="P465" s="33">
        <v>2025</v>
      </c>
      <c r="Q465" s="33">
        <v>2026</v>
      </c>
      <c r="R465" s="15" t="s">
        <v>1</v>
      </c>
      <c r="S465" s="33" t="s">
        <v>1</v>
      </c>
      <c r="T465" s="33" t="s">
        <v>1</v>
      </c>
      <c r="U465" s="33" t="s">
        <v>1</v>
      </c>
      <c r="V465" s="33" t="s">
        <v>1</v>
      </c>
      <c r="W465" s="7">
        <v>40</v>
      </c>
      <c r="X465" s="33">
        <v>2024</v>
      </c>
      <c r="Y465" s="33">
        <v>2025</v>
      </c>
      <c r="Z465" s="7">
        <v>71</v>
      </c>
      <c r="AA465" s="7">
        <v>0</v>
      </c>
      <c r="AB465" s="33" t="s">
        <v>1</v>
      </c>
      <c r="AC465" s="33" t="s">
        <v>1</v>
      </c>
      <c r="AD465" s="7">
        <v>0</v>
      </c>
    </row>
    <row r="466" spans="1:30" ht="33" customHeight="1" x14ac:dyDescent="0.3">
      <c r="A466" s="13" t="s">
        <v>1158</v>
      </c>
      <c r="B466" s="14" t="s">
        <v>658</v>
      </c>
      <c r="C466" s="6" t="s">
        <v>35</v>
      </c>
      <c r="D466" s="7">
        <v>1</v>
      </c>
      <c r="E466" s="37" t="s">
        <v>41</v>
      </c>
      <c r="F466" s="15" t="s">
        <v>1</v>
      </c>
      <c r="G466" s="33" t="s">
        <v>1</v>
      </c>
      <c r="H466" s="33" t="s">
        <v>1</v>
      </c>
      <c r="I466" s="33" t="s">
        <v>1</v>
      </c>
      <c r="J466" s="33" t="s">
        <v>1</v>
      </c>
      <c r="K466" s="33" t="s">
        <v>1</v>
      </c>
      <c r="L466" s="15">
        <v>4</v>
      </c>
      <c r="M466" s="33">
        <v>2023</v>
      </c>
      <c r="N466" s="33">
        <v>2024</v>
      </c>
      <c r="O466" s="33">
        <v>2024</v>
      </c>
      <c r="P466" s="33">
        <v>2025</v>
      </c>
      <c r="Q466" s="33">
        <v>2026</v>
      </c>
      <c r="R466" s="15" t="s">
        <v>1</v>
      </c>
      <c r="S466" s="33" t="s">
        <v>1</v>
      </c>
      <c r="T466" s="33" t="s">
        <v>1</v>
      </c>
      <c r="U466" s="33" t="s">
        <v>1</v>
      </c>
      <c r="V466" s="33" t="s">
        <v>1</v>
      </c>
      <c r="W466" s="7">
        <v>70</v>
      </c>
      <c r="X466" s="33">
        <v>2024</v>
      </c>
      <c r="Y466" s="33">
        <v>2026</v>
      </c>
      <c r="Z466" s="7">
        <v>134</v>
      </c>
      <c r="AA466" s="7">
        <v>0</v>
      </c>
      <c r="AB466" s="33" t="s">
        <v>1</v>
      </c>
      <c r="AC466" s="33" t="s">
        <v>1</v>
      </c>
      <c r="AD466" s="7">
        <v>1</v>
      </c>
    </row>
    <row r="467" spans="1:30" ht="33" customHeight="1" x14ac:dyDescent="0.3">
      <c r="A467" s="13" t="s">
        <v>1159</v>
      </c>
      <c r="B467" s="14" t="s">
        <v>659</v>
      </c>
      <c r="C467" s="6" t="s">
        <v>35</v>
      </c>
      <c r="D467" s="7">
        <v>1</v>
      </c>
      <c r="E467" s="37" t="s">
        <v>41</v>
      </c>
      <c r="F467" s="15" t="s">
        <v>1</v>
      </c>
      <c r="G467" s="33" t="s">
        <v>1</v>
      </c>
      <c r="H467" s="33" t="s">
        <v>1</v>
      </c>
      <c r="I467" s="33" t="s">
        <v>1</v>
      </c>
      <c r="J467" s="33" t="s">
        <v>1</v>
      </c>
      <c r="K467" s="33" t="s">
        <v>1</v>
      </c>
      <c r="L467" s="15">
        <v>0.7</v>
      </c>
      <c r="M467" s="33">
        <v>2023</v>
      </c>
      <c r="N467" s="33">
        <v>2024</v>
      </c>
      <c r="O467" s="33">
        <v>2024</v>
      </c>
      <c r="P467" s="33">
        <v>2025</v>
      </c>
      <c r="Q467" s="33">
        <v>2026</v>
      </c>
      <c r="R467" s="15" t="s">
        <v>1</v>
      </c>
      <c r="S467" s="33" t="s">
        <v>1</v>
      </c>
      <c r="T467" s="33" t="s">
        <v>1</v>
      </c>
      <c r="U467" s="33" t="s">
        <v>1</v>
      </c>
      <c r="V467" s="33" t="s">
        <v>1</v>
      </c>
      <c r="W467" s="7">
        <v>10</v>
      </c>
      <c r="X467" s="33">
        <v>2024</v>
      </c>
      <c r="Y467" s="33">
        <v>2025</v>
      </c>
      <c r="Z467" s="7">
        <v>23</v>
      </c>
      <c r="AA467" s="7">
        <v>0</v>
      </c>
      <c r="AB467" s="33" t="s">
        <v>1</v>
      </c>
      <c r="AC467" s="33" t="s">
        <v>1</v>
      </c>
      <c r="AD467" s="7">
        <v>0</v>
      </c>
    </row>
    <row r="468" spans="1:30" ht="33" customHeight="1" x14ac:dyDescent="0.3">
      <c r="A468" s="13" t="s">
        <v>1160</v>
      </c>
      <c r="B468" s="14" t="s">
        <v>660</v>
      </c>
      <c r="C468" s="6" t="s">
        <v>35</v>
      </c>
      <c r="D468" s="7">
        <v>1</v>
      </c>
      <c r="E468" s="37" t="s">
        <v>41</v>
      </c>
      <c r="F468" s="15" t="s">
        <v>1</v>
      </c>
      <c r="G468" s="33" t="s">
        <v>1</v>
      </c>
      <c r="H468" s="33" t="s">
        <v>1</v>
      </c>
      <c r="I468" s="33" t="s">
        <v>1</v>
      </c>
      <c r="J468" s="33" t="s">
        <v>1</v>
      </c>
      <c r="K468" s="33" t="s">
        <v>1</v>
      </c>
      <c r="L468" s="15">
        <v>1.4</v>
      </c>
      <c r="M468" s="33">
        <v>2023</v>
      </c>
      <c r="N468" s="33">
        <v>2024</v>
      </c>
      <c r="O468" s="33">
        <v>2024</v>
      </c>
      <c r="P468" s="33">
        <v>2025</v>
      </c>
      <c r="Q468" s="33">
        <v>2026</v>
      </c>
      <c r="R468" s="15" t="s">
        <v>1</v>
      </c>
      <c r="S468" s="33" t="s">
        <v>1</v>
      </c>
      <c r="T468" s="33" t="s">
        <v>1</v>
      </c>
      <c r="U468" s="33" t="s">
        <v>1</v>
      </c>
      <c r="V468" s="33" t="s">
        <v>1</v>
      </c>
      <c r="W468" s="7">
        <v>25</v>
      </c>
      <c r="X468" s="33">
        <v>2024</v>
      </c>
      <c r="Y468" s="33">
        <v>2025</v>
      </c>
      <c r="Z468" s="7">
        <v>48</v>
      </c>
      <c r="AA468" s="7">
        <v>0</v>
      </c>
      <c r="AB468" s="33" t="s">
        <v>1</v>
      </c>
      <c r="AC468" s="33" t="s">
        <v>1</v>
      </c>
      <c r="AD468" s="7">
        <v>0</v>
      </c>
    </row>
    <row r="469" spans="1:30" ht="33" customHeight="1" x14ac:dyDescent="0.3">
      <c r="A469" s="13" t="s">
        <v>1161</v>
      </c>
      <c r="B469" s="14" t="s">
        <v>661</v>
      </c>
      <c r="C469" s="6" t="s">
        <v>35</v>
      </c>
      <c r="D469" s="7">
        <v>1</v>
      </c>
      <c r="E469" s="37" t="s">
        <v>41</v>
      </c>
      <c r="F469" s="15" t="s">
        <v>1</v>
      </c>
      <c r="G469" s="33" t="s">
        <v>1</v>
      </c>
      <c r="H469" s="33" t="s">
        <v>1</v>
      </c>
      <c r="I469" s="33" t="s">
        <v>1</v>
      </c>
      <c r="J469" s="33" t="s">
        <v>1</v>
      </c>
      <c r="K469" s="33" t="s">
        <v>1</v>
      </c>
      <c r="L469" s="15">
        <v>1.9</v>
      </c>
      <c r="M469" s="33">
        <v>2023</v>
      </c>
      <c r="N469" s="33">
        <v>2024</v>
      </c>
      <c r="O469" s="33">
        <v>2024</v>
      </c>
      <c r="P469" s="33">
        <v>2025</v>
      </c>
      <c r="Q469" s="33">
        <v>2026</v>
      </c>
      <c r="R469" s="15" t="s">
        <v>1</v>
      </c>
      <c r="S469" s="33" t="s">
        <v>1</v>
      </c>
      <c r="T469" s="33" t="s">
        <v>1</v>
      </c>
      <c r="U469" s="33" t="s">
        <v>1</v>
      </c>
      <c r="V469" s="33" t="s">
        <v>1</v>
      </c>
      <c r="W469" s="7">
        <v>32</v>
      </c>
      <c r="X469" s="33">
        <v>2024</v>
      </c>
      <c r="Y469" s="33">
        <v>2025</v>
      </c>
      <c r="Z469" s="7">
        <v>63</v>
      </c>
      <c r="AA469" s="7">
        <v>0</v>
      </c>
      <c r="AB469" s="33" t="s">
        <v>1</v>
      </c>
      <c r="AC469" s="33" t="s">
        <v>1</v>
      </c>
      <c r="AD469" s="7">
        <v>0</v>
      </c>
    </row>
    <row r="470" spans="1:30" x14ac:dyDescent="0.3">
      <c r="A470" s="14"/>
      <c r="B470" s="14" t="s">
        <v>662</v>
      </c>
      <c r="C470" s="6"/>
      <c r="D470" s="7"/>
      <c r="E470" s="37"/>
      <c r="F470" s="15"/>
      <c r="G470" s="33"/>
      <c r="H470" s="33"/>
      <c r="I470" s="33"/>
      <c r="J470" s="33"/>
      <c r="K470" s="33"/>
      <c r="L470" s="15"/>
      <c r="M470" s="33"/>
      <c r="N470" s="33"/>
      <c r="O470" s="33"/>
      <c r="P470" s="33"/>
      <c r="Q470" s="33"/>
      <c r="R470" s="15"/>
      <c r="S470" s="33"/>
      <c r="T470" s="33"/>
      <c r="U470" s="33"/>
      <c r="V470" s="33"/>
      <c r="W470" s="7"/>
      <c r="X470" s="33"/>
      <c r="Y470" s="33"/>
      <c r="Z470" s="7"/>
      <c r="AA470" s="7"/>
      <c r="AB470" s="33"/>
      <c r="AC470" s="33"/>
      <c r="AD470" s="72"/>
    </row>
    <row r="471" spans="1:30" ht="49.5" x14ac:dyDescent="0.3">
      <c r="A471" s="8">
        <v>110</v>
      </c>
      <c r="B471" s="9" t="s">
        <v>663</v>
      </c>
      <c r="C471" s="10" t="s">
        <v>32</v>
      </c>
      <c r="D471" s="11">
        <f>SUM(D472)</f>
        <v>1</v>
      </c>
      <c r="E471" s="38" t="s">
        <v>68</v>
      </c>
      <c r="F471" s="12">
        <v>13.4</v>
      </c>
      <c r="G471" s="32">
        <v>2022</v>
      </c>
      <c r="H471" s="32">
        <v>2024</v>
      </c>
      <c r="I471" s="32">
        <v>2024</v>
      </c>
      <c r="J471" s="32">
        <v>2025</v>
      </c>
      <c r="K471" s="32">
        <v>2026</v>
      </c>
      <c r="L471" s="12">
        <f>SUM(L472)</f>
        <v>2.2999999999999998</v>
      </c>
      <c r="M471" s="32" t="s">
        <v>1</v>
      </c>
      <c r="N471" s="32" t="s">
        <v>1</v>
      </c>
      <c r="O471" s="32" t="s">
        <v>1</v>
      </c>
      <c r="P471" s="32" t="s">
        <v>1</v>
      </c>
      <c r="Q471" s="32" t="s">
        <v>1</v>
      </c>
      <c r="R471" s="12" t="s">
        <v>1</v>
      </c>
      <c r="S471" s="32" t="s">
        <v>1</v>
      </c>
      <c r="T471" s="32" t="s">
        <v>1</v>
      </c>
      <c r="U471" s="32" t="s">
        <v>1</v>
      </c>
      <c r="V471" s="32" t="s">
        <v>1</v>
      </c>
      <c r="W471" s="11">
        <f>SUM(W472)</f>
        <v>77</v>
      </c>
      <c r="X471" s="32" t="s">
        <v>1</v>
      </c>
      <c r="Y471" s="32" t="s">
        <v>1</v>
      </c>
      <c r="Z471" s="11">
        <f>SUM(Z472)</f>
        <v>77</v>
      </c>
      <c r="AA471" s="11">
        <v>0</v>
      </c>
      <c r="AB471" s="32" t="s">
        <v>1</v>
      </c>
      <c r="AC471" s="32" t="s">
        <v>1</v>
      </c>
      <c r="AD471" s="11">
        <f>SUM(AD472)</f>
        <v>1</v>
      </c>
    </row>
    <row r="472" spans="1:30" ht="33" customHeight="1" x14ac:dyDescent="0.3">
      <c r="A472" s="13" t="s">
        <v>632</v>
      </c>
      <c r="B472" s="14" t="s">
        <v>665</v>
      </c>
      <c r="C472" s="6" t="s">
        <v>35</v>
      </c>
      <c r="D472" s="7">
        <v>1</v>
      </c>
      <c r="E472" s="37" t="s">
        <v>41</v>
      </c>
      <c r="F472" s="15" t="s">
        <v>1</v>
      </c>
      <c r="G472" s="33" t="s">
        <v>1</v>
      </c>
      <c r="H472" s="33" t="s">
        <v>1</v>
      </c>
      <c r="I472" s="33" t="s">
        <v>1</v>
      </c>
      <c r="J472" s="33" t="s">
        <v>1</v>
      </c>
      <c r="K472" s="33" t="s">
        <v>1</v>
      </c>
      <c r="L472" s="15">
        <v>2.2999999999999998</v>
      </c>
      <c r="M472" s="33">
        <v>2024</v>
      </c>
      <c r="N472" s="33">
        <v>2024</v>
      </c>
      <c r="O472" s="33">
        <v>2025</v>
      </c>
      <c r="P472" s="33">
        <v>2025</v>
      </c>
      <c r="Q472" s="33">
        <v>2026</v>
      </c>
      <c r="R472" s="15" t="s">
        <v>1</v>
      </c>
      <c r="S472" s="33" t="s">
        <v>1</v>
      </c>
      <c r="T472" s="33" t="s">
        <v>1</v>
      </c>
      <c r="U472" s="33" t="s">
        <v>1</v>
      </c>
      <c r="V472" s="33" t="s">
        <v>1</v>
      </c>
      <c r="W472" s="7">
        <v>77</v>
      </c>
      <c r="X472" s="33">
        <v>2024</v>
      </c>
      <c r="Y472" s="33">
        <v>2026</v>
      </c>
      <c r="Z472" s="7">
        <v>77</v>
      </c>
      <c r="AA472" s="7">
        <v>0</v>
      </c>
      <c r="AB472" s="33" t="s">
        <v>1</v>
      </c>
      <c r="AC472" s="33" t="s">
        <v>1</v>
      </c>
      <c r="AD472" s="7">
        <v>1</v>
      </c>
    </row>
    <row r="473" spans="1:30" x14ac:dyDescent="0.3">
      <c r="A473" s="14"/>
      <c r="B473" s="14" t="s">
        <v>666</v>
      </c>
      <c r="C473" s="6"/>
      <c r="D473" s="7"/>
      <c r="E473" s="37"/>
      <c r="F473" s="15"/>
      <c r="G473" s="33"/>
      <c r="H473" s="33"/>
      <c r="I473" s="33"/>
      <c r="J473" s="33"/>
      <c r="K473" s="33"/>
      <c r="L473" s="15"/>
      <c r="M473" s="33"/>
      <c r="N473" s="33"/>
      <c r="O473" s="33"/>
      <c r="P473" s="33"/>
      <c r="Q473" s="33"/>
      <c r="R473" s="15"/>
      <c r="S473" s="33"/>
      <c r="T473" s="33"/>
      <c r="U473" s="33"/>
      <c r="V473" s="33"/>
      <c r="W473" s="7"/>
      <c r="X473" s="33"/>
      <c r="Y473" s="33"/>
      <c r="Z473" s="7"/>
      <c r="AA473" s="7"/>
      <c r="AB473" s="33"/>
      <c r="AC473" s="33"/>
      <c r="AD473" s="72"/>
    </row>
    <row r="474" spans="1:30" ht="33" x14ac:dyDescent="0.3">
      <c r="A474" s="8">
        <v>111</v>
      </c>
      <c r="B474" s="9" t="s">
        <v>667</v>
      </c>
      <c r="C474" s="10" t="s">
        <v>32</v>
      </c>
      <c r="D474" s="11">
        <f>SUM(D475:D476)</f>
        <v>2</v>
      </c>
      <c r="E474" s="38" t="s">
        <v>68</v>
      </c>
      <c r="F474" s="12">
        <v>16.7</v>
      </c>
      <c r="G474" s="32">
        <v>2022</v>
      </c>
      <c r="H474" s="32">
        <v>2024</v>
      </c>
      <c r="I474" s="32">
        <v>2024</v>
      </c>
      <c r="J474" s="32">
        <v>2025</v>
      </c>
      <c r="K474" s="32">
        <v>2026</v>
      </c>
      <c r="L474" s="12">
        <f>SUM(L475:L476)</f>
        <v>18</v>
      </c>
      <c r="M474" s="32" t="s">
        <v>1</v>
      </c>
      <c r="N474" s="32" t="s">
        <v>1</v>
      </c>
      <c r="O474" s="32" t="s">
        <v>1</v>
      </c>
      <c r="P474" s="32" t="s">
        <v>1</v>
      </c>
      <c r="Q474" s="32" t="s">
        <v>1</v>
      </c>
      <c r="R474" s="12" t="s">
        <v>1</v>
      </c>
      <c r="S474" s="32" t="s">
        <v>1</v>
      </c>
      <c r="T474" s="32" t="s">
        <v>1</v>
      </c>
      <c r="U474" s="32" t="s">
        <v>1</v>
      </c>
      <c r="V474" s="32" t="s">
        <v>1</v>
      </c>
      <c r="W474" s="11">
        <f>SUM(W475:W476)</f>
        <v>600</v>
      </c>
      <c r="X474" s="32" t="s">
        <v>1</v>
      </c>
      <c r="Y474" s="32" t="s">
        <v>1</v>
      </c>
      <c r="Z474" s="11">
        <f>SUM(Z475:Z476)</f>
        <v>600</v>
      </c>
      <c r="AA474" s="11">
        <v>0</v>
      </c>
      <c r="AB474" s="32" t="s">
        <v>1</v>
      </c>
      <c r="AC474" s="32" t="s">
        <v>1</v>
      </c>
      <c r="AD474" s="11">
        <v>0</v>
      </c>
    </row>
    <row r="475" spans="1:30" ht="33" customHeight="1" x14ac:dyDescent="0.3">
      <c r="A475" s="13" t="s">
        <v>642</v>
      </c>
      <c r="B475" s="14" t="s">
        <v>669</v>
      </c>
      <c r="C475" s="6" t="s">
        <v>35</v>
      </c>
      <c r="D475" s="7">
        <v>1</v>
      </c>
      <c r="E475" s="37" t="s">
        <v>41</v>
      </c>
      <c r="F475" s="15" t="s">
        <v>1</v>
      </c>
      <c r="G475" s="33" t="s">
        <v>1</v>
      </c>
      <c r="H475" s="33" t="s">
        <v>1</v>
      </c>
      <c r="I475" s="33" t="s">
        <v>1</v>
      </c>
      <c r="J475" s="33" t="s">
        <v>1</v>
      </c>
      <c r="K475" s="33" t="s">
        <v>1</v>
      </c>
      <c r="L475" s="15">
        <v>10.4</v>
      </c>
      <c r="M475" s="33">
        <v>2024</v>
      </c>
      <c r="N475" s="33">
        <v>2024</v>
      </c>
      <c r="O475" s="33">
        <v>2025</v>
      </c>
      <c r="P475" s="33">
        <v>2025</v>
      </c>
      <c r="Q475" s="33">
        <v>2026</v>
      </c>
      <c r="R475" s="15" t="s">
        <v>1</v>
      </c>
      <c r="S475" s="33" t="s">
        <v>1</v>
      </c>
      <c r="T475" s="33" t="s">
        <v>1</v>
      </c>
      <c r="U475" s="33" t="s">
        <v>1</v>
      </c>
      <c r="V475" s="33" t="s">
        <v>1</v>
      </c>
      <c r="W475" s="7">
        <v>348</v>
      </c>
      <c r="X475" s="33">
        <v>2024</v>
      </c>
      <c r="Y475" s="33">
        <v>2026</v>
      </c>
      <c r="Z475" s="7">
        <v>600</v>
      </c>
      <c r="AA475" s="7">
        <v>0</v>
      </c>
      <c r="AB475" s="33" t="s">
        <v>1</v>
      </c>
      <c r="AC475" s="33" t="s">
        <v>1</v>
      </c>
      <c r="AD475" s="7">
        <v>0</v>
      </c>
    </row>
    <row r="476" spans="1:30" ht="33" customHeight="1" x14ac:dyDescent="0.3">
      <c r="A476" s="13" t="s">
        <v>1162</v>
      </c>
      <c r="B476" s="14" t="s">
        <v>671</v>
      </c>
      <c r="C476" s="6" t="s">
        <v>35</v>
      </c>
      <c r="D476" s="7">
        <v>1</v>
      </c>
      <c r="E476" s="37" t="s">
        <v>41</v>
      </c>
      <c r="F476" s="15" t="s">
        <v>1</v>
      </c>
      <c r="G476" s="33" t="s">
        <v>1</v>
      </c>
      <c r="H476" s="33" t="s">
        <v>1</v>
      </c>
      <c r="I476" s="33" t="s">
        <v>1</v>
      </c>
      <c r="J476" s="33" t="s">
        <v>1</v>
      </c>
      <c r="K476" s="33" t="s">
        <v>1</v>
      </c>
      <c r="L476" s="15">
        <v>7.6</v>
      </c>
      <c r="M476" s="33">
        <v>2024</v>
      </c>
      <c r="N476" s="33">
        <v>2024</v>
      </c>
      <c r="O476" s="33">
        <v>2025</v>
      </c>
      <c r="P476" s="33">
        <v>2025</v>
      </c>
      <c r="Q476" s="33">
        <v>2026</v>
      </c>
      <c r="R476" s="15" t="s">
        <v>1</v>
      </c>
      <c r="S476" s="33" t="s">
        <v>1</v>
      </c>
      <c r="T476" s="33" t="s">
        <v>1</v>
      </c>
      <c r="U476" s="33" t="s">
        <v>1</v>
      </c>
      <c r="V476" s="33" t="s">
        <v>1</v>
      </c>
      <c r="W476" s="7">
        <v>252</v>
      </c>
      <c r="X476" s="33">
        <v>2024</v>
      </c>
      <c r="Y476" s="33">
        <v>2026</v>
      </c>
      <c r="Z476" s="7">
        <v>0</v>
      </c>
      <c r="AA476" s="7">
        <v>0</v>
      </c>
      <c r="AB476" s="33" t="s">
        <v>1</v>
      </c>
      <c r="AC476" s="33" t="s">
        <v>1</v>
      </c>
      <c r="AD476" s="7">
        <v>0</v>
      </c>
    </row>
    <row r="477" spans="1:30" ht="49.5" x14ac:dyDescent="0.3">
      <c r="A477" s="8">
        <v>112</v>
      </c>
      <c r="B477" s="9" t="s">
        <v>672</v>
      </c>
      <c r="C477" s="10" t="s">
        <v>32</v>
      </c>
      <c r="D477" s="11">
        <f>SUM(D478)</f>
        <v>2</v>
      </c>
      <c r="E477" s="38" t="s">
        <v>1</v>
      </c>
      <c r="F477" s="12" t="s">
        <v>1</v>
      </c>
      <c r="G477" s="32" t="s">
        <v>1</v>
      </c>
      <c r="H477" s="32" t="s">
        <v>1</v>
      </c>
      <c r="I477" s="32" t="s">
        <v>1</v>
      </c>
      <c r="J477" s="32" t="s">
        <v>1</v>
      </c>
      <c r="K477" s="32" t="s">
        <v>1</v>
      </c>
      <c r="L477" s="12">
        <f>SUM(L478)</f>
        <v>5</v>
      </c>
      <c r="M477" s="32" t="s">
        <v>1</v>
      </c>
      <c r="N477" s="32" t="s">
        <v>1</v>
      </c>
      <c r="O477" s="32" t="s">
        <v>1</v>
      </c>
      <c r="P477" s="32" t="s">
        <v>1</v>
      </c>
      <c r="Q477" s="32" t="s">
        <v>1</v>
      </c>
      <c r="R477" s="12" t="s">
        <v>1</v>
      </c>
      <c r="S477" s="32" t="s">
        <v>1</v>
      </c>
      <c r="T477" s="32" t="s">
        <v>1</v>
      </c>
      <c r="U477" s="32" t="s">
        <v>1</v>
      </c>
      <c r="V477" s="32" t="s">
        <v>1</v>
      </c>
      <c r="W477" s="11">
        <f>SUM(W478)</f>
        <v>14</v>
      </c>
      <c r="X477" s="32" t="s">
        <v>1</v>
      </c>
      <c r="Y477" s="32" t="s">
        <v>1</v>
      </c>
      <c r="Z477" s="11">
        <v>0</v>
      </c>
      <c r="AA477" s="11">
        <v>0</v>
      </c>
      <c r="AB477" s="32" t="s">
        <v>1</v>
      </c>
      <c r="AC477" s="32" t="s">
        <v>1</v>
      </c>
      <c r="AD477" s="11">
        <v>0</v>
      </c>
    </row>
    <row r="478" spans="1:30" ht="33" customHeight="1" x14ac:dyDescent="0.3">
      <c r="A478" s="13" t="s">
        <v>645</v>
      </c>
      <c r="B478" s="14" t="s">
        <v>674</v>
      </c>
      <c r="C478" s="6" t="s">
        <v>35</v>
      </c>
      <c r="D478" s="7">
        <v>2</v>
      </c>
      <c r="E478" s="37" t="s">
        <v>41</v>
      </c>
      <c r="F478" s="15" t="s">
        <v>1</v>
      </c>
      <c r="G478" s="33" t="s">
        <v>1</v>
      </c>
      <c r="H478" s="33" t="s">
        <v>1</v>
      </c>
      <c r="I478" s="33" t="s">
        <v>1</v>
      </c>
      <c r="J478" s="33" t="s">
        <v>1</v>
      </c>
      <c r="K478" s="33" t="s">
        <v>1</v>
      </c>
      <c r="L478" s="15">
        <v>5</v>
      </c>
      <c r="M478" s="33">
        <v>2023</v>
      </c>
      <c r="N478" s="33">
        <v>2023</v>
      </c>
      <c r="O478" s="33">
        <v>2024</v>
      </c>
      <c r="P478" s="33">
        <v>2024</v>
      </c>
      <c r="Q478" s="33">
        <v>2025</v>
      </c>
      <c r="R478" s="15" t="s">
        <v>1</v>
      </c>
      <c r="S478" s="33" t="s">
        <v>1</v>
      </c>
      <c r="T478" s="33" t="s">
        <v>1</v>
      </c>
      <c r="U478" s="33" t="s">
        <v>1</v>
      </c>
      <c r="V478" s="33" t="s">
        <v>1</v>
      </c>
      <c r="W478" s="7">
        <v>14</v>
      </c>
      <c r="X478" s="33">
        <v>2024</v>
      </c>
      <c r="Y478" s="33">
        <v>2024</v>
      </c>
      <c r="Z478" s="7">
        <v>0</v>
      </c>
      <c r="AA478" s="7">
        <v>0</v>
      </c>
      <c r="AB478" s="33" t="s">
        <v>1</v>
      </c>
      <c r="AC478" s="33" t="s">
        <v>1</v>
      </c>
      <c r="AD478" s="7">
        <v>0</v>
      </c>
    </row>
    <row r="479" spans="1:30" x14ac:dyDescent="0.3">
      <c r="A479" s="14"/>
      <c r="B479" s="14" t="s">
        <v>675</v>
      </c>
      <c r="C479" s="6"/>
      <c r="D479" s="7"/>
      <c r="E479" s="37"/>
      <c r="F479" s="15"/>
      <c r="G479" s="33"/>
      <c r="H479" s="33"/>
      <c r="I479" s="33"/>
      <c r="J479" s="33"/>
      <c r="K479" s="33"/>
      <c r="L479" s="15"/>
      <c r="M479" s="33"/>
      <c r="N479" s="33"/>
      <c r="O479" s="33"/>
      <c r="P479" s="33"/>
      <c r="Q479" s="33"/>
      <c r="R479" s="15"/>
      <c r="S479" s="33"/>
      <c r="T479" s="33"/>
      <c r="U479" s="33"/>
      <c r="V479" s="33"/>
      <c r="W479" s="7"/>
      <c r="X479" s="33"/>
      <c r="Y479" s="33"/>
      <c r="Z479" s="7"/>
      <c r="AA479" s="7"/>
      <c r="AB479" s="33"/>
      <c r="AC479" s="33"/>
      <c r="AD479" s="72"/>
    </row>
    <row r="480" spans="1:30" ht="49.5" x14ac:dyDescent="0.3">
      <c r="A480" s="8">
        <v>113</v>
      </c>
      <c r="B480" s="9" t="s">
        <v>676</v>
      </c>
      <c r="C480" s="10" t="s">
        <v>32</v>
      </c>
      <c r="D480" s="11" t="s">
        <v>1</v>
      </c>
      <c r="E480" s="38" t="s">
        <v>1</v>
      </c>
      <c r="F480" s="12" t="s">
        <v>1</v>
      </c>
      <c r="G480" s="32" t="s">
        <v>1</v>
      </c>
      <c r="H480" s="32" t="s">
        <v>1</v>
      </c>
      <c r="I480" s="32" t="s">
        <v>1</v>
      </c>
      <c r="J480" s="32" t="s">
        <v>1</v>
      </c>
      <c r="K480" s="32" t="s">
        <v>1</v>
      </c>
      <c r="L480" s="12" t="s">
        <v>1</v>
      </c>
      <c r="M480" s="32" t="s">
        <v>1</v>
      </c>
      <c r="N480" s="32" t="s">
        <v>1</v>
      </c>
      <c r="O480" s="32" t="s">
        <v>1</v>
      </c>
      <c r="P480" s="32" t="s">
        <v>1</v>
      </c>
      <c r="Q480" s="32" t="s">
        <v>1</v>
      </c>
      <c r="R480" s="12" t="s">
        <v>1</v>
      </c>
      <c r="S480" s="32" t="s">
        <v>1</v>
      </c>
      <c r="T480" s="32" t="s">
        <v>1</v>
      </c>
      <c r="U480" s="32" t="s">
        <v>1</v>
      </c>
      <c r="V480" s="32" t="s">
        <v>1</v>
      </c>
      <c r="W480" s="11">
        <v>0</v>
      </c>
      <c r="X480" s="32" t="s">
        <v>1</v>
      </c>
      <c r="Y480" s="32" t="s">
        <v>1</v>
      </c>
      <c r="Z480" s="11">
        <v>0</v>
      </c>
      <c r="AA480" s="11">
        <v>0</v>
      </c>
      <c r="AB480" s="32" t="s">
        <v>1</v>
      </c>
      <c r="AC480" s="32" t="s">
        <v>1</v>
      </c>
      <c r="AD480" s="11">
        <v>0</v>
      </c>
    </row>
    <row r="481" spans="1:30" ht="51" x14ac:dyDescent="0.3">
      <c r="A481" s="13" t="s">
        <v>650</v>
      </c>
      <c r="B481" s="14" t="s">
        <v>1021</v>
      </c>
      <c r="C481" s="6" t="s">
        <v>35</v>
      </c>
      <c r="D481" s="7" t="s">
        <v>1</v>
      </c>
      <c r="E481" s="37" t="s">
        <v>1</v>
      </c>
      <c r="F481" s="15" t="s">
        <v>1</v>
      </c>
      <c r="G481" s="33" t="s">
        <v>1</v>
      </c>
      <c r="H481" s="33" t="s">
        <v>1</v>
      </c>
      <c r="I481" s="33" t="s">
        <v>1</v>
      </c>
      <c r="J481" s="33" t="s">
        <v>1</v>
      </c>
      <c r="K481" s="33" t="s">
        <v>1</v>
      </c>
      <c r="L481" s="15" t="s">
        <v>1</v>
      </c>
      <c r="M481" s="33" t="s">
        <v>1</v>
      </c>
      <c r="N481" s="33" t="s">
        <v>1</v>
      </c>
      <c r="O481" s="33" t="s">
        <v>1</v>
      </c>
      <c r="P481" s="33" t="s">
        <v>1</v>
      </c>
      <c r="Q481" s="33" t="s">
        <v>1</v>
      </c>
      <c r="R481" s="15" t="s">
        <v>1</v>
      </c>
      <c r="S481" s="33" t="s">
        <v>1</v>
      </c>
      <c r="T481" s="33" t="s">
        <v>1</v>
      </c>
      <c r="U481" s="33" t="s">
        <v>1</v>
      </c>
      <c r="V481" s="33" t="s">
        <v>1</v>
      </c>
      <c r="W481" s="7">
        <v>0</v>
      </c>
      <c r="X481" s="33" t="s">
        <v>1</v>
      </c>
      <c r="Y481" s="33" t="s">
        <v>1</v>
      </c>
      <c r="Z481" s="7">
        <v>0</v>
      </c>
      <c r="AA481" s="7">
        <v>0</v>
      </c>
      <c r="AB481" s="33" t="s">
        <v>1</v>
      </c>
      <c r="AC481" s="33" t="s">
        <v>1</v>
      </c>
      <c r="AD481" s="7">
        <v>0</v>
      </c>
    </row>
    <row r="482" spans="1:30" ht="49.5" customHeight="1" x14ac:dyDescent="0.3">
      <c r="A482" s="8">
        <v>114</v>
      </c>
      <c r="B482" s="9" t="s">
        <v>678</v>
      </c>
      <c r="C482" s="10" t="s">
        <v>32</v>
      </c>
      <c r="D482" s="11">
        <f>SUM(D483:D486)</f>
        <v>4</v>
      </c>
      <c r="E482" s="38" t="s">
        <v>33</v>
      </c>
      <c r="F482" s="12">
        <v>10</v>
      </c>
      <c r="G482" s="32">
        <v>2016</v>
      </c>
      <c r="H482" s="32">
        <v>2019</v>
      </c>
      <c r="I482" s="32">
        <v>2020</v>
      </c>
      <c r="J482" s="32">
        <v>2021</v>
      </c>
      <c r="K482" s="32">
        <v>2023</v>
      </c>
      <c r="L482" s="12">
        <f>SUM(L483:L486)</f>
        <v>12.5</v>
      </c>
      <c r="M482" s="32" t="s">
        <v>1</v>
      </c>
      <c r="N482" s="32" t="s">
        <v>1</v>
      </c>
      <c r="O482" s="32" t="s">
        <v>1</v>
      </c>
      <c r="P482" s="32" t="s">
        <v>1</v>
      </c>
      <c r="Q482" s="32" t="s">
        <v>1</v>
      </c>
      <c r="R482" s="12" t="s">
        <v>1</v>
      </c>
      <c r="S482" s="32" t="s">
        <v>1</v>
      </c>
      <c r="T482" s="32" t="s">
        <v>1</v>
      </c>
      <c r="U482" s="32" t="s">
        <v>1</v>
      </c>
      <c r="V482" s="32" t="s">
        <v>1</v>
      </c>
      <c r="W482" s="11">
        <f>SUM(W483:W486)</f>
        <v>294</v>
      </c>
      <c r="X482" s="32" t="s">
        <v>1</v>
      </c>
      <c r="Y482" s="32" t="s">
        <v>1</v>
      </c>
      <c r="Z482" s="11">
        <f>SUM(Z483:Z486)</f>
        <v>314</v>
      </c>
      <c r="AA482" s="11">
        <v>0</v>
      </c>
      <c r="AB482" s="32" t="s">
        <v>1</v>
      </c>
      <c r="AC482" s="32" t="s">
        <v>1</v>
      </c>
      <c r="AD482" s="11">
        <v>0</v>
      </c>
    </row>
    <row r="483" spans="1:30" ht="33" customHeight="1" x14ac:dyDescent="0.3">
      <c r="A483" s="13" t="s">
        <v>653</v>
      </c>
      <c r="B483" s="14" t="s">
        <v>680</v>
      </c>
      <c r="C483" s="6" t="s">
        <v>35</v>
      </c>
      <c r="D483" s="7">
        <v>1</v>
      </c>
      <c r="E483" s="37" t="s">
        <v>41</v>
      </c>
      <c r="F483" s="15" t="s">
        <v>1</v>
      </c>
      <c r="G483" s="33" t="s">
        <v>1</v>
      </c>
      <c r="H483" s="33" t="s">
        <v>1</v>
      </c>
      <c r="I483" s="33" t="s">
        <v>1</v>
      </c>
      <c r="J483" s="33" t="s">
        <v>1</v>
      </c>
      <c r="K483" s="33" t="s">
        <v>1</v>
      </c>
      <c r="L483" s="15">
        <v>4.8</v>
      </c>
      <c r="M483" s="33" t="s">
        <v>1</v>
      </c>
      <c r="N483" s="33" t="s">
        <v>1</v>
      </c>
      <c r="O483" s="33">
        <v>2022</v>
      </c>
      <c r="P483" s="33">
        <v>2023</v>
      </c>
      <c r="Q483" s="33">
        <v>2024</v>
      </c>
      <c r="R483" s="15" t="s">
        <v>1</v>
      </c>
      <c r="S483" s="33">
        <v>2020</v>
      </c>
      <c r="T483" s="33">
        <v>2021</v>
      </c>
      <c r="U483" s="33" t="s">
        <v>1</v>
      </c>
      <c r="V483" s="33" t="s">
        <v>1</v>
      </c>
      <c r="W483" s="7">
        <v>82</v>
      </c>
      <c r="X483" s="33">
        <v>2021</v>
      </c>
      <c r="Y483" s="33">
        <v>2024</v>
      </c>
      <c r="Z483" s="7">
        <v>88</v>
      </c>
      <c r="AA483" s="7">
        <v>0</v>
      </c>
      <c r="AB483" s="33" t="s">
        <v>1</v>
      </c>
      <c r="AC483" s="33" t="s">
        <v>1</v>
      </c>
      <c r="AD483" s="7">
        <v>0</v>
      </c>
    </row>
    <row r="484" spans="1:30" ht="33" customHeight="1" x14ac:dyDescent="0.3">
      <c r="A484" s="13" t="s">
        <v>1163</v>
      </c>
      <c r="B484" s="14" t="s">
        <v>681</v>
      </c>
      <c r="C484" s="6" t="s">
        <v>35</v>
      </c>
      <c r="D484" s="7">
        <v>1</v>
      </c>
      <c r="E484" s="37" t="s">
        <v>41</v>
      </c>
      <c r="F484" s="15" t="s">
        <v>1</v>
      </c>
      <c r="G484" s="33" t="s">
        <v>1</v>
      </c>
      <c r="H484" s="33" t="s">
        <v>1</v>
      </c>
      <c r="I484" s="33" t="s">
        <v>1</v>
      </c>
      <c r="J484" s="33" t="s">
        <v>1</v>
      </c>
      <c r="K484" s="33" t="s">
        <v>1</v>
      </c>
      <c r="L484" s="15">
        <v>3.7</v>
      </c>
      <c r="M484" s="33" t="s">
        <v>1</v>
      </c>
      <c r="N484" s="33" t="s">
        <v>1</v>
      </c>
      <c r="O484" s="33">
        <v>2022</v>
      </c>
      <c r="P484" s="33">
        <v>2023</v>
      </c>
      <c r="Q484" s="33">
        <v>2024</v>
      </c>
      <c r="R484" s="15" t="s">
        <v>1</v>
      </c>
      <c r="S484" s="33">
        <v>2020</v>
      </c>
      <c r="T484" s="33">
        <v>2021</v>
      </c>
      <c r="U484" s="33" t="s">
        <v>1</v>
      </c>
      <c r="V484" s="33" t="s">
        <v>1</v>
      </c>
      <c r="W484" s="7">
        <v>97</v>
      </c>
      <c r="X484" s="33">
        <v>2021</v>
      </c>
      <c r="Y484" s="33">
        <v>2024</v>
      </c>
      <c r="Z484" s="7">
        <v>105</v>
      </c>
      <c r="AA484" s="7">
        <v>0</v>
      </c>
      <c r="AB484" s="33" t="s">
        <v>1</v>
      </c>
      <c r="AC484" s="33" t="s">
        <v>1</v>
      </c>
      <c r="AD484" s="7">
        <v>0</v>
      </c>
    </row>
    <row r="485" spans="1:30" ht="33" customHeight="1" x14ac:dyDescent="0.3">
      <c r="A485" s="13" t="s">
        <v>1164</v>
      </c>
      <c r="B485" s="14" t="s">
        <v>1041</v>
      </c>
      <c r="C485" s="6" t="s">
        <v>35</v>
      </c>
      <c r="D485" s="7">
        <v>1</v>
      </c>
      <c r="E485" s="37" t="s">
        <v>41</v>
      </c>
      <c r="F485" s="15" t="s">
        <v>1</v>
      </c>
      <c r="G485" s="33" t="s">
        <v>1</v>
      </c>
      <c r="H485" s="33" t="s">
        <v>1</v>
      </c>
      <c r="I485" s="33" t="s">
        <v>1</v>
      </c>
      <c r="J485" s="33" t="s">
        <v>1</v>
      </c>
      <c r="K485" s="33" t="s">
        <v>1</v>
      </c>
      <c r="L485" s="15">
        <v>1.1000000000000001</v>
      </c>
      <c r="M485" s="33" t="s">
        <v>1</v>
      </c>
      <c r="N485" s="33" t="s">
        <v>1</v>
      </c>
      <c r="O485" s="33">
        <v>2022</v>
      </c>
      <c r="P485" s="33">
        <v>2023</v>
      </c>
      <c r="Q485" s="33">
        <v>2024</v>
      </c>
      <c r="R485" s="15" t="s">
        <v>1</v>
      </c>
      <c r="S485" s="33">
        <v>2020</v>
      </c>
      <c r="T485" s="33">
        <v>2021</v>
      </c>
      <c r="U485" s="33" t="s">
        <v>1</v>
      </c>
      <c r="V485" s="33" t="s">
        <v>1</v>
      </c>
      <c r="W485" s="7">
        <v>44</v>
      </c>
      <c r="X485" s="33">
        <v>2021</v>
      </c>
      <c r="Y485" s="33">
        <v>2023</v>
      </c>
      <c r="Z485" s="7">
        <v>44</v>
      </c>
      <c r="AA485" s="7">
        <v>0</v>
      </c>
      <c r="AB485" s="33" t="s">
        <v>1</v>
      </c>
      <c r="AC485" s="33" t="s">
        <v>1</v>
      </c>
      <c r="AD485" s="7">
        <v>0</v>
      </c>
    </row>
    <row r="486" spans="1:30" ht="33" customHeight="1" x14ac:dyDescent="0.3">
      <c r="A486" s="13" t="s">
        <v>1165</v>
      </c>
      <c r="B486" s="14" t="s">
        <v>682</v>
      </c>
      <c r="C486" s="6" t="s">
        <v>35</v>
      </c>
      <c r="D486" s="7">
        <v>1</v>
      </c>
      <c r="E486" s="37" t="s">
        <v>41</v>
      </c>
      <c r="F486" s="15" t="s">
        <v>1</v>
      </c>
      <c r="G486" s="33" t="s">
        <v>1</v>
      </c>
      <c r="H486" s="33" t="s">
        <v>1</v>
      </c>
      <c r="I486" s="33" t="s">
        <v>1</v>
      </c>
      <c r="J486" s="33" t="s">
        <v>1</v>
      </c>
      <c r="K486" s="33" t="s">
        <v>1</v>
      </c>
      <c r="L486" s="15">
        <v>2.9</v>
      </c>
      <c r="M486" s="33" t="s">
        <v>1</v>
      </c>
      <c r="N486" s="33" t="s">
        <v>1</v>
      </c>
      <c r="O486" s="33">
        <v>2022</v>
      </c>
      <c r="P486" s="33">
        <v>2023</v>
      </c>
      <c r="Q486" s="33">
        <v>2024</v>
      </c>
      <c r="R486" s="15" t="s">
        <v>1</v>
      </c>
      <c r="S486" s="33">
        <v>2020</v>
      </c>
      <c r="T486" s="33">
        <v>2021</v>
      </c>
      <c r="U486" s="33" t="s">
        <v>1</v>
      </c>
      <c r="V486" s="33" t="s">
        <v>1</v>
      </c>
      <c r="W486" s="7">
        <v>71</v>
      </c>
      <c r="X486" s="33">
        <v>2021</v>
      </c>
      <c r="Y486" s="33">
        <v>2024</v>
      </c>
      <c r="Z486" s="7">
        <v>77</v>
      </c>
      <c r="AA486" s="7">
        <v>0</v>
      </c>
      <c r="AB486" s="33" t="s">
        <v>1</v>
      </c>
      <c r="AC486" s="33" t="s">
        <v>1</v>
      </c>
      <c r="AD486" s="7">
        <v>0</v>
      </c>
    </row>
    <row r="487" spans="1:30" ht="33" customHeight="1" x14ac:dyDescent="0.3">
      <c r="A487" s="8" t="s">
        <v>1166</v>
      </c>
      <c r="B487" s="9" t="s">
        <v>683</v>
      </c>
      <c r="C487" s="10" t="s">
        <v>32</v>
      </c>
      <c r="D487" s="11">
        <v>1</v>
      </c>
      <c r="E487" s="38" t="s">
        <v>33</v>
      </c>
      <c r="F487" s="12">
        <v>3</v>
      </c>
      <c r="G487" s="32">
        <v>2019</v>
      </c>
      <c r="H487" s="32">
        <v>2021</v>
      </c>
      <c r="I487" s="32">
        <v>2021</v>
      </c>
      <c r="J487" s="32">
        <v>2021</v>
      </c>
      <c r="K487" s="32">
        <v>2023</v>
      </c>
      <c r="L487" s="12" t="s">
        <v>1</v>
      </c>
      <c r="M487" s="32" t="s">
        <v>1</v>
      </c>
      <c r="N487" s="32" t="s">
        <v>1</v>
      </c>
      <c r="O487" s="32" t="s">
        <v>1</v>
      </c>
      <c r="P487" s="32" t="s">
        <v>1</v>
      </c>
      <c r="Q487" s="32" t="s">
        <v>1</v>
      </c>
      <c r="R487" s="12" t="s">
        <v>1</v>
      </c>
      <c r="S487" s="32">
        <v>2020</v>
      </c>
      <c r="T487" s="32">
        <v>2021</v>
      </c>
      <c r="U487" s="32">
        <v>2022</v>
      </c>
      <c r="V487" s="32">
        <v>2022</v>
      </c>
      <c r="W487" s="11">
        <v>378</v>
      </c>
      <c r="X487" s="32">
        <v>2021</v>
      </c>
      <c r="Y487" s="32">
        <v>2023</v>
      </c>
      <c r="Z487" s="11">
        <v>1012</v>
      </c>
      <c r="AA487" s="11">
        <v>1</v>
      </c>
      <c r="AB487" s="32">
        <v>2021</v>
      </c>
      <c r="AC487" s="32">
        <v>2025</v>
      </c>
      <c r="AD487" s="11">
        <v>1</v>
      </c>
    </row>
    <row r="488" spans="1:30" ht="66" x14ac:dyDescent="0.3">
      <c r="A488" s="8">
        <v>116</v>
      </c>
      <c r="B488" s="9" t="s">
        <v>684</v>
      </c>
      <c r="C488" s="10" t="s">
        <v>32</v>
      </c>
      <c r="D488" s="11">
        <f>SUM(D489:D492)</f>
        <v>4</v>
      </c>
      <c r="E488" s="38" t="s">
        <v>68</v>
      </c>
      <c r="F488" s="12">
        <v>6.4</v>
      </c>
      <c r="G488" s="32">
        <v>2024</v>
      </c>
      <c r="H488" s="32">
        <v>2025</v>
      </c>
      <c r="I488" s="32">
        <v>2026</v>
      </c>
      <c r="J488" s="32">
        <v>2027</v>
      </c>
      <c r="K488" s="32">
        <v>2028</v>
      </c>
      <c r="L488" s="12">
        <f>SUM(L489:L492)</f>
        <v>6.7</v>
      </c>
      <c r="M488" s="32" t="s">
        <v>1</v>
      </c>
      <c r="N488" s="32" t="s">
        <v>1</v>
      </c>
      <c r="O488" s="32" t="s">
        <v>1</v>
      </c>
      <c r="P488" s="32" t="s">
        <v>1</v>
      </c>
      <c r="Q488" s="32" t="s">
        <v>1</v>
      </c>
      <c r="R488" s="12" t="s">
        <v>1</v>
      </c>
      <c r="S488" s="32" t="s">
        <v>1</v>
      </c>
      <c r="T488" s="32" t="s">
        <v>1</v>
      </c>
      <c r="U488" s="32" t="s">
        <v>1</v>
      </c>
      <c r="V488" s="32" t="s">
        <v>1</v>
      </c>
      <c r="W488" s="11">
        <f>SUM(W489:W492)</f>
        <v>203</v>
      </c>
      <c r="X488" s="32" t="s">
        <v>1</v>
      </c>
      <c r="Y488" s="32" t="s">
        <v>1</v>
      </c>
      <c r="Z488" s="11">
        <f>SUM(Z489:Z492)</f>
        <v>221</v>
      </c>
      <c r="AA488" s="11">
        <v>0</v>
      </c>
      <c r="AB488" s="32" t="s">
        <v>1</v>
      </c>
      <c r="AC488" s="32" t="s">
        <v>1</v>
      </c>
      <c r="AD488" s="11">
        <v>0</v>
      </c>
    </row>
    <row r="489" spans="1:30" ht="33" customHeight="1" x14ac:dyDescent="0.3">
      <c r="A489" s="13" t="s">
        <v>664</v>
      </c>
      <c r="B489" s="14" t="s">
        <v>1042</v>
      </c>
      <c r="C489" s="6" t="s">
        <v>35</v>
      </c>
      <c r="D489" s="7">
        <v>1</v>
      </c>
      <c r="E489" s="37" t="s">
        <v>41</v>
      </c>
      <c r="F489" s="15" t="s">
        <v>1</v>
      </c>
      <c r="G489" s="33" t="s">
        <v>1</v>
      </c>
      <c r="H489" s="33" t="s">
        <v>1</v>
      </c>
      <c r="I489" s="33" t="s">
        <v>1</v>
      </c>
      <c r="J489" s="33" t="s">
        <v>1</v>
      </c>
      <c r="K489" s="33" t="s">
        <v>1</v>
      </c>
      <c r="L489" s="15">
        <v>0.8</v>
      </c>
      <c r="M489" s="33">
        <v>2024</v>
      </c>
      <c r="N489" s="33">
        <v>2025</v>
      </c>
      <c r="O489" s="33">
        <v>2026</v>
      </c>
      <c r="P489" s="33">
        <v>2027</v>
      </c>
      <c r="Q489" s="33">
        <v>2028</v>
      </c>
      <c r="R489" s="15" t="s">
        <v>1</v>
      </c>
      <c r="S489" s="33" t="s">
        <v>1</v>
      </c>
      <c r="T489" s="33" t="s">
        <v>1</v>
      </c>
      <c r="U489" s="33" t="s">
        <v>1</v>
      </c>
      <c r="V489" s="33" t="s">
        <v>1</v>
      </c>
      <c r="W489" s="7">
        <v>24</v>
      </c>
      <c r="X489" s="33">
        <v>2026</v>
      </c>
      <c r="Y489" s="33">
        <v>2027</v>
      </c>
      <c r="Z489" s="7">
        <v>30</v>
      </c>
      <c r="AA489" s="7">
        <v>0</v>
      </c>
      <c r="AB489" s="33" t="s">
        <v>1</v>
      </c>
      <c r="AC489" s="33" t="s">
        <v>1</v>
      </c>
      <c r="AD489" s="7">
        <v>0</v>
      </c>
    </row>
    <row r="490" spans="1:30" ht="33" customHeight="1" x14ac:dyDescent="0.3">
      <c r="A490" s="13" t="s">
        <v>1167</v>
      </c>
      <c r="B490" s="14" t="s">
        <v>1043</v>
      </c>
      <c r="C490" s="6" t="s">
        <v>35</v>
      </c>
      <c r="D490" s="7">
        <v>1</v>
      </c>
      <c r="E490" s="37" t="s">
        <v>41</v>
      </c>
      <c r="F490" s="15" t="s">
        <v>1</v>
      </c>
      <c r="G490" s="33" t="s">
        <v>1</v>
      </c>
      <c r="H490" s="33" t="s">
        <v>1</v>
      </c>
      <c r="I490" s="33" t="s">
        <v>1</v>
      </c>
      <c r="J490" s="33" t="s">
        <v>1</v>
      </c>
      <c r="K490" s="33" t="s">
        <v>1</v>
      </c>
      <c r="L490" s="15">
        <v>2.5</v>
      </c>
      <c r="M490" s="33">
        <v>2024</v>
      </c>
      <c r="N490" s="33">
        <v>2025</v>
      </c>
      <c r="O490" s="33">
        <v>2026</v>
      </c>
      <c r="P490" s="33">
        <v>2027</v>
      </c>
      <c r="Q490" s="33">
        <v>2028</v>
      </c>
      <c r="R490" s="15" t="s">
        <v>1</v>
      </c>
      <c r="S490" s="33" t="s">
        <v>1</v>
      </c>
      <c r="T490" s="33" t="s">
        <v>1</v>
      </c>
      <c r="U490" s="33" t="s">
        <v>1</v>
      </c>
      <c r="V490" s="33" t="s">
        <v>1</v>
      </c>
      <c r="W490" s="7">
        <v>76</v>
      </c>
      <c r="X490" s="33">
        <v>2026</v>
      </c>
      <c r="Y490" s="33">
        <v>2028</v>
      </c>
      <c r="Z490" s="7">
        <v>76</v>
      </c>
      <c r="AA490" s="7">
        <v>0</v>
      </c>
      <c r="AB490" s="33" t="s">
        <v>1</v>
      </c>
      <c r="AC490" s="33" t="s">
        <v>1</v>
      </c>
      <c r="AD490" s="7">
        <v>0</v>
      </c>
    </row>
    <row r="491" spans="1:30" ht="33" customHeight="1" x14ac:dyDescent="0.3">
      <c r="A491" s="13" t="s">
        <v>1168</v>
      </c>
      <c r="B491" s="14" t="s">
        <v>1044</v>
      </c>
      <c r="C491" s="6" t="s">
        <v>35</v>
      </c>
      <c r="D491" s="7">
        <v>1</v>
      </c>
      <c r="E491" s="37" t="s">
        <v>41</v>
      </c>
      <c r="F491" s="15" t="s">
        <v>1</v>
      </c>
      <c r="G491" s="33" t="s">
        <v>1</v>
      </c>
      <c r="H491" s="33" t="s">
        <v>1</v>
      </c>
      <c r="I491" s="33" t="s">
        <v>1</v>
      </c>
      <c r="J491" s="33" t="s">
        <v>1</v>
      </c>
      <c r="K491" s="33" t="s">
        <v>1</v>
      </c>
      <c r="L491" s="15">
        <v>2.1</v>
      </c>
      <c r="M491" s="33">
        <v>2024</v>
      </c>
      <c r="N491" s="33">
        <v>2025</v>
      </c>
      <c r="O491" s="33">
        <v>2026</v>
      </c>
      <c r="P491" s="33">
        <v>2027</v>
      </c>
      <c r="Q491" s="33">
        <v>2028</v>
      </c>
      <c r="R491" s="15" t="s">
        <v>1</v>
      </c>
      <c r="S491" s="33" t="s">
        <v>1</v>
      </c>
      <c r="T491" s="33" t="s">
        <v>1</v>
      </c>
      <c r="U491" s="33" t="s">
        <v>1</v>
      </c>
      <c r="V491" s="33" t="s">
        <v>1</v>
      </c>
      <c r="W491" s="7">
        <v>63</v>
      </c>
      <c r="X491" s="33">
        <v>2026</v>
      </c>
      <c r="Y491" s="33">
        <v>2028</v>
      </c>
      <c r="Z491" s="7">
        <v>75</v>
      </c>
      <c r="AA491" s="7">
        <v>0</v>
      </c>
      <c r="AB491" s="33" t="s">
        <v>1</v>
      </c>
      <c r="AC491" s="33" t="s">
        <v>1</v>
      </c>
      <c r="AD491" s="7">
        <v>0</v>
      </c>
    </row>
    <row r="492" spans="1:30" ht="33" customHeight="1" x14ac:dyDescent="0.3">
      <c r="A492" s="13" t="s">
        <v>1169</v>
      </c>
      <c r="B492" s="14" t="s">
        <v>1045</v>
      </c>
      <c r="C492" s="6" t="s">
        <v>35</v>
      </c>
      <c r="D492" s="7">
        <v>1</v>
      </c>
      <c r="E492" s="37" t="s">
        <v>41</v>
      </c>
      <c r="F492" s="15" t="s">
        <v>1</v>
      </c>
      <c r="G492" s="33" t="s">
        <v>1</v>
      </c>
      <c r="H492" s="33" t="s">
        <v>1</v>
      </c>
      <c r="I492" s="33" t="s">
        <v>1</v>
      </c>
      <c r="J492" s="33" t="s">
        <v>1</v>
      </c>
      <c r="K492" s="33" t="s">
        <v>1</v>
      </c>
      <c r="L492" s="15">
        <v>1.3</v>
      </c>
      <c r="M492" s="33">
        <v>2024</v>
      </c>
      <c r="N492" s="33">
        <v>2025</v>
      </c>
      <c r="O492" s="33">
        <v>2026</v>
      </c>
      <c r="P492" s="33">
        <v>2027</v>
      </c>
      <c r="Q492" s="33">
        <v>2028</v>
      </c>
      <c r="R492" s="15" t="s">
        <v>1</v>
      </c>
      <c r="S492" s="33" t="s">
        <v>1</v>
      </c>
      <c r="T492" s="33" t="s">
        <v>1</v>
      </c>
      <c r="U492" s="33" t="s">
        <v>1</v>
      </c>
      <c r="V492" s="33" t="s">
        <v>1</v>
      </c>
      <c r="W492" s="7">
        <v>40</v>
      </c>
      <c r="X492" s="33">
        <v>2026</v>
      </c>
      <c r="Y492" s="33">
        <v>2027</v>
      </c>
      <c r="Z492" s="7">
        <v>40</v>
      </c>
      <c r="AA492" s="7">
        <v>0</v>
      </c>
      <c r="AB492" s="33" t="s">
        <v>1</v>
      </c>
      <c r="AC492" s="33" t="s">
        <v>1</v>
      </c>
      <c r="AD492" s="7">
        <v>0</v>
      </c>
    </row>
    <row r="493" spans="1:30" ht="33" x14ac:dyDescent="0.3">
      <c r="A493" s="8">
        <v>117</v>
      </c>
      <c r="B493" s="9" t="s">
        <v>686</v>
      </c>
      <c r="C493" s="10" t="s">
        <v>32</v>
      </c>
      <c r="D493" s="11">
        <f>SUM(D494:D495)</f>
        <v>2</v>
      </c>
      <c r="E493" s="38" t="s">
        <v>68</v>
      </c>
      <c r="F493" s="12">
        <v>7.2</v>
      </c>
      <c r="G493" s="32">
        <v>2024</v>
      </c>
      <c r="H493" s="32">
        <v>2025</v>
      </c>
      <c r="I493" s="32">
        <v>2026</v>
      </c>
      <c r="J493" s="32">
        <v>2027</v>
      </c>
      <c r="K493" s="32">
        <v>2028</v>
      </c>
      <c r="L493" s="12">
        <f>SUM(L494:L495)</f>
        <v>2.2999999999999998</v>
      </c>
      <c r="M493" s="32" t="s">
        <v>1</v>
      </c>
      <c r="N493" s="32" t="s">
        <v>1</v>
      </c>
      <c r="O493" s="32" t="s">
        <v>1</v>
      </c>
      <c r="P493" s="32" t="s">
        <v>1</v>
      </c>
      <c r="Q493" s="32" t="s">
        <v>1</v>
      </c>
      <c r="R493" s="12" t="s">
        <v>1</v>
      </c>
      <c r="S493" s="32" t="s">
        <v>1</v>
      </c>
      <c r="T493" s="32" t="s">
        <v>1</v>
      </c>
      <c r="U493" s="32" t="s">
        <v>1</v>
      </c>
      <c r="V493" s="32" t="s">
        <v>1</v>
      </c>
      <c r="W493" s="11">
        <f>SUM(W494:W495)</f>
        <v>67</v>
      </c>
      <c r="X493" s="32" t="s">
        <v>1</v>
      </c>
      <c r="Y493" s="32" t="s">
        <v>1</v>
      </c>
      <c r="Z493" s="11">
        <f>SUM(Z494:Z495)</f>
        <v>67</v>
      </c>
      <c r="AA493" s="11">
        <v>0</v>
      </c>
      <c r="AB493" s="32" t="s">
        <v>1</v>
      </c>
      <c r="AC493" s="32" t="s">
        <v>1</v>
      </c>
      <c r="AD493" s="11">
        <v>0</v>
      </c>
    </row>
    <row r="494" spans="1:30" ht="33" customHeight="1" x14ac:dyDescent="0.3">
      <c r="A494" s="13" t="s">
        <v>668</v>
      </c>
      <c r="B494" s="14" t="s">
        <v>1046</v>
      </c>
      <c r="C494" s="6" t="s">
        <v>35</v>
      </c>
      <c r="D494" s="7">
        <v>1</v>
      </c>
      <c r="E494" s="37" t="s">
        <v>41</v>
      </c>
      <c r="F494" s="15" t="s">
        <v>1</v>
      </c>
      <c r="G494" s="33" t="s">
        <v>1</v>
      </c>
      <c r="H494" s="33" t="s">
        <v>1</v>
      </c>
      <c r="I494" s="33" t="s">
        <v>1</v>
      </c>
      <c r="J494" s="33" t="s">
        <v>1</v>
      </c>
      <c r="K494" s="33" t="s">
        <v>1</v>
      </c>
      <c r="L494" s="15">
        <v>1.2</v>
      </c>
      <c r="M494" s="33">
        <v>2024</v>
      </c>
      <c r="N494" s="33">
        <v>2025</v>
      </c>
      <c r="O494" s="33">
        <v>2026</v>
      </c>
      <c r="P494" s="33">
        <v>2027</v>
      </c>
      <c r="Q494" s="33">
        <v>2028</v>
      </c>
      <c r="R494" s="15" t="s">
        <v>1</v>
      </c>
      <c r="S494" s="33" t="s">
        <v>1</v>
      </c>
      <c r="T494" s="33" t="s">
        <v>1</v>
      </c>
      <c r="U494" s="33" t="s">
        <v>1</v>
      </c>
      <c r="V494" s="33" t="s">
        <v>1</v>
      </c>
      <c r="W494" s="7">
        <v>35</v>
      </c>
      <c r="X494" s="33">
        <v>2026</v>
      </c>
      <c r="Y494" s="33">
        <v>2027</v>
      </c>
      <c r="Z494" s="7">
        <v>35</v>
      </c>
      <c r="AA494" s="7">
        <v>0</v>
      </c>
      <c r="AB494" s="33" t="s">
        <v>1</v>
      </c>
      <c r="AC494" s="33" t="s">
        <v>1</v>
      </c>
      <c r="AD494" s="7">
        <v>0</v>
      </c>
    </row>
    <row r="495" spans="1:30" ht="33" customHeight="1" x14ac:dyDescent="0.3">
      <c r="A495" s="13" t="s">
        <v>670</v>
      </c>
      <c r="B495" s="14" t="s">
        <v>1047</v>
      </c>
      <c r="C495" s="6" t="s">
        <v>35</v>
      </c>
      <c r="D495" s="7">
        <v>1</v>
      </c>
      <c r="E495" s="37" t="s">
        <v>41</v>
      </c>
      <c r="F495" s="15" t="s">
        <v>1</v>
      </c>
      <c r="G495" s="33" t="s">
        <v>1</v>
      </c>
      <c r="H495" s="33" t="s">
        <v>1</v>
      </c>
      <c r="I495" s="33" t="s">
        <v>1</v>
      </c>
      <c r="J495" s="33" t="s">
        <v>1</v>
      </c>
      <c r="K495" s="33" t="s">
        <v>1</v>
      </c>
      <c r="L495" s="15">
        <v>1.1000000000000001</v>
      </c>
      <c r="M495" s="33">
        <v>2024</v>
      </c>
      <c r="N495" s="33">
        <v>2025</v>
      </c>
      <c r="O495" s="33">
        <v>2026</v>
      </c>
      <c r="P495" s="33">
        <v>2027</v>
      </c>
      <c r="Q495" s="33">
        <v>2028</v>
      </c>
      <c r="R495" s="15" t="s">
        <v>1</v>
      </c>
      <c r="S495" s="33" t="s">
        <v>1</v>
      </c>
      <c r="T495" s="33" t="s">
        <v>1</v>
      </c>
      <c r="U495" s="33" t="s">
        <v>1</v>
      </c>
      <c r="V495" s="33" t="s">
        <v>1</v>
      </c>
      <c r="W495" s="7">
        <v>32</v>
      </c>
      <c r="X495" s="33">
        <v>2026</v>
      </c>
      <c r="Y495" s="33">
        <v>2027</v>
      </c>
      <c r="Z495" s="7">
        <v>32</v>
      </c>
      <c r="AA495" s="7">
        <v>0</v>
      </c>
      <c r="AB495" s="33" t="s">
        <v>1</v>
      </c>
      <c r="AC495" s="33" t="s">
        <v>1</v>
      </c>
      <c r="AD495" s="7">
        <v>0</v>
      </c>
    </row>
    <row r="496" spans="1:30" x14ac:dyDescent="0.3">
      <c r="A496" s="14"/>
      <c r="B496" s="14" t="s">
        <v>687</v>
      </c>
      <c r="C496" s="6"/>
      <c r="D496" s="7"/>
      <c r="E496" s="37"/>
      <c r="F496" s="15"/>
      <c r="G496" s="33"/>
      <c r="H496" s="33"/>
      <c r="I496" s="33"/>
      <c r="J496" s="33"/>
      <c r="K496" s="33"/>
      <c r="L496" s="15"/>
      <c r="M496" s="33"/>
      <c r="N496" s="33"/>
      <c r="O496" s="33"/>
      <c r="P496" s="33"/>
      <c r="Q496" s="33"/>
      <c r="R496" s="15"/>
      <c r="S496" s="33"/>
      <c r="T496" s="33"/>
      <c r="U496" s="33"/>
      <c r="V496" s="33"/>
      <c r="W496" s="7"/>
      <c r="X496" s="33"/>
      <c r="Y496" s="33"/>
      <c r="Z496" s="7"/>
      <c r="AA496" s="7"/>
      <c r="AB496" s="33"/>
      <c r="AC496" s="33"/>
      <c r="AD496" s="72"/>
    </row>
    <row r="497" spans="1:30" ht="33" x14ac:dyDescent="0.3">
      <c r="A497" s="8">
        <v>118</v>
      </c>
      <c r="B497" s="9" t="s">
        <v>688</v>
      </c>
      <c r="C497" s="10" t="s">
        <v>32</v>
      </c>
      <c r="D497" s="11">
        <f>SUM(D498)</f>
        <v>1</v>
      </c>
      <c r="E497" s="38" t="s">
        <v>1</v>
      </c>
      <c r="F497" s="12" t="s">
        <v>1</v>
      </c>
      <c r="G497" s="32" t="s">
        <v>1</v>
      </c>
      <c r="H497" s="32" t="s">
        <v>1</v>
      </c>
      <c r="I497" s="32" t="s">
        <v>1</v>
      </c>
      <c r="J497" s="32" t="s">
        <v>1</v>
      </c>
      <c r="K497" s="32" t="s">
        <v>1</v>
      </c>
      <c r="L497" s="12">
        <f>SUM(L498)</f>
        <v>1.9</v>
      </c>
      <c r="M497" s="32" t="s">
        <v>1</v>
      </c>
      <c r="N497" s="32" t="s">
        <v>1</v>
      </c>
      <c r="O497" s="32" t="s">
        <v>1</v>
      </c>
      <c r="P497" s="32" t="s">
        <v>1</v>
      </c>
      <c r="Q497" s="32" t="s">
        <v>1</v>
      </c>
      <c r="R497" s="12" t="s">
        <v>1</v>
      </c>
      <c r="S497" s="32" t="s">
        <v>1</v>
      </c>
      <c r="T497" s="32" t="s">
        <v>1</v>
      </c>
      <c r="U497" s="32" t="s">
        <v>1</v>
      </c>
      <c r="V497" s="32" t="s">
        <v>1</v>
      </c>
      <c r="W497" s="11">
        <f>SUM(W498)</f>
        <v>43</v>
      </c>
      <c r="X497" s="32" t="s">
        <v>1</v>
      </c>
      <c r="Y497" s="32" t="s">
        <v>1</v>
      </c>
      <c r="Z497" s="11">
        <v>0</v>
      </c>
      <c r="AA497" s="11">
        <v>0</v>
      </c>
      <c r="AB497" s="32" t="s">
        <v>1</v>
      </c>
      <c r="AC497" s="32" t="s">
        <v>1</v>
      </c>
      <c r="AD497" s="11">
        <v>0</v>
      </c>
    </row>
    <row r="498" spans="1:30" ht="33" customHeight="1" x14ac:dyDescent="0.3">
      <c r="A498" s="13" t="s">
        <v>673</v>
      </c>
      <c r="B498" s="14" t="s">
        <v>690</v>
      </c>
      <c r="C498" s="6" t="s">
        <v>35</v>
      </c>
      <c r="D498" s="7">
        <v>1</v>
      </c>
      <c r="E498" s="37" t="s">
        <v>41</v>
      </c>
      <c r="F498" s="15" t="s">
        <v>1</v>
      </c>
      <c r="G498" s="33" t="s">
        <v>1</v>
      </c>
      <c r="H498" s="33" t="s">
        <v>1</v>
      </c>
      <c r="I498" s="33" t="s">
        <v>1</v>
      </c>
      <c r="J498" s="33" t="s">
        <v>1</v>
      </c>
      <c r="K498" s="33" t="s">
        <v>1</v>
      </c>
      <c r="L498" s="15">
        <v>1.9</v>
      </c>
      <c r="M498" s="33">
        <v>2023</v>
      </c>
      <c r="N498" s="33">
        <v>2023</v>
      </c>
      <c r="O498" s="33">
        <v>2024</v>
      </c>
      <c r="P498" s="33">
        <v>2024</v>
      </c>
      <c r="Q498" s="33">
        <v>2025</v>
      </c>
      <c r="R498" s="15" t="s">
        <v>1</v>
      </c>
      <c r="S498" s="33" t="s">
        <v>1</v>
      </c>
      <c r="T498" s="33" t="s">
        <v>1</v>
      </c>
      <c r="U498" s="33" t="s">
        <v>1</v>
      </c>
      <c r="V498" s="33" t="s">
        <v>1</v>
      </c>
      <c r="W498" s="7">
        <v>43</v>
      </c>
      <c r="X498" s="33">
        <v>2024</v>
      </c>
      <c r="Y498" s="33">
        <v>2024</v>
      </c>
      <c r="Z498" s="7">
        <v>0</v>
      </c>
      <c r="AA498" s="7">
        <v>0</v>
      </c>
      <c r="AB498" s="33" t="s">
        <v>1</v>
      </c>
      <c r="AC498" s="33" t="s">
        <v>1</v>
      </c>
      <c r="AD498" s="7">
        <v>0</v>
      </c>
    </row>
    <row r="499" spans="1:30" x14ac:dyDescent="0.3">
      <c r="A499" s="14"/>
      <c r="B499" s="14" t="s">
        <v>691</v>
      </c>
      <c r="C499" s="6"/>
      <c r="D499" s="7"/>
      <c r="E499" s="37"/>
      <c r="F499" s="15"/>
      <c r="G499" s="33"/>
      <c r="H499" s="33"/>
      <c r="I499" s="33"/>
      <c r="J499" s="33"/>
      <c r="K499" s="33"/>
      <c r="L499" s="15"/>
      <c r="M499" s="33"/>
      <c r="N499" s="33"/>
      <c r="O499" s="33"/>
      <c r="P499" s="33"/>
      <c r="Q499" s="33"/>
      <c r="R499" s="15"/>
      <c r="S499" s="33"/>
      <c r="T499" s="33"/>
      <c r="U499" s="33"/>
      <c r="V499" s="33"/>
      <c r="W499" s="7"/>
      <c r="X499" s="33"/>
      <c r="Y499" s="33"/>
      <c r="Z499" s="7"/>
      <c r="AA499" s="7"/>
      <c r="AB499" s="33"/>
      <c r="AC499" s="33"/>
      <c r="AD499" s="72"/>
    </row>
    <row r="500" spans="1:30" ht="33" customHeight="1" x14ac:dyDescent="0.3">
      <c r="A500" s="8">
        <v>119</v>
      </c>
      <c r="B500" s="9" t="s">
        <v>692</v>
      </c>
      <c r="C500" s="10" t="s">
        <v>32</v>
      </c>
      <c r="D500" s="11" t="s">
        <v>1</v>
      </c>
      <c r="E500" s="38" t="s">
        <v>1</v>
      </c>
      <c r="F500" s="12" t="s">
        <v>1</v>
      </c>
      <c r="G500" s="32" t="s">
        <v>1</v>
      </c>
      <c r="H500" s="32" t="s">
        <v>1</v>
      </c>
      <c r="I500" s="32" t="s">
        <v>1</v>
      </c>
      <c r="J500" s="32" t="s">
        <v>1</v>
      </c>
      <c r="K500" s="32" t="s">
        <v>1</v>
      </c>
      <c r="L500" s="12" t="s">
        <v>1</v>
      </c>
      <c r="M500" s="32" t="s">
        <v>1</v>
      </c>
      <c r="N500" s="32" t="s">
        <v>1</v>
      </c>
      <c r="O500" s="32" t="s">
        <v>1</v>
      </c>
      <c r="P500" s="32" t="s">
        <v>1</v>
      </c>
      <c r="Q500" s="32" t="s">
        <v>1</v>
      </c>
      <c r="R500" s="12" t="s">
        <v>1</v>
      </c>
      <c r="S500" s="32" t="s">
        <v>1</v>
      </c>
      <c r="T500" s="32" t="s">
        <v>1</v>
      </c>
      <c r="U500" s="32" t="s">
        <v>1</v>
      </c>
      <c r="V500" s="32" t="s">
        <v>1</v>
      </c>
      <c r="W500" s="11">
        <v>0</v>
      </c>
      <c r="X500" s="32" t="s">
        <v>1</v>
      </c>
      <c r="Y500" s="32" t="s">
        <v>1</v>
      </c>
      <c r="Z500" s="11">
        <v>0</v>
      </c>
      <c r="AA500" s="11">
        <v>0</v>
      </c>
      <c r="AB500" s="32" t="s">
        <v>1</v>
      </c>
      <c r="AC500" s="32" t="s">
        <v>1</v>
      </c>
      <c r="AD500" s="11">
        <v>0</v>
      </c>
    </row>
    <row r="501" spans="1:30" ht="34.5" x14ac:dyDescent="0.3">
      <c r="A501" s="13" t="s">
        <v>677</v>
      </c>
      <c r="B501" s="14" t="s">
        <v>1022</v>
      </c>
      <c r="C501" s="6" t="s">
        <v>35</v>
      </c>
      <c r="D501" s="7" t="s">
        <v>1</v>
      </c>
      <c r="E501" s="37" t="s">
        <v>1</v>
      </c>
      <c r="F501" s="15" t="s">
        <v>1</v>
      </c>
      <c r="G501" s="33" t="s">
        <v>1</v>
      </c>
      <c r="H501" s="33" t="s">
        <v>1</v>
      </c>
      <c r="I501" s="33" t="s">
        <v>1</v>
      </c>
      <c r="J501" s="33" t="s">
        <v>1</v>
      </c>
      <c r="K501" s="33" t="s">
        <v>1</v>
      </c>
      <c r="L501" s="15" t="s">
        <v>1</v>
      </c>
      <c r="M501" s="33" t="s">
        <v>1</v>
      </c>
      <c r="N501" s="33" t="s">
        <v>1</v>
      </c>
      <c r="O501" s="33" t="s">
        <v>1</v>
      </c>
      <c r="P501" s="33" t="s">
        <v>1</v>
      </c>
      <c r="Q501" s="33" t="s">
        <v>1</v>
      </c>
      <c r="R501" s="15" t="s">
        <v>1</v>
      </c>
      <c r="S501" s="33" t="s">
        <v>1</v>
      </c>
      <c r="T501" s="33" t="s">
        <v>1</v>
      </c>
      <c r="U501" s="33" t="s">
        <v>1</v>
      </c>
      <c r="V501" s="33" t="s">
        <v>1</v>
      </c>
      <c r="W501" s="7">
        <v>0</v>
      </c>
      <c r="X501" s="33" t="s">
        <v>1</v>
      </c>
      <c r="Y501" s="33" t="s">
        <v>1</v>
      </c>
      <c r="Z501" s="7">
        <v>0</v>
      </c>
      <c r="AA501" s="7">
        <v>0</v>
      </c>
      <c r="AB501" s="33" t="s">
        <v>1</v>
      </c>
      <c r="AC501" s="33" t="s">
        <v>1</v>
      </c>
      <c r="AD501" s="7">
        <v>0</v>
      </c>
    </row>
    <row r="502" spans="1:30" ht="33" x14ac:dyDescent="0.3">
      <c r="A502" s="8">
        <v>120</v>
      </c>
      <c r="B502" s="9" t="s">
        <v>694</v>
      </c>
      <c r="C502" s="10" t="s">
        <v>32</v>
      </c>
      <c r="D502" s="11">
        <f>SUM(D503)</f>
        <v>1</v>
      </c>
      <c r="E502" s="38" t="s">
        <v>68</v>
      </c>
      <c r="F502" s="12">
        <v>1.6</v>
      </c>
      <c r="G502" s="32">
        <v>2024</v>
      </c>
      <c r="H502" s="32">
        <v>2025</v>
      </c>
      <c r="I502" s="32">
        <v>2026</v>
      </c>
      <c r="J502" s="32">
        <v>2027</v>
      </c>
      <c r="K502" s="32">
        <v>2028</v>
      </c>
      <c r="L502" s="12">
        <f>SUM(L503)</f>
        <v>2.1</v>
      </c>
      <c r="M502" s="32" t="s">
        <v>1</v>
      </c>
      <c r="N502" s="32" t="s">
        <v>1</v>
      </c>
      <c r="O502" s="32" t="s">
        <v>1</v>
      </c>
      <c r="P502" s="32" t="s">
        <v>1</v>
      </c>
      <c r="Q502" s="32" t="s">
        <v>1</v>
      </c>
      <c r="R502" s="12" t="s">
        <v>1</v>
      </c>
      <c r="S502" s="32" t="s">
        <v>1</v>
      </c>
      <c r="T502" s="32" t="s">
        <v>1</v>
      </c>
      <c r="U502" s="32" t="s">
        <v>1</v>
      </c>
      <c r="V502" s="32" t="s">
        <v>1</v>
      </c>
      <c r="W502" s="11">
        <f>SUM(W503)</f>
        <v>64</v>
      </c>
      <c r="X502" s="32" t="s">
        <v>1</v>
      </c>
      <c r="Y502" s="32" t="s">
        <v>1</v>
      </c>
      <c r="Z502" s="11">
        <f>SUM(Z503)</f>
        <v>94</v>
      </c>
      <c r="AA502" s="11">
        <v>0</v>
      </c>
      <c r="AB502" s="32" t="s">
        <v>1</v>
      </c>
      <c r="AC502" s="32" t="s">
        <v>1</v>
      </c>
      <c r="AD502" s="11">
        <v>0</v>
      </c>
    </row>
    <row r="503" spans="1:30" ht="33" customHeight="1" x14ac:dyDescent="0.3">
      <c r="A503" s="13" t="s">
        <v>679</v>
      </c>
      <c r="B503" s="14" t="s">
        <v>1048</v>
      </c>
      <c r="C503" s="6" t="s">
        <v>35</v>
      </c>
      <c r="D503" s="7">
        <v>1</v>
      </c>
      <c r="E503" s="37" t="s">
        <v>41</v>
      </c>
      <c r="F503" s="15" t="s">
        <v>1</v>
      </c>
      <c r="G503" s="33" t="s">
        <v>1</v>
      </c>
      <c r="H503" s="33" t="s">
        <v>1</v>
      </c>
      <c r="I503" s="33" t="s">
        <v>1</v>
      </c>
      <c r="J503" s="33" t="s">
        <v>1</v>
      </c>
      <c r="K503" s="33" t="s">
        <v>1</v>
      </c>
      <c r="L503" s="15">
        <v>2.1</v>
      </c>
      <c r="M503" s="33">
        <v>2024</v>
      </c>
      <c r="N503" s="33">
        <v>2025</v>
      </c>
      <c r="O503" s="33">
        <v>2026</v>
      </c>
      <c r="P503" s="33">
        <v>2027</v>
      </c>
      <c r="Q503" s="33">
        <v>2028</v>
      </c>
      <c r="R503" s="15" t="s">
        <v>1</v>
      </c>
      <c r="S503" s="33" t="s">
        <v>1</v>
      </c>
      <c r="T503" s="33" t="s">
        <v>1</v>
      </c>
      <c r="U503" s="33" t="s">
        <v>1</v>
      </c>
      <c r="V503" s="33" t="s">
        <v>1</v>
      </c>
      <c r="W503" s="7">
        <v>64</v>
      </c>
      <c r="X503" s="33">
        <v>2026</v>
      </c>
      <c r="Y503" s="33">
        <v>2028</v>
      </c>
      <c r="Z503" s="7">
        <v>94</v>
      </c>
      <c r="AA503" s="7">
        <v>0</v>
      </c>
      <c r="AB503" s="33" t="s">
        <v>1</v>
      </c>
      <c r="AC503" s="33" t="s">
        <v>1</v>
      </c>
      <c r="AD503" s="7">
        <v>0</v>
      </c>
    </row>
    <row r="504" spans="1:30" ht="33" x14ac:dyDescent="0.3">
      <c r="A504" s="8">
        <v>121</v>
      </c>
      <c r="B504" s="9" t="s">
        <v>695</v>
      </c>
      <c r="C504" s="10" t="s">
        <v>32</v>
      </c>
      <c r="D504" s="11">
        <f>SUM(D505:D506)</f>
        <v>2</v>
      </c>
      <c r="E504" s="38" t="s">
        <v>68</v>
      </c>
      <c r="F504" s="12">
        <v>1.7</v>
      </c>
      <c r="G504" s="32">
        <v>2024</v>
      </c>
      <c r="H504" s="32">
        <v>2025</v>
      </c>
      <c r="I504" s="32">
        <v>2026</v>
      </c>
      <c r="J504" s="32">
        <v>2027</v>
      </c>
      <c r="K504" s="32">
        <v>2028</v>
      </c>
      <c r="L504" s="12">
        <f>SUM(L505:L506)</f>
        <v>4.5</v>
      </c>
      <c r="M504" s="32" t="s">
        <v>1</v>
      </c>
      <c r="N504" s="32" t="s">
        <v>1</v>
      </c>
      <c r="O504" s="32" t="s">
        <v>1</v>
      </c>
      <c r="P504" s="32" t="s">
        <v>1</v>
      </c>
      <c r="Q504" s="32" t="s">
        <v>1</v>
      </c>
      <c r="R504" s="12" t="s">
        <v>1</v>
      </c>
      <c r="S504" s="32" t="s">
        <v>1</v>
      </c>
      <c r="T504" s="32" t="s">
        <v>1</v>
      </c>
      <c r="U504" s="32" t="s">
        <v>1</v>
      </c>
      <c r="V504" s="32" t="s">
        <v>1</v>
      </c>
      <c r="W504" s="11">
        <f>SUM(W505:W506)</f>
        <v>133</v>
      </c>
      <c r="X504" s="32" t="s">
        <v>1</v>
      </c>
      <c r="Y504" s="32" t="s">
        <v>1</v>
      </c>
      <c r="Z504" s="11">
        <f>SUM(Z505:Z506)</f>
        <v>153</v>
      </c>
      <c r="AA504" s="11">
        <v>0</v>
      </c>
      <c r="AB504" s="32" t="s">
        <v>1</v>
      </c>
      <c r="AC504" s="32" t="s">
        <v>1</v>
      </c>
      <c r="AD504" s="11">
        <v>0</v>
      </c>
    </row>
    <row r="505" spans="1:30" ht="33" customHeight="1" x14ac:dyDescent="0.3">
      <c r="A505" s="13" t="s">
        <v>1170</v>
      </c>
      <c r="B505" s="14" t="s">
        <v>1049</v>
      </c>
      <c r="C505" s="6" t="s">
        <v>35</v>
      </c>
      <c r="D505" s="7">
        <v>1</v>
      </c>
      <c r="E505" s="37" t="s">
        <v>41</v>
      </c>
      <c r="F505" s="15" t="s">
        <v>1</v>
      </c>
      <c r="G505" s="33" t="s">
        <v>1</v>
      </c>
      <c r="H505" s="33" t="s">
        <v>1</v>
      </c>
      <c r="I505" s="33" t="s">
        <v>1</v>
      </c>
      <c r="J505" s="33" t="s">
        <v>1</v>
      </c>
      <c r="K505" s="33" t="s">
        <v>1</v>
      </c>
      <c r="L505" s="15">
        <v>2.4</v>
      </c>
      <c r="M505" s="33">
        <v>2024</v>
      </c>
      <c r="N505" s="33">
        <v>2025</v>
      </c>
      <c r="O505" s="33">
        <v>2026</v>
      </c>
      <c r="P505" s="33">
        <v>2027</v>
      </c>
      <c r="Q505" s="33">
        <v>2028</v>
      </c>
      <c r="R505" s="15" t="s">
        <v>1</v>
      </c>
      <c r="S505" s="33" t="s">
        <v>1</v>
      </c>
      <c r="T505" s="33" t="s">
        <v>1</v>
      </c>
      <c r="U505" s="33" t="s">
        <v>1</v>
      </c>
      <c r="V505" s="33" t="s">
        <v>1</v>
      </c>
      <c r="W505" s="7">
        <v>71</v>
      </c>
      <c r="X505" s="33">
        <v>2026</v>
      </c>
      <c r="Y505" s="33">
        <v>2028</v>
      </c>
      <c r="Z505" s="7">
        <v>81</v>
      </c>
      <c r="AA505" s="7">
        <v>0</v>
      </c>
      <c r="AB505" s="33" t="s">
        <v>1</v>
      </c>
      <c r="AC505" s="33" t="s">
        <v>1</v>
      </c>
      <c r="AD505" s="7">
        <v>0</v>
      </c>
    </row>
    <row r="506" spans="1:30" ht="33" customHeight="1" x14ac:dyDescent="0.3">
      <c r="A506" s="13" t="s">
        <v>1171</v>
      </c>
      <c r="B506" s="14" t="s">
        <v>1050</v>
      </c>
      <c r="C506" s="6" t="s">
        <v>35</v>
      </c>
      <c r="D506" s="7">
        <v>1</v>
      </c>
      <c r="E506" s="37" t="s">
        <v>41</v>
      </c>
      <c r="F506" s="15" t="s">
        <v>1</v>
      </c>
      <c r="G506" s="33" t="s">
        <v>1</v>
      </c>
      <c r="H506" s="33" t="s">
        <v>1</v>
      </c>
      <c r="I506" s="33" t="s">
        <v>1</v>
      </c>
      <c r="J506" s="33" t="s">
        <v>1</v>
      </c>
      <c r="K506" s="33" t="s">
        <v>1</v>
      </c>
      <c r="L506" s="15">
        <v>2.1</v>
      </c>
      <c r="M506" s="33">
        <v>2024</v>
      </c>
      <c r="N506" s="33">
        <v>2025</v>
      </c>
      <c r="O506" s="33">
        <v>2026</v>
      </c>
      <c r="P506" s="33">
        <v>2027</v>
      </c>
      <c r="Q506" s="33">
        <v>2028</v>
      </c>
      <c r="R506" s="15" t="s">
        <v>1</v>
      </c>
      <c r="S506" s="33" t="s">
        <v>1</v>
      </c>
      <c r="T506" s="33" t="s">
        <v>1</v>
      </c>
      <c r="U506" s="33" t="s">
        <v>1</v>
      </c>
      <c r="V506" s="33" t="s">
        <v>1</v>
      </c>
      <c r="W506" s="7">
        <v>62</v>
      </c>
      <c r="X506" s="33">
        <v>2026</v>
      </c>
      <c r="Y506" s="33">
        <v>2028</v>
      </c>
      <c r="Z506" s="7">
        <v>72</v>
      </c>
      <c r="AA506" s="7">
        <v>0</v>
      </c>
      <c r="AB506" s="33" t="s">
        <v>1</v>
      </c>
      <c r="AC506" s="33" t="s">
        <v>1</v>
      </c>
      <c r="AD506" s="7">
        <v>0</v>
      </c>
    </row>
    <row r="507" spans="1:30" x14ac:dyDescent="0.3">
      <c r="A507" s="14"/>
      <c r="B507" s="14" t="s">
        <v>696</v>
      </c>
      <c r="C507" s="6"/>
      <c r="D507" s="7"/>
      <c r="E507" s="37"/>
      <c r="F507" s="15"/>
      <c r="G507" s="33"/>
      <c r="H507" s="33"/>
      <c r="I507" s="33"/>
      <c r="J507" s="33"/>
      <c r="K507" s="33"/>
      <c r="L507" s="15"/>
      <c r="M507" s="33"/>
      <c r="N507" s="33"/>
      <c r="O507" s="33"/>
      <c r="P507" s="33"/>
      <c r="Q507" s="33"/>
      <c r="R507" s="15"/>
      <c r="S507" s="33"/>
      <c r="T507" s="33"/>
      <c r="U507" s="33"/>
      <c r="V507" s="33"/>
      <c r="W507" s="7"/>
      <c r="X507" s="33"/>
      <c r="Y507" s="33"/>
      <c r="Z507" s="7"/>
      <c r="AA507" s="7"/>
      <c r="AB507" s="33"/>
      <c r="AC507" s="33"/>
      <c r="AD507" s="72"/>
    </row>
    <row r="508" spans="1:30" x14ac:dyDescent="0.3">
      <c r="A508" s="8">
        <v>122</v>
      </c>
      <c r="B508" s="9" t="s">
        <v>697</v>
      </c>
      <c r="C508" s="10" t="s">
        <v>32</v>
      </c>
      <c r="D508" s="11" t="s">
        <v>1</v>
      </c>
      <c r="E508" s="38" t="s">
        <v>1</v>
      </c>
      <c r="F508" s="12" t="s">
        <v>1</v>
      </c>
      <c r="G508" s="32" t="s">
        <v>1</v>
      </c>
      <c r="H508" s="32" t="s">
        <v>1</v>
      </c>
      <c r="I508" s="32" t="s">
        <v>1</v>
      </c>
      <c r="J508" s="32" t="s">
        <v>1</v>
      </c>
      <c r="K508" s="32" t="s">
        <v>1</v>
      </c>
      <c r="L508" s="12" t="s">
        <v>1</v>
      </c>
      <c r="M508" s="32" t="s">
        <v>1</v>
      </c>
      <c r="N508" s="32" t="s">
        <v>1</v>
      </c>
      <c r="O508" s="32" t="s">
        <v>1</v>
      </c>
      <c r="P508" s="32" t="s">
        <v>1</v>
      </c>
      <c r="Q508" s="32" t="s">
        <v>1</v>
      </c>
      <c r="R508" s="12" t="s">
        <v>1</v>
      </c>
      <c r="S508" s="32" t="s">
        <v>1</v>
      </c>
      <c r="T508" s="32" t="s">
        <v>1</v>
      </c>
      <c r="U508" s="32" t="s">
        <v>1</v>
      </c>
      <c r="V508" s="32" t="s">
        <v>1</v>
      </c>
      <c r="W508" s="11">
        <v>0</v>
      </c>
      <c r="X508" s="32" t="s">
        <v>1</v>
      </c>
      <c r="Y508" s="32" t="s">
        <v>1</v>
      </c>
      <c r="Z508" s="11">
        <v>0</v>
      </c>
      <c r="AA508" s="11">
        <v>0</v>
      </c>
      <c r="AB508" s="32" t="s">
        <v>1</v>
      </c>
      <c r="AC508" s="32" t="s">
        <v>1</v>
      </c>
      <c r="AD508" s="11">
        <v>0</v>
      </c>
    </row>
    <row r="509" spans="1:30" ht="51" x14ac:dyDescent="0.3">
      <c r="A509" s="13" t="s">
        <v>685</v>
      </c>
      <c r="B509" s="14" t="s">
        <v>1023</v>
      </c>
      <c r="C509" s="6" t="s">
        <v>35</v>
      </c>
      <c r="D509" s="7" t="s">
        <v>1</v>
      </c>
      <c r="E509" s="37" t="s">
        <v>1</v>
      </c>
      <c r="F509" s="15" t="s">
        <v>1</v>
      </c>
      <c r="G509" s="33" t="s">
        <v>1</v>
      </c>
      <c r="H509" s="33" t="s">
        <v>1</v>
      </c>
      <c r="I509" s="33" t="s">
        <v>1</v>
      </c>
      <c r="J509" s="33" t="s">
        <v>1</v>
      </c>
      <c r="K509" s="33" t="s">
        <v>1</v>
      </c>
      <c r="L509" s="15" t="s">
        <v>1</v>
      </c>
      <c r="M509" s="33" t="s">
        <v>1</v>
      </c>
      <c r="N509" s="33" t="s">
        <v>1</v>
      </c>
      <c r="O509" s="33" t="s">
        <v>1</v>
      </c>
      <c r="P509" s="33" t="s">
        <v>1</v>
      </c>
      <c r="Q509" s="33" t="s">
        <v>1</v>
      </c>
      <c r="R509" s="15" t="s">
        <v>1</v>
      </c>
      <c r="S509" s="33" t="s">
        <v>1</v>
      </c>
      <c r="T509" s="33" t="s">
        <v>1</v>
      </c>
      <c r="U509" s="33" t="s">
        <v>1</v>
      </c>
      <c r="V509" s="33" t="s">
        <v>1</v>
      </c>
      <c r="W509" s="7">
        <v>0</v>
      </c>
      <c r="X509" s="33" t="s">
        <v>1</v>
      </c>
      <c r="Y509" s="33" t="s">
        <v>1</v>
      </c>
      <c r="Z509" s="7">
        <v>0</v>
      </c>
      <c r="AA509" s="7">
        <v>0</v>
      </c>
      <c r="AB509" s="33" t="s">
        <v>1</v>
      </c>
      <c r="AC509" s="33" t="s">
        <v>1</v>
      </c>
      <c r="AD509" s="7">
        <v>0</v>
      </c>
    </row>
    <row r="510" spans="1:30" x14ac:dyDescent="0.3">
      <c r="A510" s="14"/>
      <c r="B510" s="14" t="s">
        <v>698</v>
      </c>
      <c r="C510" s="6"/>
      <c r="D510" s="7"/>
      <c r="E510" s="37"/>
      <c r="F510" s="15"/>
      <c r="G510" s="33"/>
      <c r="H510" s="33"/>
      <c r="I510" s="33"/>
      <c r="J510" s="33"/>
      <c r="K510" s="33"/>
      <c r="L510" s="15"/>
      <c r="M510" s="33"/>
      <c r="N510" s="33"/>
      <c r="O510" s="33"/>
      <c r="P510" s="33"/>
      <c r="Q510" s="33"/>
      <c r="R510" s="15"/>
      <c r="S510" s="33"/>
      <c r="T510" s="33"/>
      <c r="U510" s="33"/>
      <c r="V510" s="33"/>
      <c r="W510" s="7"/>
      <c r="X510" s="33"/>
      <c r="Y510" s="33"/>
      <c r="Z510" s="7"/>
      <c r="AA510" s="7"/>
      <c r="AB510" s="33"/>
      <c r="AC510" s="33"/>
      <c r="AD510" s="72"/>
    </row>
    <row r="511" spans="1:30" ht="49.5" customHeight="1" x14ac:dyDescent="0.3">
      <c r="A511" s="8">
        <v>123</v>
      </c>
      <c r="B511" s="9" t="s">
        <v>699</v>
      </c>
      <c r="C511" s="10" t="s">
        <v>181</v>
      </c>
      <c r="D511" s="11">
        <v>0</v>
      </c>
      <c r="E511" s="38" t="s">
        <v>41</v>
      </c>
      <c r="F511" s="12" t="s">
        <v>1</v>
      </c>
      <c r="G511" s="32" t="s">
        <v>1</v>
      </c>
      <c r="H511" s="32" t="s">
        <v>1</v>
      </c>
      <c r="I511" s="32" t="s">
        <v>1</v>
      </c>
      <c r="J511" s="32" t="s">
        <v>1</v>
      </c>
      <c r="K511" s="32" t="s">
        <v>1</v>
      </c>
      <c r="L511" s="12">
        <v>11.7</v>
      </c>
      <c r="M511" s="32" t="s">
        <v>1</v>
      </c>
      <c r="N511" s="32" t="s">
        <v>1</v>
      </c>
      <c r="O511" s="32">
        <v>2022</v>
      </c>
      <c r="P511" s="32">
        <v>2025</v>
      </c>
      <c r="Q511" s="32">
        <v>2026</v>
      </c>
      <c r="R511" s="12" t="s">
        <v>1</v>
      </c>
      <c r="S511" s="32" t="s">
        <v>1</v>
      </c>
      <c r="T511" s="32" t="s">
        <v>1</v>
      </c>
      <c r="U511" s="32" t="s">
        <v>1</v>
      </c>
      <c r="V511" s="32" t="s">
        <v>1</v>
      </c>
      <c r="W511" s="11">
        <v>0</v>
      </c>
      <c r="X511" s="32" t="s">
        <v>1</v>
      </c>
      <c r="Y511" s="32" t="s">
        <v>1</v>
      </c>
      <c r="Z511" s="11">
        <v>0</v>
      </c>
      <c r="AA511" s="11">
        <v>0</v>
      </c>
      <c r="AB511" s="32" t="s">
        <v>1</v>
      </c>
      <c r="AC511" s="32" t="s">
        <v>1</v>
      </c>
      <c r="AD511" s="11">
        <v>0</v>
      </c>
    </row>
    <row r="512" spans="1:30" x14ac:dyDescent="0.3">
      <c r="A512" s="14"/>
      <c r="B512" s="14" t="s">
        <v>700</v>
      </c>
      <c r="C512" s="6"/>
      <c r="D512" s="7"/>
      <c r="E512" s="37"/>
      <c r="F512" s="15"/>
      <c r="G512" s="33"/>
      <c r="H512" s="33"/>
      <c r="I512" s="33"/>
      <c r="J512" s="33"/>
      <c r="K512" s="33"/>
      <c r="L512" s="15"/>
      <c r="M512" s="33"/>
      <c r="N512" s="33"/>
      <c r="O512" s="33"/>
      <c r="P512" s="33"/>
      <c r="Q512" s="33"/>
      <c r="R512" s="15"/>
      <c r="S512" s="33"/>
      <c r="T512" s="33"/>
      <c r="U512" s="33"/>
      <c r="V512" s="33"/>
      <c r="W512" s="7"/>
      <c r="X512" s="33"/>
      <c r="Y512" s="33"/>
      <c r="Z512" s="7"/>
      <c r="AA512" s="7"/>
      <c r="AB512" s="33"/>
      <c r="AC512" s="33"/>
      <c r="AD512" s="72"/>
    </row>
    <row r="513" spans="1:30" ht="33" x14ac:dyDescent="0.3">
      <c r="A513" s="8" t="s">
        <v>1172</v>
      </c>
      <c r="B513" s="9" t="s">
        <v>701</v>
      </c>
      <c r="C513" s="10" t="s">
        <v>32</v>
      </c>
      <c r="D513" s="11">
        <f>SUM(D514:D515)</f>
        <v>2</v>
      </c>
      <c r="E513" s="38" t="s">
        <v>68</v>
      </c>
      <c r="F513" s="12">
        <v>8.5</v>
      </c>
      <c r="G513" s="32">
        <v>2024</v>
      </c>
      <c r="H513" s="32">
        <v>2025</v>
      </c>
      <c r="I513" s="32">
        <v>2026</v>
      </c>
      <c r="J513" s="32">
        <v>2027</v>
      </c>
      <c r="K513" s="32">
        <v>2028</v>
      </c>
      <c r="L513" s="12">
        <f>SUM(L514:L515)</f>
        <v>6.5</v>
      </c>
      <c r="M513" s="32" t="s">
        <v>1</v>
      </c>
      <c r="N513" s="32" t="s">
        <v>1</v>
      </c>
      <c r="O513" s="32" t="s">
        <v>1</v>
      </c>
      <c r="P513" s="32" t="s">
        <v>1</v>
      </c>
      <c r="Q513" s="32" t="s">
        <v>1</v>
      </c>
      <c r="R513" s="12" t="s">
        <v>1</v>
      </c>
      <c r="S513" s="32" t="s">
        <v>1</v>
      </c>
      <c r="T513" s="32" t="s">
        <v>1</v>
      </c>
      <c r="U513" s="32" t="s">
        <v>1</v>
      </c>
      <c r="V513" s="32" t="s">
        <v>1</v>
      </c>
      <c r="W513" s="11">
        <f>SUM(W514:W515)</f>
        <v>195</v>
      </c>
      <c r="X513" s="32" t="s">
        <v>1</v>
      </c>
      <c r="Y513" s="32" t="s">
        <v>1</v>
      </c>
      <c r="Z513" s="11">
        <f>SUM(Z514:Z515)</f>
        <v>210</v>
      </c>
      <c r="AA513" s="11">
        <v>0</v>
      </c>
      <c r="AB513" s="32" t="s">
        <v>1</v>
      </c>
      <c r="AC513" s="32" t="s">
        <v>1</v>
      </c>
      <c r="AD513" s="11">
        <v>0</v>
      </c>
    </row>
    <row r="514" spans="1:30" ht="33" customHeight="1" x14ac:dyDescent="0.3">
      <c r="A514" s="13" t="s">
        <v>689</v>
      </c>
      <c r="B514" s="14" t="s">
        <v>1051</v>
      </c>
      <c r="C514" s="6" t="s">
        <v>35</v>
      </c>
      <c r="D514" s="7">
        <v>1</v>
      </c>
      <c r="E514" s="37" t="s">
        <v>41</v>
      </c>
      <c r="F514" s="15" t="s">
        <v>1</v>
      </c>
      <c r="G514" s="33" t="s">
        <v>1</v>
      </c>
      <c r="H514" s="33" t="s">
        <v>1</v>
      </c>
      <c r="I514" s="33" t="s">
        <v>1</v>
      </c>
      <c r="J514" s="33" t="s">
        <v>1</v>
      </c>
      <c r="K514" s="33" t="s">
        <v>1</v>
      </c>
      <c r="L514" s="15">
        <v>1.6</v>
      </c>
      <c r="M514" s="33">
        <v>2024</v>
      </c>
      <c r="N514" s="33">
        <v>2025</v>
      </c>
      <c r="O514" s="33">
        <v>2026</v>
      </c>
      <c r="P514" s="33">
        <v>2027</v>
      </c>
      <c r="Q514" s="33">
        <v>2028</v>
      </c>
      <c r="R514" s="15" t="s">
        <v>1</v>
      </c>
      <c r="S514" s="33" t="s">
        <v>1</v>
      </c>
      <c r="T514" s="33" t="s">
        <v>1</v>
      </c>
      <c r="U514" s="33" t="s">
        <v>1</v>
      </c>
      <c r="V514" s="33" t="s">
        <v>1</v>
      </c>
      <c r="W514" s="7">
        <v>48</v>
      </c>
      <c r="X514" s="33">
        <v>2026</v>
      </c>
      <c r="Y514" s="33">
        <v>2027</v>
      </c>
      <c r="Z514" s="7">
        <v>48</v>
      </c>
      <c r="AA514" s="7">
        <v>0</v>
      </c>
      <c r="AB514" s="33" t="s">
        <v>1</v>
      </c>
      <c r="AC514" s="33" t="s">
        <v>1</v>
      </c>
      <c r="AD514" s="7">
        <v>0</v>
      </c>
    </row>
    <row r="515" spans="1:30" ht="33" customHeight="1" x14ac:dyDescent="0.3">
      <c r="A515" s="13" t="s">
        <v>1173</v>
      </c>
      <c r="B515" s="14" t="s">
        <v>1052</v>
      </c>
      <c r="C515" s="6" t="s">
        <v>35</v>
      </c>
      <c r="D515" s="7">
        <v>1</v>
      </c>
      <c r="E515" s="37" t="s">
        <v>41</v>
      </c>
      <c r="F515" s="15" t="s">
        <v>1</v>
      </c>
      <c r="G515" s="33" t="s">
        <v>1</v>
      </c>
      <c r="H515" s="33" t="s">
        <v>1</v>
      </c>
      <c r="I515" s="33" t="s">
        <v>1</v>
      </c>
      <c r="J515" s="33" t="s">
        <v>1</v>
      </c>
      <c r="K515" s="33" t="s">
        <v>1</v>
      </c>
      <c r="L515" s="15">
        <v>4.9000000000000004</v>
      </c>
      <c r="M515" s="33">
        <v>2024</v>
      </c>
      <c r="N515" s="33">
        <v>2025</v>
      </c>
      <c r="O515" s="33">
        <v>2026</v>
      </c>
      <c r="P515" s="33">
        <v>2027</v>
      </c>
      <c r="Q515" s="33">
        <v>2028</v>
      </c>
      <c r="R515" s="15" t="s">
        <v>1</v>
      </c>
      <c r="S515" s="33" t="s">
        <v>1</v>
      </c>
      <c r="T515" s="33" t="s">
        <v>1</v>
      </c>
      <c r="U515" s="33" t="s">
        <v>1</v>
      </c>
      <c r="V515" s="33" t="s">
        <v>1</v>
      </c>
      <c r="W515" s="7">
        <v>147</v>
      </c>
      <c r="X515" s="33">
        <v>2026</v>
      </c>
      <c r="Y515" s="33">
        <v>2028</v>
      </c>
      <c r="Z515" s="7">
        <v>162</v>
      </c>
      <c r="AA515" s="7">
        <v>0</v>
      </c>
      <c r="AB515" s="33" t="s">
        <v>1</v>
      </c>
      <c r="AC515" s="33" t="s">
        <v>1</v>
      </c>
      <c r="AD515" s="7">
        <v>0</v>
      </c>
    </row>
    <row r="516" spans="1:30" x14ac:dyDescent="0.3">
      <c r="A516" s="14"/>
      <c r="B516" s="14" t="s">
        <v>702</v>
      </c>
      <c r="C516" s="6"/>
      <c r="D516" s="7"/>
      <c r="E516" s="37"/>
      <c r="F516" s="15"/>
      <c r="G516" s="33"/>
      <c r="H516" s="33"/>
      <c r="I516" s="33"/>
      <c r="J516" s="33"/>
      <c r="K516" s="33"/>
      <c r="L516" s="15"/>
      <c r="M516" s="33"/>
      <c r="N516" s="33"/>
      <c r="O516" s="33"/>
      <c r="P516" s="33"/>
      <c r="Q516" s="33"/>
      <c r="R516" s="15"/>
      <c r="S516" s="33"/>
      <c r="T516" s="33"/>
      <c r="U516" s="33"/>
      <c r="V516" s="33"/>
      <c r="W516" s="7"/>
      <c r="X516" s="33"/>
      <c r="Y516" s="33"/>
      <c r="Z516" s="7"/>
      <c r="AA516" s="7"/>
      <c r="AB516" s="33"/>
      <c r="AC516" s="33"/>
      <c r="AD516" s="72"/>
    </row>
    <row r="517" spans="1:30" ht="33" x14ac:dyDescent="0.3">
      <c r="A517" s="8" t="s">
        <v>1174</v>
      </c>
      <c r="B517" s="9" t="s">
        <v>704</v>
      </c>
      <c r="C517" s="10" t="s">
        <v>32</v>
      </c>
      <c r="D517" s="11">
        <f>SUM(D518)</f>
        <v>1</v>
      </c>
      <c r="E517" s="38" t="s">
        <v>68</v>
      </c>
      <c r="F517" s="12">
        <v>1.9</v>
      </c>
      <c r="G517" s="32">
        <v>2024</v>
      </c>
      <c r="H517" s="32">
        <v>2025</v>
      </c>
      <c r="I517" s="32">
        <v>2026</v>
      </c>
      <c r="J517" s="32">
        <v>2027</v>
      </c>
      <c r="K517" s="32">
        <v>2028</v>
      </c>
      <c r="L517" s="12">
        <f>SUM(L518)</f>
        <v>1.1000000000000001</v>
      </c>
      <c r="M517" s="32" t="s">
        <v>1</v>
      </c>
      <c r="N517" s="32" t="s">
        <v>1</v>
      </c>
      <c r="O517" s="32" t="s">
        <v>1</v>
      </c>
      <c r="P517" s="32" t="s">
        <v>1</v>
      </c>
      <c r="Q517" s="32" t="s">
        <v>1</v>
      </c>
      <c r="R517" s="12" t="s">
        <v>1</v>
      </c>
      <c r="S517" s="32" t="s">
        <v>1</v>
      </c>
      <c r="T517" s="32" t="s">
        <v>1</v>
      </c>
      <c r="U517" s="32" t="s">
        <v>1</v>
      </c>
      <c r="V517" s="32" t="s">
        <v>1</v>
      </c>
      <c r="W517" s="11">
        <f>SUM(W518)</f>
        <v>32</v>
      </c>
      <c r="X517" s="32" t="s">
        <v>1</v>
      </c>
      <c r="Y517" s="32" t="s">
        <v>1</v>
      </c>
      <c r="Z517" s="11">
        <f>SUM(Z518)</f>
        <v>39</v>
      </c>
      <c r="AA517" s="11">
        <v>0</v>
      </c>
      <c r="AB517" s="32" t="s">
        <v>1</v>
      </c>
      <c r="AC517" s="32" t="s">
        <v>1</v>
      </c>
      <c r="AD517" s="11">
        <v>0</v>
      </c>
    </row>
    <row r="518" spans="1:30" ht="33" customHeight="1" x14ac:dyDescent="0.3">
      <c r="A518" s="13" t="s">
        <v>693</v>
      </c>
      <c r="B518" s="14" t="s">
        <v>1053</v>
      </c>
      <c r="C518" s="6" t="s">
        <v>35</v>
      </c>
      <c r="D518" s="7">
        <v>1</v>
      </c>
      <c r="E518" s="37" t="s">
        <v>41</v>
      </c>
      <c r="F518" s="15" t="s">
        <v>1</v>
      </c>
      <c r="G518" s="33" t="s">
        <v>1</v>
      </c>
      <c r="H518" s="33" t="s">
        <v>1</v>
      </c>
      <c r="I518" s="33" t="s">
        <v>1</v>
      </c>
      <c r="J518" s="33" t="s">
        <v>1</v>
      </c>
      <c r="K518" s="33" t="s">
        <v>1</v>
      </c>
      <c r="L518" s="15">
        <v>1.1000000000000001</v>
      </c>
      <c r="M518" s="33">
        <v>2024</v>
      </c>
      <c r="N518" s="33">
        <v>2025</v>
      </c>
      <c r="O518" s="33">
        <v>2026</v>
      </c>
      <c r="P518" s="33">
        <v>2027</v>
      </c>
      <c r="Q518" s="33">
        <v>2028</v>
      </c>
      <c r="R518" s="15" t="s">
        <v>1</v>
      </c>
      <c r="S518" s="33" t="s">
        <v>1</v>
      </c>
      <c r="T518" s="33" t="s">
        <v>1</v>
      </c>
      <c r="U518" s="33" t="s">
        <v>1</v>
      </c>
      <c r="V518" s="33" t="s">
        <v>1</v>
      </c>
      <c r="W518" s="7">
        <v>32</v>
      </c>
      <c r="X518" s="33">
        <v>2026</v>
      </c>
      <c r="Y518" s="33">
        <v>2027</v>
      </c>
      <c r="Z518" s="7">
        <v>39</v>
      </c>
      <c r="AA518" s="7">
        <v>0</v>
      </c>
      <c r="AB518" s="33" t="s">
        <v>1</v>
      </c>
      <c r="AC518" s="33" t="s">
        <v>1</v>
      </c>
      <c r="AD518" s="7">
        <v>0</v>
      </c>
    </row>
    <row r="519" spans="1:30" x14ac:dyDescent="0.3">
      <c r="A519" s="14"/>
      <c r="B519" s="14" t="s">
        <v>705</v>
      </c>
      <c r="C519" s="6"/>
      <c r="D519" s="7"/>
      <c r="E519" s="37"/>
      <c r="F519" s="15"/>
      <c r="G519" s="33"/>
      <c r="H519" s="33"/>
      <c r="I519" s="33"/>
      <c r="J519" s="33"/>
      <c r="K519" s="33"/>
      <c r="L519" s="15"/>
      <c r="M519" s="33"/>
      <c r="N519" s="33"/>
      <c r="O519" s="33"/>
      <c r="P519" s="33"/>
      <c r="Q519" s="33"/>
      <c r="R519" s="15"/>
      <c r="S519" s="33"/>
      <c r="T519" s="33"/>
      <c r="U519" s="33"/>
      <c r="V519" s="33"/>
      <c r="W519" s="7"/>
      <c r="X519" s="33"/>
      <c r="Y519" s="33"/>
      <c r="Z519" s="7"/>
      <c r="AA519" s="7"/>
      <c r="AB519" s="33"/>
      <c r="AC519" s="33"/>
      <c r="AD519" s="72"/>
    </row>
    <row r="520" spans="1:30" ht="33" customHeight="1" x14ac:dyDescent="0.3">
      <c r="A520" s="8" t="s">
        <v>1175</v>
      </c>
      <c r="B520" s="9" t="s">
        <v>707</v>
      </c>
      <c r="C520" s="10" t="s">
        <v>179</v>
      </c>
      <c r="D520" s="11">
        <v>0</v>
      </c>
      <c r="E520" s="38" t="s">
        <v>2</v>
      </c>
      <c r="F520" s="12" t="s">
        <v>1</v>
      </c>
      <c r="G520" s="32">
        <v>2022</v>
      </c>
      <c r="H520" s="32">
        <v>2023</v>
      </c>
      <c r="I520" s="32">
        <v>2023</v>
      </c>
      <c r="J520" s="32">
        <v>2024</v>
      </c>
      <c r="K520" s="32">
        <v>2024</v>
      </c>
      <c r="L520" s="12" t="s">
        <v>1</v>
      </c>
      <c r="M520" s="32" t="s">
        <v>1</v>
      </c>
      <c r="N520" s="32" t="s">
        <v>1</v>
      </c>
      <c r="O520" s="32" t="s">
        <v>1</v>
      </c>
      <c r="P520" s="32" t="s">
        <v>1</v>
      </c>
      <c r="Q520" s="32" t="s">
        <v>1</v>
      </c>
      <c r="R520" s="12" t="s">
        <v>1</v>
      </c>
      <c r="S520" s="32" t="s">
        <v>1</v>
      </c>
      <c r="T520" s="32" t="s">
        <v>1</v>
      </c>
      <c r="U520" s="32" t="s">
        <v>1</v>
      </c>
      <c r="V520" s="32" t="s">
        <v>1</v>
      </c>
      <c r="W520" s="11">
        <v>0</v>
      </c>
      <c r="X520" s="32" t="s">
        <v>1</v>
      </c>
      <c r="Y520" s="32" t="s">
        <v>1</v>
      </c>
      <c r="Z520" s="11">
        <v>0</v>
      </c>
      <c r="AA520" s="11">
        <v>0</v>
      </c>
      <c r="AB520" s="32" t="s">
        <v>1</v>
      </c>
      <c r="AC520" s="32" t="s">
        <v>1</v>
      </c>
      <c r="AD520" s="11">
        <v>0</v>
      </c>
    </row>
    <row r="521" spans="1:30" ht="33" customHeight="1" x14ac:dyDescent="0.3">
      <c r="A521" s="8" t="s">
        <v>1176</v>
      </c>
      <c r="B521" s="9" t="s">
        <v>709</v>
      </c>
      <c r="C521" s="10" t="s">
        <v>1215</v>
      </c>
      <c r="D521" s="11">
        <v>0</v>
      </c>
      <c r="E521" s="38" t="s">
        <v>2</v>
      </c>
      <c r="F521" s="12">
        <v>0.5</v>
      </c>
      <c r="G521" s="32">
        <v>2022</v>
      </c>
      <c r="H521" s="32">
        <v>2023</v>
      </c>
      <c r="I521" s="32">
        <v>2023</v>
      </c>
      <c r="J521" s="32">
        <v>2024</v>
      </c>
      <c r="K521" s="32">
        <v>2024</v>
      </c>
      <c r="L521" s="12" t="s">
        <v>1</v>
      </c>
      <c r="M521" s="32" t="s">
        <v>1</v>
      </c>
      <c r="N521" s="32" t="s">
        <v>1</v>
      </c>
      <c r="O521" s="32" t="s">
        <v>1</v>
      </c>
      <c r="P521" s="32" t="s">
        <v>1</v>
      </c>
      <c r="Q521" s="32" t="s">
        <v>1</v>
      </c>
      <c r="R521" s="12" t="s">
        <v>1</v>
      </c>
      <c r="S521" s="32" t="s">
        <v>1</v>
      </c>
      <c r="T521" s="32" t="s">
        <v>1</v>
      </c>
      <c r="U521" s="32" t="s">
        <v>1</v>
      </c>
      <c r="V521" s="32" t="s">
        <v>1</v>
      </c>
      <c r="W521" s="11">
        <v>0</v>
      </c>
      <c r="X521" s="32" t="s">
        <v>1</v>
      </c>
      <c r="Y521" s="32" t="s">
        <v>1</v>
      </c>
      <c r="Z521" s="11">
        <v>0</v>
      </c>
      <c r="AA521" s="11">
        <v>0</v>
      </c>
      <c r="AB521" s="32" t="s">
        <v>1</v>
      </c>
      <c r="AC521" s="32" t="s">
        <v>1</v>
      </c>
      <c r="AD521" s="11">
        <v>0</v>
      </c>
    </row>
    <row r="522" spans="1:30" ht="33" customHeight="1" x14ac:dyDescent="0.3">
      <c r="A522" s="8" t="s">
        <v>1177</v>
      </c>
      <c r="B522" s="9" t="s">
        <v>711</v>
      </c>
      <c r="C522" s="10" t="s">
        <v>179</v>
      </c>
      <c r="D522" s="11">
        <v>0</v>
      </c>
      <c r="E522" s="38" t="s">
        <v>2</v>
      </c>
      <c r="F522" s="12" t="s">
        <v>1</v>
      </c>
      <c r="G522" s="32">
        <v>2022</v>
      </c>
      <c r="H522" s="32">
        <v>2023</v>
      </c>
      <c r="I522" s="32">
        <v>2023</v>
      </c>
      <c r="J522" s="32">
        <v>2024</v>
      </c>
      <c r="K522" s="32">
        <v>2024</v>
      </c>
      <c r="L522" s="12" t="s">
        <v>1</v>
      </c>
      <c r="M522" s="32" t="s">
        <v>1</v>
      </c>
      <c r="N522" s="32" t="s">
        <v>1</v>
      </c>
      <c r="O522" s="32" t="s">
        <v>1</v>
      </c>
      <c r="P522" s="32" t="s">
        <v>1</v>
      </c>
      <c r="Q522" s="32" t="s">
        <v>1</v>
      </c>
      <c r="R522" s="12" t="s">
        <v>1</v>
      </c>
      <c r="S522" s="32" t="s">
        <v>1</v>
      </c>
      <c r="T522" s="32" t="s">
        <v>1</v>
      </c>
      <c r="U522" s="32" t="s">
        <v>1</v>
      </c>
      <c r="V522" s="32" t="s">
        <v>1</v>
      </c>
      <c r="W522" s="11">
        <v>0</v>
      </c>
      <c r="X522" s="32" t="s">
        <v>1</v>
      </c>
      <c r="Y522" s="32" t="s">
        <v>1</v>
      </c>
      <c r="Z522" s="11">
        <v>0</v>
      </c>
      <c r="AA522" s="11">
        <v>0</v>
      </c>
      <c r="AB522" s="32" t="s">
        <v>1</v>
      </c>
      <c r="AC522" s="32" t="s">
        <v>1</v>
      </c>
      <c r="AD522" s="11">
        <v>0</v>
      </c>
    </row>
    <row r="523" spans="1:30" ht="33" customHeight="1" x14ac:dyDescent="0.3">
      <c r="A523" s="8" t="s">
        <v>1178</v>
      </c>
      <c r="B523" s="9" t="s">
        <v>712</v>
      </c>
      <c r="C523" s="10" t="s">
        <v>1215</v>
      </c>
      <c r="D523" s="11">
        <v>0</v>
      </c>
      <c r="E523" s="38" t="s">
        <v>2</v>
      </c>
      <c r="F523" s="12">
        <v>0.6</v>
      </c>
      <c r="G523" s="32">
        <v>2022</v>
      </c>
      <c r="H523" s="32">
        <v>2023</v>
      </c>
      <c r="I523" s="32">
        <v>2023</v>
      </c>
      <c r="J523" s="32">
        <v>2024</v>
      </c>
      <c r="K523" s="32">
        <v>2024</v>
      </c>
      <c r="L523" s="12" t="s">
        <v>1</v>
      </c>
      <c r="M523" s="32" t="s">
        <v>1</v>
      </c>
      <c r="N523" s="32" t="s">
        <v>1</v>
      </c>
      <c r="O523" s="32" t="s">
        <v>1</v>
      </c>
      <c r="P523" s="32" t="s">
        <v>1</v>
      </c>
      <c r="Q523" s="32" t="s">
        <v>1</v>
      </c>
      <c r="R523" s="12" t="s">
        <v>1</v>
      </c>
      <c r="S523" s="32" t="s">
        <v>1</v>
      </c>
      <c r="T523" s="32" t="s">
        <v>1</v>
      </c>
      <c r="U523" s="32" t="s">
        <v>1</v>
      </c>
      <c r="V523" s="32" t="s">
        <v>1</v>
      </c>
      <c r="W523" s="11">
        <v>0</v>
      </c>
      <c r="X523" s="32" t="s">
        <v>1</v>
      </c>
      <c r="Y523" s="32" t="s">
        <v>1</v>
      </c>
      <c r="Z523" s="11">
        <v>0</v>
      </c>
      <c r="AA523" s="11">
        <v>0</v>
      </c>
      <c r="AB523" s="32" t="s">
        <v>1</v>
      </c>
      <c r="AC523" s="32" t="s">
        <v>1</v>
      </c>
      <c r="AD523" s="11">
        <v>0</v>
      </c>
    </row>
    <row r="524" spans="1:30" ht="21.75" customHeight="1" x14ac:dyDescent="0.3">
      <c r="A524" s="4"/>
      <c r="B524" s="14" t="s">
        <v>1243</v>
      </c>
      <c r="C524" s="6"/>
      <c r="D524" s="7" t="s">
        <v>1</v>
      </c>
      <c r="E524" s="37"/>
      <c r="F524" s="15"/>
      <c r="G524" s="33"/>
      <c r="H524" s="33"/>
      <c r="I524" s="33"/>
      <c r="J524" s="33"/>
      <c r="K524" s="33"/>
      <c r="L524" s="15"/>
      <c r="M524" s="33" t="s">
        <v>1</v>
      </c>
      <c r="N524" s="33" t="s">
        <v>1</v>
      </c>
      <c r="O524" s="33" t="s">
        <v>1</v>
      </c>
      <c r="P524" s="33" t="s">
        <v>1</v>
      </c>
      <c r="Q524" s="33" t="s">
        <v>1</v>
      </c>
      <c r="R524" s="15" t="s">
        <v>1</v>
      </c>
      <c r="S524" s="33" t="s">
        <v>1</v>
      </c>
      <c r="T524" s="33" t="s">
        <v>1</v>
      </c>
      <c r="U524" s="33" t="s">
        <v>1</v>
      </c>
      <c r="V524" s="33" t="s">
        <v>1</v>
      </c>
      <c r="W524" s="15" t="s">
        <v>1</v>
      </c>
      <c r="X524" s="33" t="s">
        <v>1</v>
      </c>
      <c r="Y524" s="33" t="s">
        <v>1</v>
      </c>
      <c r="Z524" s="15" t="s">
        <v>1</v>
      </c>
      <c r="AA524" s="15" t="s">
        <v>1</v>
      </c>
      <c r="AB524" s="33" t="s">
        <v>1</v>
      </c>
      <c r="AC524" s="33" t="s">
        <v>1</v>
      </c>
      <c r="AD524" s="15" t="s">
        <v>1</v>
      </c>
    </row>
    <row r="525" spans="1:30" ht="49.5" x14ac:dyDescent="0.3">
      <c r="A525" s="8" t="s">
        <v>1244</v>
      </c>
      <c r="B525" s="9" t="s">
        <v>499</v>
      </c>
      <c r="C525" s="10" t="s">
        <v>32</v>
      </c>
      <c r="D525" s="11">
        <f>SUM(D526:D531)</f>
        <v>6</v>
      </c>
      <c r="E525" s="38" t="s">
        <v>33</v>
      </c>
      <c r="F525" s="12">
        <v>65.8</v>
      </c>
      <c r="G525" s="32">
        <v>2017</v>
      </c>
      <c r="H525" s="32">
        <v>2020</v>
      </c>
      <c r="I525" s="32">
        <v>2020</v>
      </c>
      <c r="J525" s="32">
        <v>2027</v>
      </c>
      <c r="K525" s="32">
        <v>2027</v>
      </c>
      <c r="L525" s="12">
        <f>SUM(L526:L531)</f>
        <v>82.8</v>
      </c>
      <c r="M525" s="32" t="s">
        <v>1</v>
      </c>
      <c r="N525" s="32" t="s">
        <v>1</v>
      </c>
      <c r="O525" s="32" t="s">
        <v>1</v>
      </c>
      <c r="P525" s="32" t="s">
        <v>1</v>
      </c>
      <c r="Q525" s="32" t="s">
        <v>1</v>
      </c>
      <c r="R525" s="12" t="s">
        <v>1</v>
      </c>
      <c r="S525" s="32" t="s">
        <v>1</v>
      </c>
      <c r="T525" s="32" t="s">
        <v>1</v>
      </c>
      <c r="U525" s="32" t="s">
        <v>1</v>
      </c>
      <c r="V525" s="32" t="s">
        <v>1</v>
      </c>
      <c r="W525" s="11">
        <f>SUM(W526:W531)</f>
        <v>3882</v>
      </c>
      <c r="X525" s="32" t="s">
        <v>1</v>
      </c>
      <c r="Y525" s="32" t="s">
        <v>1</v>
      </c>
      <c r="Z525" s="11">
        <f>SUM(Z526:Z531)</f>
        <v>4123</v>
      </c>
      <c r="AA525" s="11">
        <f>SUM(AA526:AA531)</f>
        <v>5</v>
      </c>
      <c r="AB525" s="32" t="s">
        <v>1</v>
      </c>
      <c r="AC525" s="32" t="s">
        <v>1</v>
      </c>
      <c r="AD525" s="11">
        <f>SUM(AD526:AD531)</f>
        <v>5</v>
      </c>
    </row>
    <row r="526" spans="1:30" ht="33" customHeight="1" x14ac:dyDescent="0.3">
      <c r="A526" s="13" t="s">
        <v>1245</v>
      </c>
      <c r="B526" s="14" t="s">
        <v>501</v>
      </c>
      <c r="C526" s="6" t="s">
        <v>35</v>
      </c>
      <c r="D526" s="7">
        <v>1</v>
      </c>
      <c r="E526" s="37" t="s">
        <v>41</v>
      </c>
      <c r="F526" s="15" t="s">
        <v>1</v>
      </c>
      <c r="G526" s="33" t="s">
        <v>1</v>
      </c>
      <c r="H526" s="33" t="s">
        <v>1</v>
      </c>
      <c r="I526" s="33" t="s">
        <v>1</v>
      </c>
      <c r="J526" s="33" t="s">
        <v>1</v>
      </c>
      <c r="K526" s="33" t="s">
        <v>1</v>
      </c>
      <c r="L526" s="15">
        <v>3.4</v>
      </c>
      <c r="M526" s="33" t="s">
        <v>1</v>
      </c>
      <c r="N526" s="33" t="s">
        <v>1</v>
      </c>
      <c r="O526" s="33">
        <v>2022</v>
      </c>
      <c r="P526" s="33">
        <v>2027</v>
      </c>
      <c r="Q526" s="33">
        <v>2027</v>
      </c>
      <c r="R526" s="15" t="s">
        <v>1</v>
      </c>
      <c r="S526" s="33">
        <v>2019</v>
      </c>
      <c r="T526" s="33">
        <v>2021</v>
      </c>
      <c r="U526" s="33" t="s">
        <v>1</v>
      </c>
      <c r="V526" s="33" t="s">
        <v>1</v>
      </c>
      <c r="W526" s="7">
        <v>51</v>
      </c>
      <c r="X526" s="33">
        <v>2022</v>
      </c>
      <c r="Y526" s="33">
        <v>2028</v>
      </c>
      <c r="Z526" s="7">
        <v>97</v>
      </c>
      <c r="AA526" s="7">
        <v>0</v>
      </c>
      <c r="AB526" s="33" t="s">
        <v>1</v>
      </c>
      <c r="AC526" s="33" t="s">
        <v>1</v>
      </c>
      <c r="AD526" s="7">
        <v>0</v>
      </c>
    </row>
    <row r="527" spans="1:30" ht="33" customHeight="1" x14ac:dyDescent="0.3">
      <c r="A527" s="13" t="s">
        <v>1246</v>
      </c>
      <c r="B527" s="14" t="s">
        <v>1002</v>
      </c>
      <c r="C527" s="6" t="s">
        <v>35</v>
      </c>
      <c r="D527" s="7">
        <v>1</v>
      </c>
      <c r="E527" s="37" t="s">
        <v>41</v>
      </c>
      <c r="F527" s="15" t="s">
        <v>1</v>
      </c>
      <c r="G527" s="33" t="s">
        <v>1</v>
      </c>
      <c r="H527" s="33" t="s">
        <v>1</v>
      </c>
      <c r="I527" s="33" t="s">
        <v>1</v>
      </c>
      <c r="J527" s="33" t="s">
        <v>1</v>
      </c>
      <c r="K527" s="33" t="s">
        <v>1</v>
      </c>
      <c r="L527" s="15">
        <v>3.1</v>
      </c>
      <c r="M527" s="33" t="s">
        <v>1</v>
      </c>
      <c r="N527" s="33" t="s">
        <v>1</v>
      </c>
      <c r="O527" s="33">
        <v>2022</v>
      </c>
      <c r="P527" s="33">
        <v>2027</v>
      </c>
      <c r="Q527" s="33">
        <v>2027</v>
      </c>
      <c r="R527" s="15" t="s">
        <v>1</v>
      </c>
      <c r="S527" s="33">
        <v>2019</v>
      </c>
      <c r="T527" s="33">
        <v>2021</v>
      </c>
      <c r="U527" s="33" t="s">
        <v>1</v>
      </c>
      <c r="V527" s="33" t="s">
        <v>1</v>
      </c>
      <c r="W527" s="7">
        <v>59</v>
      </c>
      <c r="X527" s="33">
        <v>2022</v>
      </c>
      <c r="Y527" s="33">
        <v>2028</v>
      </c>
      <c r="Z527" s="7">
        <v>89</v>
      </c>
      <c r="AA527" s="7">
        <v>0</v>
      </c>
      <c r="AB527" s="33" t="s">
        <v>1</v>
      </c>
      <c r="AC527" s="33" t="s">
        <v>1</v>
      </c>
      <c r="AD527" s="7">
        <v>0</v>
      </c>
    </row>
    <row r="528" spans="1:30" ht="33" customHeight="1" x14ac:dyDescent="0.3">
      <c r="A528" s="13" t="s">
        <v>1247</v>
      </c>
      <c r="B528" s="14" t="s">
        <v>1003</v>
      </c>
      <c r="C528" s="6" t="s">
        <v>35</v>
      </c>
      <c r="D528" s="7">
        <v>1</v>
      </c>
      <c r="E528" s="37" t="s">
        <v>41</v>
      </c>
      <c r="F528" s="15" t="s">
        <v>1</v>
      </c>
      <c r="G528" s="33" t="s">
        <v>1</v>
      </c>
      <c r="H528" s="33" t="s">
        <v>1</v>
      </c>
      <c r="I528" s="33" t="s">
        <v>1</v>
      </c>
      <c r="J528" s="33" t="s">
        <v>1</v>
      </c>
      <c r="K528" s="33" t="s">
        <v>1</v>
      </c>
      <c r="L528" s="15">
        <v>6.3</v>
      </c>
      <c r="M528" s="33" t="s">
        <v>1</v>
      </c>
      <c r="N528" s="33" t="s">
        <v>1</v>
      </c>
      <c r="O528" s="33">
        <v>2022</v>
      </c>
      <c r="P528" s="33">
        <v>2027</v>
      </c>
      <c r="Q528" s="33">
        <v>2027</v>
      </c>
      <c r="R528" s="15" t="s">
        <v>1</v>
      </c>
      <c r="S528" s="33">
        <v>2019</v>
      </c>
      <c r="T528" s="33">
        <v>2021</v>
      </c>
      <c r="U528" s="33" t="s">
        <v>1</v>
      </c>
      <c r="V528" s="33" t="s">
        <v>1</v>
      </c>
      <c r="W528" s="7">
        <v>124</v>
      </c>
      <c r="X528" s="33">
        <v>2022</v>
      </c>
      <c r="Y528" s="33">
        <v>2028</v>
      </c>
      <c r="Z528" s="7">
        <v>231</v>
      </c>
      <c r="AA528" s="7">
        <v>0</v>
      </c>
      <c r="AB528" s="33" t="s">
        <v>1</v>
      </c>
      <c r="AC528" s="33" t="s">
        <v>1</v>
      </c>
      <c r="AD528" s="7">
        <v>0</v>
      </c>
    </row>
    <row r="529" spans="1:30" ht="33" customHeight="1" x14ac:dyDescent="0.3">
      <c r="A529" s="13" t="s">
        <v>1248</v>
      </c>
      <c r="B529" s="14" t="s">
        <v>1004</v>
      </c>
      <c r="C529" s="6" t="s">
        <v>35</v>
      </c>
      <c r="D529" s="7">
        <v>1</v>
      </c>
      <c r="E529" s="37" t="s">
        <v>41</v>
      </c>
      <c r="F529" s="15" t="s">
        <v>1</v>
      </c>
      <c r="G529" s="33" t="s">
        <v>1</v>
      </c>
      <c r="H529" s="33" t="s">
        <v>1</v>
      </c>
      <c r="I529" s="33" t="s">
        <v>1</v>
      </c>
      <c r="J529" s="33" t="s">
        <v>1</v>
      </c>
      <c r="K529" s="33" t="s">
        <v>1</v>
      </c>
      <c r="L529" s="15">
        <v>4.5999999999999996</v>
      </c>
      <c r="M529" s="33" t="s">
        <v>1</v>
      </c>
      <c r="N529" s="33" t="s">
        <v>1</v>
      </c>
      <c r="O529" s="33">
        <v>2022</v>
      </c>
      <c r="P529" s="33">
        <v>2027</v>
      </c>
      <c r="Q529" s="33">
        <v>2027</v>
      </c>
      <c r="R529" s="15" t="s">
        <v>1</v>
      </c>
      <c r="S529" s="33">
        <v>2019</v>
      </c>
      <c r="T529" s="33">
        <v>2021</v>
      </c>
      <c r="U529" s="33" t="s">
        <v>1</v>
      </c>
      <c r="V529" s="33" t="s">
        <v>1</v>
      </c>
      <c r="W529" s="7">
        <v>57</v>
      </c>
      <c r="X529" s="33">
        <v>2022</v>
      </c>
      <c r="Y529" s="33">
        <v>2028</v>
      </c>
      <c r="Z529" s="7">
        <v>83</v>
      </c>
      <c r="AA529" s="7">
        <v>0</v>
      </c>
      <c r="AB529" s="33" t="s">
        <v>1</v>
      </c>
      <c r="AC529" s="33" t="s">
        <v>1</v>
      </c>
      <c r="AD529" s="7">
        <v>0</v>
      </c>
    </row>
    <row r="530" spans="1:30" ht="33" customHeight="1" x14ac:dyDescent="0.3">
      <c r="A530" s="13" t="s">
        <v>1249</v>
      </c>
      <c r="B530" s="14" t="s">
        <v>1005</v>
      </c>
      <c r="C530" s="6" t="s">
        <v>35</v>
      </c>
      <c r="D530" s="7">
        <v>1</v>
      </c>
      <c r="E530" s="37" t="s">
        <v>41</v>
      </c>
      <c r="F530" s="15" t="s">
        <v>1</v>
      </c>
      <c r="G530" s="33" t="s">
        <v>1</v>
      </c>
      <c r="H530" s="33" t="s">
        <v>1</v>
      </c>
      <c r="I530" s="33" t="s">
        <v>1</v>
      </c>
      <c r="J530" s="33" t="s">
        <v>1</v>
      </c>
      <c r="K530" s="33" t="s">
        <v>1</v>
      </c>
      <c r="L530" s="15">
        <v>51.6</v>
      </c>
      <c r="M530" s="33" t="s">
        <v>1</v>
      </c>
      <c r="N530" s="33" t="s">
        <v>1</v>
      </c>
      <c r="O530" s="33">
        <v>2022</v>
      </c>
      <c r="P530" s="33">
        <v>2027</v>
      </c>
      <c r="Q530" s="33">
        <v>2027</v>
      </c>
      <c r="R530" s="15" t="s">
        <v>1</v>
      </c>
      <c r="S530" s="33">
        <v>2019</v>
      </c>
      <c r="T530" s="33">
        <v>2021</v>
      </c>
      <c r="U530" s="33" t="s">
        <v>1</v>
      </c>
      <c r="V530" s="33" t="s">
        <v>1</v>
      </c>
      <c r="W530" s="7">
        <v>3021</v>
      </c>
      <c r="X530" s="33">
        <v>2022</v>
      </c>
      <c r="Y530" s="33">
        <v>2028</v>
      </c>
      <c r="Z530" s="7">
        <v>2792</v>
      </c>
      <c r="AA530" s="7">
        <v>4</v>
      </c>
      <c r="AB530" s="33">
        <v>2022</v>
      </c>
      <c r="AC530" s="33">
        <v>2027</v>
      </c>
      <c r="AD530" s="7">
        <v>4</v>
      </c>
    </row>
    <row r="531" spans="1:30" ht="33" customHeight="1" x14ac:dyDescent="0.3">
      <c r="A531" s="13" t="s">
        <v>1250</v>
      </c>
      <c r="B531" s="14" t="s">
        <v>507</v>
      </c>
      <c r="C531" s="6" t="s">
        <v>35</v>
      </c>
      <c r="D531" s="7">
        <v>1</v>
      </c>
      <c r="E531" s="37" t="s">
        <v>41</v>
      </c>
      <c r="F531" s="15" t="s">
        <v>1</v>
      </c>
      <c r="G531" s="33" t="s">
        <v>1</v>
      </c>
      <c r="H531" s="33" t="s">
        <v>1</v>
      </c>
      <c r="I531" s="33" t="s">
        <v>1</v>
      </c>
      <c r="J531" s="33" t="s">
        <v>1</v>
      </c>
      <c r="K531" s="33" t="s">
        <v>1</v>
      </c>
      <c r="L531" s="15">
        <v>13.8</v>
      </c>
      <c r="M531" s="33" t="s">
        <v>1</v>
      </c>
      <c r="N531" s="33" t="s">
        <v>1</v>
      </c>
      <c r="O531" s="33">
        <v>2022</v>
      </c>
      <c r="P531" s="33">
        <v>2027</v>
      </c>
      <c r="Q531" s="33">
        <v>2027</v>
      </c>
      <c r="R531" s="15" t="s">
        <v>1</v>
      </c>
      <c r="S531" s="33">
        <v>2019</v>
      </c>
      <c r="T531" s="33">
        <v>2022</v>
      </c>
      <c r="U531" s="33" t="s">
        <v>1</v>
      </c>
      <c r="V531" s="33" t="s">
        <v>1</v>
      </c>
      <c r="W531" s="7">
        <v>570</v>
      </c>
      <c r="X531" s="33">
        <v>2022</v>
      </c>
      <c r="Y531" s="33">
        <v>2028</v>
      </c>
      <c r="Z531" s="7">
        <v>831</v>
      </c>
      <c r="AA531" s="7">
        <v>1</v>
      </c>
      <c r="AB531" s="33">
        <v>2022</v>
      </c>
      <c r="AC531" s="33">
        <v>2027</v>
      </c>
      <c r="AD531" s="7">
        <v>1</v>
      </c>
    </row>
    <row r="532" spans="1:30" ht="33" x14ac:dyDescent="0.3">
      <c r="A532" s="8" t="s">
        <v>703</v>
      </c>
      <c r="B532" s="9" t="s">
        <v>508</v>
      </c>
      <c r="C532" s="10" t="s">
        <v>32</v>
      </c>
      <c r="D532" s="11">
        <f>SUM(D533)</f>
        <v>1</v>
      </c>
      <c r="E532" s="38" t="s">
        <v>68</v>
      </c>
      <c r="F532" s="12">
        <v>0.4</v>
      </c>
      <c r="G532" s="32">
        <v>2022</v>
      </c>
      <c r="H532" s="32">
        <v>2024</v>
      </c>
      <c r="I532" s="32">
        <v>2024</v>
      </c>
      <c r="J532" s="32">
        <v>2025</v>
      </c>
      <c r="K532" s="32">
        <v>2026</v>
      </c>
      <c r="L532" s="35">
        <f>SUM(L533)</f>
        <v>2.5</v>
      </c>
      <c r="M532" s="32" t="s">
        <v>1</v>
      </c>
      <c r="N532" s="32" t="s">
        <v>1</v>
      </c>
      <c r="O532" s="32" t="s">
        <v>1</v>
      </c>
      <c r="P532" s="32" t="s">
        <v>1</v>
      </c>
      <c r="Q532" s="32" t="s">
        <v>1</v>
      </c>
      <c r="R532" s="12" t="s">
        <v>1</v>
      </c>
      <c r="S532" s="32" t="s">
        <v>1</v>
      </c>
      <c r="T532" s="32" t="s">
        <v>1</v>
      </c>
      <c r="U532" s="32" t="s">
        <v>1</v>
      </c>
      <c r="V532" s="32" t="s">
        <v>1</v>
      </c>
      <c r="W532" s="11">
        <f>SUM(W533)</f>
        <v>82</v>
      </c>
      <c r="X532" s="32" t="s">
        <v>1</v>
      </c>
      <c r="Y532" s="32" t="s">
        <v>1</v>
      </c>
      <c r="Z532" s="11">
        <f>SUM(Z533)</f>
        <v>134</v>
      </c>
      <c r="AA532" s="11">
        <v>0</v>
      </c>
      <c r="AB532" s="32" t="s">
        <v>1</v>
      </c>
      <c r="AC532" s="32" t="s">
        <v>1</v>
      </c>
      <c r="AD532" s="11">
        <v>0</v>
      </c>
    </row>
    <row r="533" spans="1:30" ht="33" customHeight="1" x14ac:dyDescent="0.3">
      <c r="A533" s="13" t="s">
        <v>1251</v>
      </c>
      <c r="B533" s="14" t="s">
        <v>510</v>
      </c>
      <c r="C533" s="6" t="s">
        <v>35</v>
      </c>
      <c r="D533" s="7">
        <v>1</v>
      </c>
      <c r="E533" s="37" t="s">
        <v>41</v>
      </c>
      <c r="F533" s="15" t="s">
        <v>1</v>
      </c>
      <c r="G533" s="33" t="s">
        <v>1</v>
      </c>
      <c r="H533" s="33" t="s">
        <v>1</v>
      </c>
      <c r="I533" s="33" t="s">
        <v>1</v>
      </c>
      <c r="J533" s="33" t="s">
        <v>1</v>
      </c>
      <c r="K533" s="33" t="s">
        <v>1</v>
      </c>
      <c r="L533" s="15">
        <v>2.5</v>
      </c>
      <c r="M533" s="33">
        <v>2023</v>
      </c>
      <c r="N533" s="33">
        <v>2024</v>
      </c>
      <c r="O533" s="33">
        <v>2024</v>
      </c>
      <c r="P533" s="33">
        <v>2025</v>
      </c>
      <c r="Q533" s="33">
        <v>2026</v>
      </c>
      <c r="R533" s="15" t="s">
        <v>1</v>
      </c>
      <c r="S533" s="33" t="s">
        <v>1</v>
      </c>
      <c r="T533" s="33" t="s">
        <v>1</v>
      </c>
      <c r="U533" s="33" t="s">
        <v>1</v>
      </c>
      <c r="V533" s="33" t="s">
        <v>1</v>
      </c>
      <c r="W533" s="7">
        <v>82</v>
      </c>
      <c r="X533" s="33">
        <v>2024</v>
      </c>
      <c r="Y533" s="33">
        <v>2026</v>
      </c>
      <c r="Z533" s="7">
        <v>134</v>
      </c>
      <c r="AA533" s="7">
        <v>0</v>
      </c>
      <c r="AB533" s="33" t="s">
        <v>1</v>
      </c>
      <c r="AC533" s="33" t="s">
        <v>1</v>
      </c>
      <c r="AD533" s="7">
        <v>0</v>
      </c>
    </row>
    <row r="534" spans="1:30" ht="33" x14ac:dyDescent="0.3">
      <c r="A534" s="8" t="s">
        <v>706</v>
      </c>
      <c r="B534" s="9" t="s">
        <v>511</v>
      </c>
      <c r="C534" s="10" t="s">
        <v>32</v>
      </c>
      <c r="D534" s="11">
        <f>SUM(D535:D536)</f>
        <v>2</v>
      </c>
      <c r="E534" s="38" t="s">
        <v>68</v>
      </c>
      <c r="F534" s="12">
        <v>0.5</v>
      </c>
      <c r="G534" s="32">
        <v>2022</v>
      </c>
      <c r="H534" s="32">
        <v>2024</v>
      </c>
      <c r="I534" s="32">
        <v>2024</v>
      </c>
      <c r="J534" s="32">
        <v>2025</v>
      </c>
      <c r="K534" s="32">
        <v>2026</v>
      </c>
      <c r="L534" s="35">
        <f>SUM(L535:L536)</f>
        <v>3</v>
      </c>
      <c r="M534" s="32" t="s">
        <v>1</v>
      </c>
      <c r="N534" s="32" t="s">
        <v>1</v>
      </c>
      <c r="O534" s="32" t="s">
        <v>1</v>
      </c>
      <c r="P534" s="32" t="s">
        <v>1</v>
      </c>
      <c r="Q534" s="32" t="s">
        <v>1</v>
      </c>
      <c r="R534" s="12" t="s">
        <v>1</v>
      </c>
      <c r="S534" s="32" t="s">
        <v>1</v>
      </c>
      <c r="T534" s="32" t="s">
        <v>1</v>
      </c>
      <c r="U534" s="32" t="s">
        <v>1</v>
      </c>
      <c r="V534" s="32" t="s">
        <v>1</v>
      </c>
      <c r="W534" s="11">
        <f>SUM(W535:W536)</f>
        <v>99</v>
      </c>
      <c r="X534" s="32" t="s">
        <v>1</v>
      </c>
      <c r="Y534" s="32" t="s">
        <v>1</v>
      </c>
      <c r="Z534" s="11">
        <f>SUM(Z535:Z536)</f>
        <v>176</v>
      </c>
      <c r="AA534" s="11">
        <v>0</v>
      </c>
      <c r="AB534" s="32" t="s">
        <v>1</v>
      </c>
      <c r="AC534" s="32" t="s">
        <v>1</v>
      </c>
      <c r="AD534" s="11">
        <v>0</v>
      </c>
    </row>
    <row r="535" spans="1:30" ht="33" customHeight="1" x14ac:dyDescent="0.3">
      <c r="A535" s="13" t="s">
        <v>1252</v>
      </c>
      <c r="B535" s="14" t="s">
        <v>513</v>
      </c>
      <c r="C535" s="6" t="s">
        <v>35</v>
      </c>
      <c r="D535" s="7">
        <v>1</v>
      </c>
      <c r="E535" s="37" t="s">
        <v>41</v>
      </c>
      <c r="F535" s="15" t="s">
        <v>1</v>
      </c>
      <c r="G535" s="33" t="s">
        <v>1</v>
      </c>
      <c r="H535" s="33" t="s">
        <v>1</v>
      </c>
      <c r="I535" s="33" t="s">
        <v>1</v>
      </c>
      <c r="J535" s="33" t="s">
        <v>1</v>
      </c>
      <c r="K535" s="33" t="s">
        <v>1</v>
      </c>
      <c r="L535" s="15">
        <v>1</v>
      </c>
      <c r="M535" s="33">
        <v>2023</v>
      </c>
      <c r="N535" s="33">
        <v>2024</v>
      </c>
      <c r="O535" s="33">
        <v>2024</v>
      </c>
      <c r="P535" s="33">
        <v>2025</v>
      </c>
      <c r="Q535" s="33">
        <v>2026</v>
      </c>
      <c r="R535" s="15" t="s">
        <v>1</v>
      </c>
      <c r="S535" s="33" t="s">
        <v>1</v>
      </c>
      <c r="T535" s="33" t="s">
        <v>1</v>
      </c>
      <c r="U535" s="33" t="s">
        <v>1</v>
      </c>
      <c r="V535" s="33" t="s">
        <v>1</v>
      </c>
      <c r="W535" s="7">
        <v>30</v>
      </c>
      <c r="X535" s="33">
        <v>2024</v>
      </c>
      <c r="Y535" s="33">
        <v>2025</v>
      </c>
      <c r="Z535" s="7">
        <v>57</v>
      </c>
      <c r="AA535" s="7">
        <v>0</v>
      </c>
      <c r="AB535" s="33" t="s">
        <v>1</v>
      </c>
      <c r="AC535" s="33" t="s">
        <v>1</v>
      </c>
      <c r="AD535" s="7">
        <v>0</v>
      </c>
    </row>
    <row r="536" spans="1:30" ht="33" customHeight="1" x14ac:dyDescent="0.3">
      <c r="A536" s="13" t="s">
        <v>1253</v>
      </c>
      <c r="B536" s="14" t="s">
        <v>515</v>
      </c>
      <c r="C536" s="6" t="s">
        <v>35</v>
      </c>
      <c r="D536" s="7">
        <v>1</v>
      </c>
      <c r="E536" s="37" t="s">
        <v>41</v>
      </c>
      <c r="F536" s="15" t="s">
        <v>1</v>
      </c>
      <c r="G536" s="33" t="s">
        <v>1</v>
      </c>
      <c r="H536" s="33" t="s">
        <v>1</v>
      </c>
      <c r="I536" s="33" t="s">
        <v>1</v>
      </c>
      <c r="J536" s="33" t="s">
        <v>1</v>
      </c>
      <c r="K536" s="33" t="s">
        <v>1</v>
      </c>
      <c r="L536" s="15">
        <v>2</v>
      </c>
      <c r="M536" s="33">
        <v>2023</v>
      </c>
      <c r="N536" s="33">
        <v>2024</v>
      </c>
      <c r="O536" s="33">
        <v>2024</v>
      </c>
      <c r="P536" s="33">
        <v>2025</v>
      </c>
      <c r="Q536" s="33">
        <v>2026</v>
      </c>
      <c r="R536" s="15" t="s">
        <v>1</v>
      </c>
      <c r="S536" s="33" t="s">
        <v>1</v>
      </c>
      <c r="T536" s="33" t="s">
        <v>1</v>
      </c>
      <c r="U536" s="33" t="s">
        <v>1</v>
      </c>
      <c r="V536" s="33" t="s">
        <v>1</v>
      </c>
      <c r="W536" s="7">
        <v>69</v>
      </c>
      <c r="X536" s="33">
        <v>2024</v>
      </c>
      <c r="Y536" s="33">
        <v>2026</v>
      </c>
      <c r="Z536" s="7">
        <v>119</v>
      </c>
      <c r="AA536" s="7">
        <v>0</v>
      </c>
      <c r="AB536" s="33" t="s">
        <v>1</v>
      </c>
      <c r="AC536" s="33" t="s">
        <v>1</v>
      </c>
      <c r="AD536" s="7">
        <v>0</v>
      </c>
    </row>
    <row r="537" spans="1:30" ht="49.5" x14ac:dyDescent="0.3">
      <c r="A537" s="8" t="s">
        <v>708</v>
      </c>
      <c r="B537" s="9" t="s">
        <v>1352</v>
      </c>
      <c r="C537" s="10" t="s">
        <v>32</v>
      </c>
      <c r="D537" s="11">
        <f>SUM(D538:D541)</f>
        <v>4</v>
      </c>
      <c r="E537" s="38" t="s">
        <v>68</v>
      </c>
      <c r="F537" s="12">
        <v>43.2</v>
      </c>
      <c r="G537" s="32">
        <v>2022</v>
      </c>
      <c r="H537" s="32">
        <v>2024</v>
      </c>
      <c r="I537" s="32">
        <v>2024</v>
      </c>
      <c r="J537" s="32">
        <v>2027</v>
      </c>
      <c r="K537" s="32">
        <v>2027</v>
      </c>
      <c r="L537" s="35">
        <f>SUM(L538:L541)</f>
        <v>6</v>
      </c>
      <c r="M537" s="32" t="s">
        <v>1</v>
      </c>
      <c r="N537" s="32" t="s">
        <v>1</v>
      </c>
      <c r="O537" s="32" t="s">
        <v>1</v>
      </c>
      <c r="P537" s="32" t="s">
        <v>1</v>
      </c>
      <c r="Q537" s="32" t="s">
        <v>1</v>
      </c>
      <c r="R537" s="12" t="s">
        <v>1</v>
      </c>
      <c r="S537" s="32" t="s">
        <v>1</v>
      </c>
      <c r="T537" s="32" t="s">
        <v>1</v>
      </c>
      <c r="U537" s="32" t="s">
        <v>1</v>
      </c>
      <c r="V537" s="32" t="s">
        <v>1</v>
      </c>
      <c r="W537" s="11">
        <f>SUM(W538:W541)</f>
        <v>519</v>
      </c>
      <c r="X537" s="32" t="s">
        <v>1</v>
      </c>
      <c r="Y537" s="32" t="s">
        <v>1</v>
      </c>
      <c r="Z537" s="11">
        <f>SUM(Z538:Z541)</f>
        <v>735</v>
      </c>
      <c r="AA537" s="11">
        <f>SUM(AA538:AA541)</f>
        <v>1</v>
      </c>
      <c r="AB537" s="32" t="s">
        <v>1</v>
      </c>
      <c r="AC537" s="32" t="s">
        <v>1</v>
      </c>
      <c r="AD537" s="11">
        <f>SUM(AD538:AD541)</f>
        <v>1</v>
      </c>
    </row>
    <row r="538" spans="1:30" ht="33" customHeight="1" x14ac:dyDescent="0.3">
      <c r="A538" s="13" t="s">
        <v>1254</v>
      </c>
      <c r="B538" s="14" t="s">
        <v>517</v>
      </c>
      <c r="C538" s="6" t="s">
        <v>35</v>
      </c>
      <c r="D538" s="7">
        <v>1</v>
      </c>
      <c r="E538" s="37" t="s">
        <v>41</v>
      </c>
      <c r="F538" s="15" t="s">
        <v>1</v>
      </c>
      <c r="G538" s="33" t="s">
        <v>1</v>
      </c>
      <c r="H538" s="33" t="s">
        <v>1</v>
      </c>
      <c r="I538" s="33" t="s">
        <v>1</v>
      </c>
      <c r="J538" s="33" t="s">
        <v>1</v>
      </c>
      <c r="K538" s="33" t="s">
        <v>1</v>
      </c>
      <c r="L538" s="15">
        <v>2</v>
      </c>
      <c r="M538" s="33">
        <v>2024</v>
      </c>
      <c r="N538" s="33">
        <v>2024</v>
      </c>
      <c r="O538" s="33">
        <v>2025</v>
      </c>
      <c r="P538" s="33">
        <v>2027</v>
      </c>
      <c r="Q538" s="33">
        <v>2027</v>
      </c>
      <c r="R538" s="15" t="s">
        <v>1</v>
      </c>
      <c r="S538" s="33" t="s">
        <v>1</v>
      </c>
      <c r="T538" s="33" t="s">
        <v>1</v>
      </c>
      <c r="U538" s="33" t="s">
        <v>1</v>
      </c>
      <c r="V538" s="33" t="s">
        <v>1</v>
      </c>
      <c r="W538" s="7">
        <v>190</v>
      </c>
      <c r="X538" s="33">
        <v>2024</v>
      </c>
      <c r="Y538" s="33">
        <v>2028</v>
      </c>
      <c r="Z538" s="7">
        <v>238</v>
      </c>
      <c r="AA538" s="7">
        <v>0</v>
      </c>
      <c r="AB538" s="33" t="s">
        <v>1</v>
      </c>
      <c r="AC538" s="33" t="s">
        <v>1</v>
      </c>
      <c r="AD538" s="7">
        <v>0</v>
      </c>
    </row>
    <row r="539" spans="1:30" ht="33" customHeight="1" x14ac:dyDescent="0.3">
      <c r="A539" s="13" t="s">
        <v>1255</v>
      </c>
      <c r="B539" s="14" t="s">
        <v>519</v>
      </c>
      <c r="C539" s="6" t="s">
        <v>35</v>
      </c>
      <c r="D539" s="7">
        <v>1</v>
      </c>
      <c r="E539" s="37" t="s">
        <v>41</v>
      </c>
      <c r="F539" s="15" t="s">
        <v>1</v>
      </c>
      <c r="G539" s="33" t="s">
        <v>1</v>
      </c>
      <c r="H539" s="33" t="s">
        <v>1</v>
      </c>
      <c r="I539" s="33" t="s">
        <v>1</v>
      </c>
      <c r="J539" s="33" t="s">
        <v>1</v>
      </c>
      <c r="K539" s="33" t="s">
        <v>1</v>
      </c>
      <c r="L539" s="15">
        <v>1</v>
      </c>
      <c r="M539" s="33">
        <v>2024</v>
      </c>
      <c r="N539" s="33">
        <v>2024</v>
      </c>
      <c r="O539" s="33">
        <v>2025</v>
      </c>
      <c r="P539" s="33">
        <v>2027</v>
      </c>
      <c r="Q539" s="33">
        <v>2027</v>
      </c>
      <c r="R539" s="15" t="s">
        <v>1</v>
      </c>
      <c r="S539" s="33" t="s">
        <v>1</v>
      </c>
      <c r="T539" s="33" t="s">
        <v>1</v>
      </c>
      <c r="U539" s="33" t="s">
        <v>1</v>
      </c>
      <c r="V539" s="33" t="s">
        <v>1</v>
      </c>
      <c r="W539" s="7">
        <v>18</v>
      </c>
      <c r="X539" s="33">
        <v>2024</v>
      </c>
      <c r="Y539" s="33">
        <v>2027</v>
      </c>
      <c r="Z539" s="7">
        <v>29</v>
      </c>
      <c r="AA539" s="7">
        <v>0</v>
      </c>
      <c r="AB539" s="33" t="s">
        <v>1</v>
      </c>
      <c r="AC539" s="33" t="s">
        <v>1</v>
      </c>
      <c r="AD539" s="7">
        <v>0</v>
      </c>
    </row>
    <row r="540" spans="1:30" ht="33" customHeight="1" x14ac:dyDescent="0.3">
      <c r="A540" s="13" t="s">
        <v>1256</v>
      </c>
      <c r="B540" s="14" t="s">
        <v>521</v>
      </c>
      <c r="C540" s="6" t="s">
        <v>35</v>
      </c>
      <c r="D540" s="7">
        <v>1</v>
      </c>
      <c r="E540" s="37" t="s">
        <v>41</v>
      </c>
      <c r="F540" s="15" t="s">
        <v>1</v>
      </c>
      <c r="G540" s="33" t="s">
        <v>1</v>
      </c>
      <c r="H540" s="33" t="s">
        <v>1</v>
      </c>
      <c r="I540" s="33" t="s">
        <v>1</v>
      </c>
      <c r="J540" s="33" t="s">
        <v>1</v>
      </c>
      <c r="K540" s="33" t="s">
        <v>1</v>
      </c>
      <c r="L540" s="15">
        <v>2</v>
      </c>
      <c r="M540" s="33">
        <v>2024</v>
      </c>
      <c r="N540" s="33">
        <v>2024</v>
      </c>
      <c r="O540" s="33">
        <v>2025</v>
      </c>
      <c r="P540" s="33">
        <v>2027</v>
      </c>
      <c r="Q540" s="33">
        <v>2027</v>
      </c>
      <c r="R540" s="15" t="s">
        <v>1</v>
      </c>
      <c r="S540" s="33" t="s">
        <v>1</v>
      </c>
      <c r="T540" s="33" t="s">
        <v>1</v>
      </c>
      <c r="U540" s="33" t="s">
        <v>1</v>
      </c>
      <c r="V540" s="33" t="s">
        <v>1</v>
      </c>
      <c r="W540" s="7">
        <v>281</v>
      </c>
      <c r="X540" s="33">
        <v>2024</v>
      </c>
      <c r="Y540" s="33">
        <v>2028</v>
      </c>
      <c r="Z540" s="7">
        <v>411</v>
      </c>
      <c r="AA540" s="7">
        <v>1</v>
      </c>
      <c r="AB540" s="33">
        <v>2024</v>
      </c>
      <c r="AC540" s="33">
        <v>2027</v>
      </c>
      <c r="AD540" s="7">
        <v>1</v>
      </c>
    </row>
    <row r="541" spans="1:30" ht="33" customHeight="1" x14ac:dyDescent="0.3">
      <c r="A541" s="13" t="s">
        <v>1257</v>
      </c>
      <c r="B541" s="14" t="s">
        <v>523</v>
      </c>
      <c r="C541" s="6" t="s">
        <v>35</v>
      </c>
      <c r="D541" s="7">
        <v>1</v>
      </c>
      <c r="E541" s="37" t="s">
        <v>41</v>
      </c>
      <c r="F541" s="15" t="s">
        <v>1</v>
      </c>
      <c r="G541" s="33" t="s">
        <v>1</v>
      </c>
      <c r="H541" s="33" t="s">
        <v>1</v>
      </c>
      <c r="I541" s="33" t="s">
        <v>1</v>
      </c>
      <c r="J541" s="33" t="s">
        <v>1</v>
      </c>
      <c r="K541" s="33" t="s">
        <v>1</v>
      </c>
      <c r="L541" s="15">
        <v>1</v>
      </c>
      <c r="M541" s="33">
        <v>2024</v>
      </c>
      <c r="N541" s="33">
        <v>2024</v>
      </c>
      <c r="O541" s="33">
        <v>2025</v>
      </c>
      <c r="P541" s="33">
        <v>2027</v>
      </c>
      <c r="Q541" s="33">
        <v>2027</v>
      </c>
      <c r="R541" s="15" t="s">
        <v>1</v>
      </c>
      <c r="S541" s="33" t="s">
        <v>1</v>
      </c>
      <c r="T541" s="33" t="s">
        <v>1</v>
      </c>
      <c r="U541" s="33" t="s">
        <v>1</v>
      </c>
      <c r="V541" s="33" t="s">
        <v>1</v>
      </c>
      <c r="W541" s="7">
        <v>30</v>
      </c>
      <c r="X541" s="33">
        <v>2024</v>
      </c>
      <c r="Y541" s="33">
        <v>2027</v>
      </c>
      <c r="Z541" s="7">
        <v>57</v>
      </c>
      <c r="AA541" s="7">
        <v>0</v>
      </c>
      <c r="AB541" s="33" t="s">
        <v>1</v>
      </c>
      <c r="AC541" s="33" t="s">
        <v>1</v>
      </c>
      <c r="AD541" s="7">
        <v>0</v>
      </c>
    </row>
    <row r="542" spans="1:30" ht="33" customHeight="1" x14ac:dyDescent="0.3">
      <c r="A542" s="8" t="s">
        <v>710</v>
      </c>
      <c r="B542" s="9" t="s">
        <v>1235</v>
      </c>
      <c r="C542" s="10" t="s">
        <v>179</v>
      </c>
      <c r="D542" s="11">
        <v>0</v>
      </c>
      <c r="E542" s="32" t="s">
        <v>1</v>
      </c>
      <c r="F542" s="32" t="s">
        <v>1</v>
      </c>
      <c r="G542" s="32" t="s">
        <v>1</v>
      </c>
      <c r="H542" s="32" t="s">
        <v>1</v>
      </c>
      <c r="I542" s="32" t="s">
        <v>1</v>
      </c>
      <c r="J542" s="32" t="s">
        <v>1</v>
      </c>
      <c r="K542" s="32" t="s">
        <v>1</v>
      </c>
      <c r="L542" s="12" t="s">
        <v>1</v>
      </c>
      <c r="M542" s="32" t="s">
        <v>1</v>
      </c>
      <c r="N542" s="32" t="s">
        <v>1</v>
      </c>
      <c r="O542" s="32" t="s">
        <v>1</v>
      </c>
      <c r="P542" s="32" t="s">
        <v>1</v>
      </c>
      <c r="Q542" s="32" t="s">
        <v>1</v>
      </c>
      <c r="R542" s="12" t="s">
        <v>1</v>
      </c>
      <c r="S542" s="32" t="s">
        <v>1</v>
      </c>
      <c r="T542" s="32" t="s">
        <v>1</v>
      </c>
      <c r="U542" s="32" t="s">
        <v>1</v>
      </c>
      <c r="V542" s="32" t="s">
        <v>1</v>
      </c>
      <c r="W542" s="11">
        <v>0</v>
      </c>
      <c r="X542" s="32" t="s">
        <v>1</v>
      </c>
      <c r="Y542" s="32" t="s">
        <v>1</v>
      </c>
      <c r="Z542" s="11">
        <v>0</v>
      </c>
      <c r="AA542" s="11">
        <v>0</v>
      </c>
      <c r="AB542" s="32" t="s">
        <v>1</v>
      </c>
      <c r="AC542" s="32" t="s">
        <v>1</v>
      </c>
      <c r="AD542" s="11">
        <v>0</v>
      </c>
    </row>
    <row r="543" spans="1:30" ht="33" customHeight="1" x14ac:dyDescent="0.3">
      <c r="A543" s="8" t="s">
        <v>1258</v>
      </c>
      <c r="B543" s="9" t="s">
        <v>1236</v>
      </c>
      <c r="C543" s="10" t="s">
        <v>1215</v>
      </c>
      <c r="D543" s="11">
        <v>0</v>
      </c>
      <c r="E543" s="32" t="s">
        <v>1</v>
      </c>
      <c r="F543" s="12" t="s">
        <v>1</v>
      </c>
      <c r="G543" s="32" t="s">
        <v>1</v>
      </c>
      <c r="H543" s="32" t="s">
        <v>1</v>
      </c>
      <c r="I543" s="32" t="s">
        <v>1</v>
      </c>
      <c r="J543" s="32" t="s">
        <v>1</v>
      </c>
      <c r="K543" s="32" t="s">
        <v>1</v>
      </c>
      <c r="L543" s="12" t="s">
        <v>1</v>
      </c>
      <c r="M543" s="32" t="s">
        <v>1</v>
      </c>
      <c r="N543" s="32" t="s">
        <v>1</v>
      </c>
      <c r="O543" s="32" t="s">
        <v>1</v>
      </c>
      <c r="P543" s="32" t="s">
        <v>1</v>
      </c>
      <c r="Q543" s="32" t="s">
        <v>1</v>
      </c>
      <c r="R543" s="12" t="s">
        <v>1</v>
      </c>
      <c r="S543" s="32" t="s">
        <v>1</v>
      </c>
      <c r="T543" s="32" t="s">
        <v>1</v>
      </c>
      <c r="U543" s="32" t="s">
        <v>1</v>
      </c>
      <c r="V543" s="32" t="s">
        <v>1</v>
      </c>
      <c r="W543" s="11">
        <v>0</v>
      </c>
      <c r="X543" s="32" t="s">
        <v>1</v>
      </c>
      <c r="Y543" s="32" t="s">
        <v>1</v>
      </c>
      <c r="Z543" s="11">
        <v>0</v>
      </c>
      <c r="AA543" s="11">
        <v>0</v>
      </c>
      <c r="AB543" s="32" t="s">
        <v>1</v>
      </c>
      <c r="AC543" s="32" t="s">
        <v>1</v>
      </c>
      <c r="AD543" s="11">
        <v>0</v>
      </c>
    </row>
    <row r="544" spans="1:30" x14ac:dyDescent="0.3">
      <c r="A544" s="5"/>
      <c r="B544" s="5" t="s">
        <v>717</v>
      </c>
      <c r="C544" s="6"/>
      <c r="D544" s="7"/>
      <c r="E544" s="7" t="s">
        <v>1</v>
      </c>
      <c r="F544" s="7" t="s">
        <v>1</v>
      </c>
      <c r="G544" s="7" t="s">
        <v>1</v>
      </c>
      <c r="H544" s="7" t="s">
        <v>1</v>
      </c>
      <c r="I544" s="7" t="s">
        <v>1</v>
      </c>
      <c r="J544" s="7" t="s">
        <v>1</v>
      </c>
      <c r="K544" s="7" t="s">
        <v>1</v>
      </c>
      <c r="L544" s="7"/>
      <c r="M544" s="33"/>
      <c r="N544" s="33"/>
      <c r="O544" s="33"/>
      <c r="P544" s="33"/>
      <c r="Q544" s="33"/>
      <c r="R544" s="7"/>
      <c r="S544" s="33"/>
      <c r="T544" s="33"/>
      <c r="U544" s="33"/>
      <c r="V544" s="33"/>
      <c r="W544" s="7"/>
      <c r="X544" s="33"/>
      <c r="Y544" s="33"/>
      <c r="Z544" s="7"/>
      <c r="AA544" s="7"/>
      <c r="AB544" s="33"/>
      <c r="AC544" s="33"/>
      <c r="AD544" s="72"/>
    </row>
    <row r="545" spans="1:30" ht="33" x14ac:dyDescent="0.3">
      <c r="A545" s="4">
        <v>136</v>
      </c>
      <c r="B545" s="14" t="s">
        <v>718</v>
      </c>
      <c r="C545" s="6" t="s">
        <v>719</v>
      </c>
      <c r="D545" s="7" t="s">
        <v>1</v>
      </c>
      <c r="E545" s="73" t="s">
        <v>68</v>
      </c>
      <c r="F545" s="15">
        <v>23</v>
      </c>
      <c r="G545" s="33">
        <v>2022</v>
      </c>
      <c r="H545" s="33">
        <v>2024</v>
      </c>
      <c r="I545" s="33">
        <v>2025</v>
      </c>
      <c r="J545" s="33">
        <v>2026</v>
      </c>
      <c r="K545" s="33">
        <v>2027</v>
      </c>
      <c r="L545" s="15" t="s">
        <v>1</v>
      </c>
      <c r="M545" s="33" t="s">
        <v>1</v>
      </c>
      <c r="N545" s="33" t="s">
        <v>1</v>
      </c>
      <c r="O545" s="33" t="s">
        <v>1</v>
      </c>
      <c r="P545" s="33" t="s">
        <v>1</v>
      </c>
      <c r="Q545" s="33" t="s">
        <v>1</v>
      </c>
      <c r="R545" s="15" t="s">
        <v>1</v>
      </c>
      <c r="S545" s="33" t="s">
        <v>1</v>
      </c>
      <c r="T545" s="33" t="s">
        <v>1</v>
      </c>
      <c r="U545" s="33" t="s">
        <v>1</v>
      </c>
      <c r="V545" s="33" t="s">
        <v>1</v>
      </c>
      <c r="W545" s="7" t="s">
        <v>1</v>
      </c>
      <c r="X545" s="33" t="s">
        <v>1</v>
      </c>
      <c r="Y545" s="33" t="s">
        <v>1</v>
      </c>
      <c r="Z545" s="7" t="s">
        <v>1</v>
      </c>
      <c r="AA545" s="7" t="s">
        <v>1</v>
      </c>
      <c r="AB545" s="33" t="s">
        <v>1</v>
      </c>
      <c r="AC545" s="33" t="s">
        <v>1</v>
      </c>
      <c r="AD545" s="72" t="s">
        <v>1</v>
      </c>
    </row>
    <row r="546" spans="1:30" ht="59.45" customHeight="1" x14ac:dyDescent="0.3">
      <c r="A546" s="8">
        <v>137</v>
      </c>
      <c r="B546" s="9" t="s">
        <v>1220</v>
      </c>
      <c r="C546" s="10" t="s">
        <v>32</v>
      </c>
      <c r="D546" s="11">
        <f>SUM(D547:D553)</f>
        <v>7</v>
      </c>
      <c r="E546" s="38" t="s">
        <v>68</v>
      </c>
      <c r="F546" s="12">
        <v>23.7</v>
      </c>
      <c r="G546" s="32">
        <v>2022</v>
      </c>
      <c r="H546" s="32">
        <v>2024</v>
      </c>
      <c r="I546" s="32">
        <v>2024</v>
      </c>
      <c r="J546" s="32">
        <v>2027</v>
      </c>
      <c r="K546" s="32">
        <v>2027</v>
      </c>
      <c r="L546" s="12">
        <f>SUM(L547:L553)</f>
        <v>27.5</v>
      </c>
      <c r="M546" s="32" t="s">
        <v>1</v>
      </c>
      <c r="N546" s="32" t="s">
        <v>1</v>
      </c>
      <c r="O546" s="32" t="s">
        <v>1</v>
      </c>
      <c r="P546" s="32" t="s">
        <v>1</v>
      </c>
      <c r="Q546" s="32" t="s">
        <v>1</v>
      </c>
      <c r="R546" s="12" t="s">
        <v>1</v>
      </c>
      <c r="S546" s="32" t="s">
        <v>1</v>
      </c>
      <c r="T546" s="32" t="s">
        <v>1</v>
      </c>
      <c r="U546" s="32" t="s">
        <v>1</v>
      </c>
      <c r="V546" s="32" t="s">
        <v>1</v>
      </c>
      <c r="W546" s="11">
        <f>SUM(W547:W553)</f>
        <v>635</v>
      </c>
      <c r="X546" s="32" t="s">
        <v>1</v>
      </c>
      <c r="Y546" s="32" t="s">
        <v>1</v>
      </c>
      <c r="Z546" s="11">
        <f>SUM(Z547:Z553)</f>
        <v>914</v>
      </c>
      <c r="AA546" s="49">
        <v>1</v>
      </c>
      <c r="AB546" s="32" t="s">
        <v>1</v>
      </c>
      <c r="AC546" s="32" t="s">
        <v>1</v>
      </c>
      <c r="AD546" s="11">
        <f>SUM(AD547:AD553)</f>
        <v>1</v>
      </c>
    </row>
    <row r="547" spans="1:30" ht="33" customHeight="1" x14ac:dyDescent="0.3">
      <c r="A547" s="13" t="s">
        <v>1179</v>
      </c>
      <c r="B547" s="14" t="s">
        <v>720</v>
      </c>
      <c r="C547" s="6" t="s">
        <v>35</v>
      </c>
      <c r="D547" s="7">
        <v>1</v>
      </c>
      <c r="E547" s="37" t="s">
        <v>41</v>
      </c>
      <c r="F547" s="15" t="s">
        <v>1</v>
      </c>
      <c r="G547" s="33" t="s">
        <v>1</v>
      </c>
      <c r="H547" s="33" t="s">
        <v>1</v>
      </c>
      <c r="I547" s="33" t="s">
        <v>1</v>
      </c>
      <c r="J547" s="33" t="s">
        <v>1</v>
      </c>
      <c r="K547" s="33" t="s">
        <v>1</v>
      </c>
      <c r="L547" s="15">
        <v>1.4</v>
      </c>
      <c r="M547" s="33">
        <v>2024</v>
      </c>
      <c r="N547" s="33">
        <v>2025</v>
      </c>
      <c r="O547" s="33">
        <v>2025</v>
      </c>
      <c r="P547" s="33">
        <v>2027</v>
      </c>
      <c r="Q547" s="33">
        <v>2027</v>
      </c>
      <c r="R547" s="15" t="s">
        <v>1</v>
      </c>
      <c r="S547" s="33" t="s">
        <v>1</v>
      </c>
      <c r="T547" s="33" t="s">
        <v>1</v>
      </c>
      <c r="U547" s="33" t="s">
        <v>1</v>
      </c>
      <c r="V547" s="33" t="s">
        <v>1</v>
      </c>
      <c r="W547" s="7">
        <v>25</v>
      </c>
      <c r="X547" s="33">
        <v>2024</v>
      </c>
      <c r="Y547" s="33">
        <v>2027</v>
      </c>
      <c r="Z547" s="7">
        <v>47</v>
      </c>
      <c r="AA547" s="7">
        <v>0</v>
      </c>
      <c r="AB547" s="33" t="s">
        <v>1</v>
      </c>
      <c r="AC547" s="33" t="s">
        <v>1</v>
      </c>
      <c r="AD547" s="7">
        <v>0</v>
      </c>
    </row>
    <row r="548" spans="1:30" ht="33" customHeight="1" x14ac:dyDescent="0.3">
      <c r="A548" s="13" t="s">
        <v>1180</v>
      </c>
      <c r="B548" s="14" t="s">
        <v>721</v>
      </c>
      <c r="C548" s="6" t="s">
        <v>35</v>
      </c>
      <c r="D548" s="7">
        <v>1</v>
      </c>
      <c r="E548" s="37" t="s">
        <v>41</v>
      </c>
      <c r="F548" s="15" t="s">
        <v>1</v>
      </c>
      <c r="G548" s="33" t="s">
        <v>1</v>
      </c>
      <c r="H548" s="33" t="s">
        <v>1</v>
      </c>
      <c r="I548" s="33" t="s">
        <v>1</v>
      </c>
      <c r="J548" s="33" t="s">
        <v>1</v>
      </c>
      <c r="K548" s="33" t="s">
        <v>1</v>
      </c>
      <c r="L548" s="15">
        <v>2.2000000000000002</v>
      </c>
      <c r="M548" s="33">
        <v>2024</v>
      </c>
      <c r="N548" s="33">
        <v>2025</v>
      </c>
      <c r="O548" s="33">
        <v>2025</v>
      </c>
      <c r="P548" s="33">
        <v>2027</v>
      </c>
      <c r="Q548" s="33">
        <v>2027</v>
      </c>
      <c r="R548" s="15" t="s">
        <v>1</v>
      </c>
      <c r="S548" s="33" t="s">
        <v>1</v>
      </c>
      <c r="T548" s="33" t="s">
        <v>1</v>
      </c>
      <c r="U548" s="33" t="s">
        <v>1</v>
      </c>
      <c r="V548" s="33" t="s">
        <v>1</v>
      </c>
      <c r="W548" s="7">
        <v>40</v>
      </c>
      <c r="X548" s="33">
        <v>2024</v>
      </c>
      <c r="Y548" s="33">
        <v>2027</v>
      </c>
      <c r="Z548" s="7">
        <v>72</v>
      </c>
      <c r="AA548" s="7">
        <v>0</v>
      </c>
      <c r="AB548" s="33" t="s">
        <v>1</v>
      </c>
      <c r="AC548" s="33" t="s">
        <v>1</v>
      </c>
      <c r="AD548" s="7">
        <v>0</v>
      </c>
    </row>
    <row r="549" spans="1:30" ht="33" customHeight="1" x14ac:dyDescent="0.3">
      <c r="A549" s="13" t="s">
        <v>1181</v>
      </c>
      <c r="B549" s="14" t="s">
        <v>722</v>
      </c>
      <c r="C549" s="6" t="s">
        <v>35</v>
      </c>
      <c r="D549" s="7">
        <v>1</v>
      </c>
      <c r="E549" s="37" t="s">
        <v>41</v>
      </c>
      <c r="F549" s="15" t="s">
        <v>1</v>
      </c>
      <c r="G549" s="33" t="s">
        <v>1</v>
      </c>
      <c r="H549" s="33" t="s">
        <v>1</v>
      </c>
      <c r="I549" s="33" t="s">
        <v>1</v>
      </c>
      <c r="J549" s="33" t="s">
        <v>1</v>
      </c>
      <c r="K549" s="33" t="s">
        <v>1</v>
      </c>
      <c r="L549" s="15">
        <v>1.3</v>
      </c>
      <c r="M549" s="33">
        <v>2024</v>
      </c>
      <c r="N549" s="33">
        <v>2025</v>
      </c>
      <c r="O549" s="33">
        <v>2025</v>
      </c>
      <c r="P549" s="33">
        <v>2027</v>
      </c>
      <c r="Q549" s="33">
        <v>2027</v>
      </c>
      <c r="R549" s="15" t="s">
        <v>1</v>
      </c>
      <c r="S549" s="33" t="s">
        <v>1</v>
      </c>
      <c r="T549" s="33" t="s">
        <v>1</v>
      </c>
      <c r="U549" s="33" t="s">
        <v>1</v>
      </c>
      <c r="V549" s="33" t="s">
        <v>1</v>
      </c>
      <c r="W549" s="7">
        <v>20</v>
      </c>
      <c r="X549" s="33">
        <v>2024</v>
      </c>
      <c r="Y549" s="33">
        <v>2027</v>
      </c>
      <c r="Z549" s="7">
        <v>44</v>
      </c>
      <c r="AA549" s="7">
        <v>0</v>
      </c>
      <c r="AB549" s="33" t="s">
        <v>1</v>
      </c>
      <c r="AC549" s="33" t="s">
        <v>1</v>
      </c>
      <c r="AD549" s="7">
        <v>0</v>
      </c>
    </row>
    <row r="550" spans="1:30" ht="33" customHeight="1" x14ac:dyDescent="0.3">
      <c r="A550" s="13" t="s">
        <v>1182</v>
      </c>
      <c r="B550" s="14" t="s">
        <v>723</v>
      </c>
      <c r="C550" s="6" t="s">
        <v>35</v>
      </c>
      <c r="D550" s="7">
        <v>1</v>
      </c>
      <c r="E550" s="37" t="s">
        <v>41</v>
      </c>
      <c r="F550" s="15" t="s">
        <v>1</v>
      </c>
      <c r="G550" s="33" t="s">
        <v>1</v>
      </c>
      <c r="H550" s="33" t="s">
        <v>1</v>
      </c>
      <c r="I550" s="33" t="s">
        <v>1</v>
      </c>
      <c r="J550" s="33" t="s">
        <v>1</v>
      </c>
      <c r="K550" s="33" t="s">
        <v>1</v>
      </c>
      <c r="L550" s="15">
        <v>1.6</v>
      </c>
      <c r="M550" s="33">
        <v>2024</v>
      </c>
      <c r="N550" s="33">
        <v>2025</v>
      </c>
      <c r="O550" s="33">
        <v>2025</v>
      </c>
      <c r="P550" s="33">
        <v>2027</v>
      </c>
      <c r="Q550" s="33">
        <v>2027</v>
      </c>
      <c r="R550" s="15" t="s">
        <v>1</v>
      </c>
      <c r="S550" s="33" t="s">
        <v>1</v>
      </c>
      <c r="T550" s="33" t="s">
        <v>1</v>
      </c>
      <c r="U550" s="33" t="s">
        <v>1</v>
      </c>
      <c r="V550" s="33" t="s">
        <v>1</v>
      </c>
      <c r="W550" s="7">
        <v>30</v>
      </c>
      <c r="X550" s="33">
        <v>2024</v>
      </c>
      <c r="Y550" s="33">
        <v>2027</v>
      </c>
      <c r="Z550" s="7">
        <v>53</v>
      </c>
      <c r="AA550" s="7">
        <v>0</v>
      </c>
      <c r="AB550" s="33" t="s">
        <v>1</v>
      </c>
      <c r="AC550" s="33" t="s">
        <v>1</v>
      </c>
      <c r="AD550" s="7">
        <v>0</v>
      </c>
    </row>
    <row r="551" spans="1:30" ht="33" customHeight="1" x14ac:dyDescent="0.3">
      <c r="A551" s="13" t="s">
        <v>1259</v>
      </c>
      <c r="B551" s="14" t="s">
        <v>724</v>
      </c>
      <c r="C551" s="6" t="s">
        <v>35</v>
      </c>
      <c r="D551" s="7">
        <v>1</v>
      </c>
      <c r="E551" s="37" t="s">
        <v>41</v>
      </c>
      <c r="F551" s="15" t="s">
        <v>1</v>
      </c>
      <c r="G551" s="33" t="s">
        <v>1</v>
      </c>
      <c r="H551" s="33" t="s">
        <v>1</v>
      </c>
      <c r="I551" s="33" t="s">
        <v>1</v>
      </c>
      <c r="J551" s="33" t="s">
        <v>1</v>
      </c>
      <c r="K551" s="33" t="s">
        <v>1</v>
      </c>
      <c r="L551" s="15">
        <v>1.4</v>
      </c>
      <c r="M551" s="33">
        <v>2024</v>
      </c>
      <c r="N551" s="33">
        <v>2025</v>
      </c>
      <c r="O551" s="33">
        <v>2025</v>
      </c>
      <c r="P551" s="33">
        <v>2027</v>
      </c>
      <c r="Q551" s="33">
        <v>2027</v>
      </c>
      <c r="R551" s="15" t="s">
        <v>1</v>
      </c>
      <c r="S551" s="33" t="s">
        <v>1</v>
      </c>
      <c r="T551" s="33" t="s">
        <v>1</v>
      </c>
      <c r="U551" s="33" t="s">
        <v>1</v>
      </c>
      <c r="V551" s="33" t="s">
        <v>1</v>
      </c>
      <c r="W551" s="7">
        <v>30</v>
      </c>
      <c r="X551" s="33">
        <v>2024</v>
      </c>
      <c r="Y551" s="33">
        <v>2027</v>
      </c>
      <c r="Z551" s="7">
        <v>45</v>
      </c>
      <c r="AA551" s="7">
        <v>0</v>
      </c>
      <c r="AB551" s="33" t="s">
        <v>1</v>
      </c>
      <c r="AC551" s="33" t="s">
        <v>1</v>
      </c>
      <c r="AD551" s="7">
        <v>0</v>
      </c>
    </row>
    <row r="552" spans="1:30" ht="33" customHeight="1" x14ac:dyDescent="0.3">
      <c r="A552" s="13" t="s">
        <v>1260</v>
      </c>
      <c r="B552" s="14" t="s">
        <v>725</v>
      </c>
      <c r="C552" s="6" t="s">
        <v>35</v>
      </c>
      <c r="D552" s="7">
        <v>1</v>
      </c>
      <c r="E552" s="37" t="s">
        <v>41</v>
      </c>
      <c r="F552" s="15" t="s">
        <v>1</v>
      </c>
      <c r="G552" s="33" t="s">
        <v>1</v>
      </c>
      <c r="H552" s="33" t="s">
        <v>1</v>
      </c>
      <c r="I552" s="33" t="s">
        <v>1</v>
      </c>
      <c r="J552" s="33" t="s">
        <v>1</v>
      </c>
      <c r="K552" s="33" t="s">
        <v>1</v>
      </c>
      <c r="L552" s="15">
        <v>1.8</v>
      </c>
      <c r="M552" s="33">
        <v>2024</v>
      </c>
      <c r="N552" s="33">
        <v>2025</v>
      </c>
      <c r="O552" s="33">
        <v>2025</v>
      </c>
      <c r="P552" s="33">
        <v>2027</v>
      </c>
      <c r="Q552" s="33">
        <v>2027</v>
      </c>
      <c r="R552" s="15" t="s">
        <v>1</v>
      </c>
      <c r="S552" s="33" t="s">
        <v>1</v>
      </c>
      <c r="T552" s="33" t="s">
        <v>1</v>
      </c>
      <c r="U552" s="33" t="s">
        <v>1</v>
      </c>
      <c r="V552" s="33" t="s">
        <v>1</v>
      </c>
      <c r="W552" s="7">
        <v>30</v>
      </c>
      <c r="X552" s="33">
        <v>2024</v>
      </c>
      <c r="Y552" s="33">
        <v>2027</v>
      </c>
      <c r="Z552" s="7">
        <v>61</v>
      </c>
      <c r="AA552" s="7">
        <v>0</v>
      </c>
      <c r="AB552" s="33" t="s">
        <v>1</v>
      </c>
      <c r="AC552" s="33" t="s">
        <v>1</v>
      </c>
      <c r="AD552" s="7">
        <v>0</v>
      </c>
    </row>
    <row r="553" spans="1:30" ht="33" customHeight="1" x14ac:dyDescent="0.3">
      <c r="A553" s="13" t="s">
        <v>1261</v>
      </c>
      <c r="B553" s="14" t="s">
        <v>726</v>
      </c>
      <c r="C553" s="6" t="s">
        <v>35</v>
      </c>
      <c r="D553" s="7">
        <v>1</v>
      </c>
      <c r="E553" s="37" t="s">
        <v>41</v>
      </c>
      <c r="F553" s="15" t="s">
        <v>1</v>
      </c>
      <c r="G553" s="33" t="s">
        <v>1</v>
      </c>
      <c r="H553" s="33" t="s">
        <v>1</v>
      </c>
      <c r="I553" s="33" t="s">
        <v>1</v>
      </c>
      <c r="J553" s="33" t="s">
        <v>1</v>
      </c>
      <c r="K553" s="33" t="s">
        <v>1</v>
      </c>
      <c r="L553" s="15">
        <v>17.8</v>
      </c>
      <c r="M553" s="33">
        <v>2024</v>
      </c>
      <c r="N553" s="33">
        <v>2025</v>
      </c>
      <c r="O553" s="33">
        <v>2025</v>
      </c>
      <c r="P553" s="33">
        <v>2027</v>
      </c>
      <c r="Q553" s="33">
        <v>2027</v>
      </c>
      <c r="R553" s="15" t="s">
        <v>1</v>
      </c>
      <c r="S553" s="33" t="s">
        <v>1</v>
      </c>
      <c r="T553" s="33" t="s">
        <v>1</v>
      </c>
      <c r="U553" s="33" t="s">
        <v>1</v>
      </c>
      <c r="V553" s="33" t="s">
        <v>1</v>
      </c>
      <c r="W553" s="7">
        <v>460</v>
      </c>
      <c r="X553" s="33">
        <v>2024</v>
      </c>
      <c r="Y553" s="33">
        <v>2028</v>
      </c>
      <c r="Z553" s="7">
        <v>592</v>
      </c>
      <c r="AA553" s="49">
        <v>1</v>
      </c>
      <c r="AB553" s="33">
        <v>2024</v>
      </c>
      <c r="AC553" s="33">
        <v>2027</v>
      </c>
      <c r="AD553" s="7">
        <v>1</v>
      </c>
    </row>
    <row r="554" spans="1:30" ht="49.5" x14ac:dyDescent="0.3">
      <c r="A554" s="8">
        <v>138</v>
      </c>
      <c r="B554" s="9" t="s">
        <v>727</v>
      </c>
      <c r="C554" s="10" t="s">
        <v>32</v>
      </c>
      <c r="D554" s="11">
        <f>SUM(D555:D558)</f>
        <v>4</v>
      </c>
      <c r="E554" s="38" t="s">
        <v>68</v>
      </c>
      <c r="F554" s="12">
        <v>12.7</v>
      </c>
      <c r="G554" s="32">
        <v>2022</v>
      </c>
      <c r="H554" s="32">
        <v>2024</v>
      </c>
      <c r="I554" s="32">
        <v>2024</v>
      </c>
      <c r="J554" s="32">
        <v>2027</v>
      </c>
      <c r="K554" s="32">
        <v>2027</v>
      </c>
      <c r="L554" s="12">
        <f>SUM(L555:L558)</f>
        <v>9.3000000000000007</v>
      </c>
      <c r="M554" s="32" t="s">
        <v>1</v>
      </c>
      <c r="N554" s="32" t="s">
        <v>1</v>
      </c>
      <c r="O554" s="32" t="s">
        <v>1</v>
      </c>
      <c r="P554" s="32" t="s">
        <v>1</v>
      </c>
      <c r="Q554" s="32" t="s">
        <v>1</v>
      </c>
      <c r="R554" s="12" t="s">
        <v>1</v>
      </c>
      <c r="S554" s="32" t="s">
        <v>1</v>
      </c>
      <c r="T554" s="32" t="s">
        <v>1</v>
      </c>
      <c r="U554" s="32" t="s">
        <v>1</v>
      </c>
      <c r="V554" s="32" t="s">
        <v>1</v>
      </c>
      <c r="W554" s="11">
        <f>SUM(W555:W558)</f>
        <v>130</v>
      </c>
      <c r="X554" s="32" t="s">
        <v>1</v>
      </c>
      <c r="Y554" s="32" t="s">
        <v>1</v>
      </c>
      <c r="Z554" s="11">
        <f>SUM(Z555:Z558)</f>
        <v>309</v>
      </c>
      <c r="AA554" s="11">
        <v>0</v>
      </c>
      <c r="AB554" s="32" t="s">
        <v>1</v>
      </c>
      <c r="AC554" s="32" t="s">
        <v>1</v>
      </c>
      <c r="AD554" s="11">
        <v>0</v>
      </c>
    </row>
    <row r="555" spans="1:30" ht="33" customHeight="1" x14ac:dyDescent="0.3">
      <c r="A555" s="13" t="s">
        <v>1183</v>
      </c>
      <c r="B555" s="14" t="s">
        <v>729</v>
      </c>
      <c r="C555" s="6" t="s">
        <v>35</v>
      </c>
      <c r="D555" s="7">
        <v>1</v>
      </c>
      <c r="E555" s="37" t="s">
        <v>41</v>
      </c>
      <c r="F555" s="15" t="s">
        <v>1</v>
      </c>
      <c r="G555" s="33" t="s">
        <v>1</v>
      </c>
      <c r="H555" s="33" t="s">
        <v>1</v>
      </c>
      <c r="I555" s="33" t="s">
        <v>1</v>
      </c>
      <c r="J555" s="33" t="s">
        <v>1</v>
      </c>
      <c r="K555" s="33" t="s">
        <v>1</v>
      </c>
      <c r="L555" s="15">
        <v>3.1</v>
      </c>
      <c r="M555" s="33">
        <v>2024</v>
      </c>
      <c r="N555" s="33">
        <v>2025</v>
      </c>
      <c r="O555" s="33">
        <v>2025</v>
      </c>
      <c r="P555" s="33">
        <v>2027</v>
      </c>
      <c r="Q555" s="33">
        <v>2027</v>
      </c>
      <c r="R555" s="15" t="s">
        <v>1</v>
      </c>
      <c r="S555" s="33" t="s">
        <v>1</v>
      </c>
      <c r="T555" s="33" t="s">
        <v>1</v>
      </c>
      <c r="U555" s="33" t="s">
        <v>1</v>
      </c>
      <c r="V555" s="33" t="s">
        <v>1</v>
      </c>
      <c r="W555" s="7">
        <v>50</v>
      </c>
      <c r="X555" s="33">
        <v>2024</v>
      </c>
      <c r="Y555" s="33">
        <v>2027</v>
      </c>
      <c r="Z555" s="7">
        <v>104</v>
      </c>
      <c r="AA555" s="7">
        <v>0</v>
      </c>
      <c r="AB555" s="33" t="s">
        <v>1</v>
      </c>
      <c r="AC555" s="33" t="s">
        <v>1</v>
      </c>
      <c r="AD555" s="7">
        <v>0</v>
      </c>
    </row>
    <row r="556" spans="1:30" ht="33" customHeight="1" x14ac:dyDescent="0.3">
      <c r="A556" s="13" t="s">
        <v>1184</v>
      </c>
      <c r="B556" s="14" t="s">
        <v>731</v>
      </c>
      <c r="C556" s="6" t="s">
        <v>35</v>
      </c>
      <c r="D556" s="7">
        <v>1</v>
      </c>
      <c r="E556" s="37" t="s">
        <v>41</v>
      </c>
      <c r="F556" s="15" t="s">
        <v>1</v>
      </c>
      <c r="G556" s="33" t="s">
        <v>1</v>
      </c>
      <c r="H556" s="33" t="s">
        <v>1</v>
      </c>
      <c r="I556" s="33" t="s">
        <v>1</v>
      </c>
      <c r="J556" s="33" t="s">
        <v>1</v>
      </c>
      <c r="K556" s="33" t="s">
        <v>1</v>
      </c>
      <c r="L556" s="15">
        <v>2.2000000000000002</v>
      </c>
      <c r="M556" s="33">
        <v>2024</v>
      </c>
      <c r="N556" s="33">
        <v>2025</v>
      </c>
      <c r="O556" s="33">
        <v>2025</v>
      </c>
      <c r="P556" s="33">
        <v>2027</v>
      </c>
      <c r="Q556" s="33">
        <v>2027</v>
      </c>
      <c r="R556" s="15" t="s">
        <v>1</v>
      </c>
      <c r="S556" s="33" t="s">
        <v>1</v>
      </c>
      <c r="T556" s="33" t="s">
        <v>1</v>
      </c>
      <c r="U556" s="33" t="s">
        <v>1</v>
      </c>
      <c r="V556" s="33" t="s">
        <v>1</v>
      </c>
      <c r="W556" s="7">
        <v>40</v>
      </c>
      <c r="X556" s="33">
        <v>2024</v>
      </c>
      <c r="Y556" s="33">
        <v>2027</v>
      </c>
      <c r="Z556" s="7">
        <v>73</v>
      </c>
      <c r="AA556" s="7">
        <v>0</v>
      </c>
      <c r="AB556" s="33" t="s">
        <v>1</v>
      </c>
      <c r="AC556" s="33" t="s">
        <v>1</v>
      </c>
      <c r="AD556" s="7">
        <v>0</v>
      </c>
    </row>
    <row r="557" spans="1:30" ht="33" customHeight="1" x14ac:dyDescent="0.3">
      <c r="A557" s="13" t="s">
        <v>1185</v>
      </c>
      <c r="B557" s="14" t="s">
        <v>733</v>
      </c>
      <c r="C557" s="6" t="s">
        <v>35</v>
      </c>
      <c r="D557" s="7">
        <v>1</v>
      </c>
      <c r="E557" s="37" t="s">
        <v>41</v>
      </c>
      <c r="F557" s="15" t="s">
        <v>1</v>
      </c>
      <c r="G557" s="33" t="s">
        <v>1</v>
      </c>
      <c r="H557" s="33" t="s">
        <v>1</v>
      </c>
      <c r="I557" s="33" t="s">
        <v>1</v>
      </c>
      <c r="J557" s="33" t="s">
        <v>1</v>
      </c>
      <c r="K557" s="33" t="s">
        <v>1</v>
      </c>
      <c r="L557" s="15">
        <v>2</v>
      </c>
      <c r="M557" s="33">
        <v>2024</v>
      </c>
      <c r="N557" s="33">
        <v>2025</v>
      </c>
      <c r="O557" s="33">
        <v>2025</v>
      </c>
      <c r="P557" s="33">
        <v>2027</v>
      </c>
      <c r="Q557" s="33">
        <v>2027</v>
      </c>
      <c r="R557" s="15" t="s">
        <v>1</v>
      </c>
      <c r="S557" s="33" t="s">
        <v>1</v>
      </c>
      <c r="T557" s="33" t="s">
        <v>1</v>
      </c>
      <c r="U557" s="33" t="s">
        <v>1</v>
      </c>
      <c r="V557" s="33" t="s">
        <v>1</v>
      </c>
      <c r="W557" s="7">
        <v>30</v>
      </c>
      <c r="X557" s="33">
        <v>2024</v>
      </c>
      <c r="Y557" s="33">
        <v>2027</v>
      </c>
      <c r="Z557" s="7">
        <v>65</v>
      </c>
      <c r="AA557" s="7">
        <v>0</v>
      </c>
      <c r="AB557" s="33" t="s">
        <v>1</v>
      </c>
      <c r="AC557" s="33" t="s">
        <v>1</v>
      </c>
      <c r="AD557" s="7">
        <v>0</v>
      </c>
    </row>
    <row r="558" spans="1:30" ht="33" customHeight="1" x14ac:dyDescent="0.3">
      <c r="A558" s="13" t="s">
        <v>1262</v>
      </c>
      <c r="B558" s="14" t="s">
        <v>735</v>
      </c>
      <c r="C558" s="6" t="s">
        <v>35</v>
      </c>
      <c r="D558" s="7">
        <v>1</v>
      </c>
      <c r="E558" s="37" t="s">
        <v>41</v>
      </c>
      <c r="F558" s="15" t="s">
        <v>1</v>
      </c>
      <c r="G558" s="33" t="s">
        <v>1</v>
      </c>
      <c r="H558" s="33" t="s">
        <v>1</v>
      </c>
      <c r="I558" s="33" t="s">
        <v>1</v>
      </c>
      <c r="J558" s="33" t="s">
        <v>1</v>
      </c>
      <c r="K558" s="33" t="s">
        <v>1</v>
      </c>
      <c r="L558" s="15">
        <v>2</v>
      </c>
      <c r="M558" s="33">
        <v>2024</v>
      </c>
      <c r="N558" s="33">
        <v>2025</v>
      </c>
      <c r="O558" s="33">
        <v>2025</v>
      </c>
      <c r="P558" s="33">
        <v>2027</v>
      </c>
      <c r="Q558" s="33">
        <v>2027</v>
      </c>
      <c r="R558" s="15" t="s">
        <v>1</v>
      </c>
      <c r="S558" s="33" t="s">
        <v>1</v>
      </c>
      <c r="T558" s="33" t="s">
        <v>1</v>
      </c>
      <c r="U558" s="33" t="s">
        <v>1</v>
      </c>
      <c r="V558" s="33" t="s">
        <v>1</v>
      </c>
      <c r="W558" s="7">
        <v>10</v>
      </c>
      <c r="X558" s="33">
        <v>2024</v>
      </c>
      <c r="Y558" s="33">
        <v>2027</v>
      </c>
      <c r="Z558" s="7">
        <v>67</v>
      </c>
      <c r="AA558" s="7">
        <v>0</v>
      </c>
      <c r="AB558" s="33" t="s">
        <v>1</v>
      </c>
      <c r="AC558" s="33" t="s">
        <v>1</v>
      </c>
      <c r="AD558" s="7">
        <v>0</v>
      </c>
    </row>
    <row r="559" spans="1:30" ht="49.5" x14ac:dyDescent="0.3">
      <c r="A559" s="8">
        <v>139</v>
      </c>
      <c r="B559" s="9" t="s">
        <v>736</v>
      </c>
      <c r="C559" s="10" t="s">
        <v>32</v>
      </c>
      <c r="D559" s="11">
        <f>SUM(D560:D562)</f>
        <v>3</v>
      </c>
      <c r="E559" s="38" t="s">
        <v>68</v>
      </c>
      <c r="F559" s="12">
        <v>18.5</v>
      </c>
      <c r="G559" s="32">
        <v>2022</v>
      </c>
      <c r="H559" s="32">
        <v>2024</v>
      </c>
      <c r="I559" s="32">
        <v>2024</v>
      </c>
      <c r="J559" s="32">
        <v>2027</v>
      </c>
      <c r="K559" s="32">
        <v>2027</v>
      </c>
      <c r="L559" s="12">
        <f>SUM(L560:L562)</f>
        <v>33.5</v>
      </c>
      <c r="M559" s="32" t="s">
        <v>1</v>
      </c>
      <c r="N559" s="32" t="s">
        <v>1</v>
      </c>
      <c r="O559" s="32" t="s">
        <v>1</v>
      </c>
      <c r="P559" s="32" t="s">
        <v>1</v>
      </c>
      <c r="Q559" s="32" t="s">
        <v>1</v>
      </c>
      <c r="R559" s="12" t="s">
        <v>1</v>
      </c>
      <c r="S559" s="32" t="s">
        <v>1</v>
      </c>
      <c r="T559" s="32" t="s">
        <v>1</v>
      </c>
      <c r="U559" s="32" t="s">
        <v>1</v>
      </c>
      <c r="V559" s="32" t="s">
        <v>1</v>
      </c>
      <c r="W559" s="11">
        <f>SUM(W560:W562)</f>
        <v>684</v>
      </c>
      <c r="X559" s="32" t="s">
        <v>1</v>
      </c>
      <c r="Y559" s="32" t="s">
        <v>1</v>
      </c>
      <c r="Z559" s="11">
        <f>SUM(Z560:Z562)</f>
        <v>1474</v>
      </c>
      <c r="AA559" s="50">
        <v>2</v>
      </c>
      <c r="AB559" s="32" t="s">
        <v>1</v>
      </c>
      <c r="AC559" s="32" t="s">
        <v>1</v>
      </c>
      <c r="AD559" s="11">
        <f>SUM(AD560:AD562)</f>
        <v>5</v>
      </c>
    </row>
    <row r="560" spans="1:30" ht="33" customHeight="1" x14ac:dyDescent="0.3">
      <c r="A560" s="13" t="s">
        <v>1186</v>
      </c>
      <c r="B560" s="14" t="s">
        <v>738</v>
      </c>
      <c r="C560" s="6" t="s">
        <v>35</v>
      </c>
      <c r="D560" s="7">
        <v>1</v>
      </c>
      <c r="E560" s="37" t="s">
        <v>41</v>
      </c>
      <c r="F560" s="15" t="s">
        <v>1</v>
      </c>
      <c r="G560" s="33" t="s">
        <v>1</v>
      </c>
      <c r="H560" s="33" t="s">
        <v>1</v>
      </c>
      <c r="I560" s="33" t="s">
        <v>1</v>
      </c>
      <c r="J560" s="33" t="s">
        <v>1</v>
      </c>
      <c r="K560" s="33" t="s">
        <v>1</v>
      </c>
      <c r="L560" s="15">
        <v>1.7</v>
      </c>
      <c r="M560" s="33">
        <v>2024</v>
      </c>
      <c r="N560" s="33">
        <v>2025</v>
      </c>
      <c r="O560" s="33">
        <v>2025</v>
      </c>
      <c r="P560" s="33">
        <v>2027</v>
      </c>
      <c r="Q560" s="33">
        <v>2027</v>
      </c>
      <c r="R560" s="15" t="s">
        <v>1</v>
      </c>
      <c r="S560" s="33" t="s">
        <v>1</v>
      </c>
      <c r="T560" s="33" t="s">
        <v>1</v>
      </c>
      <c r="U560" s="33" t="s">
        <v>1</v>
      </c>
      <c r="V560" s="33" t="s">
        <v>1</v>
      </c>
      <c r="W560" s="7">
        <v>20</v>
      </c>
      <c r="X560" s="33">
        <v>2024</v>
      </c>
      <c r="Y560" s="33">
        <v>2027</v>
      </c>
      <c r="Z560" s="7">
        <v>55</v>
      </c>
      <c r="AA560" s="7">
        <v>0</v>
      </c>
      <c r="AB560" s="33" t="s">
        <v>1</v>
      </c>
      <c r="AC560" s="33" t="s">
        <v>1</v>
      </c>
      <c r="AD560" s="7">
        <v>0</v>
      </c>
    </row>
    <row r="561" spans="1:30" ht="33" customHeight="1" x14ac:dyDescent="0.3">
      <c r="A561" s="13" t="s">
        <v>1187</v>
      </c>
      <c r="B561" s="14" t="s">
        <v>740</v>
      </c>
      <c r="C561" s="6" t="s">
        <v>35</v>
      </c>
      <c r="D561" s="7">
        <v>1</v>
      </c>
      <c r="E561" s="37" t="s">
        <v>41</v>
      </c>
      <c r="F561" s="15" t="s">
        <v>1</v>
      </c>
      <c r="G561" s="33" t="s">
        <v>1</v>
      </c>
      <c r="H561" s="33" t="s">
        <v>1</v>
      </c>
      <c r="I561" s="33" t="s">
        <v>1</v>
      </c>
      <c r="J561" s="33" t="s">
        <v>1</v>
      </c>
      <c r="K561" s="33" t="s">
        <v>1</v>
      </c>
      <c r="L561" s="15">
        <v>26</v>
      </c>
      <c r="M561" s="33">
        <v>2024</v>
      </c>
      <c r="N561" s="33">
        <v>2025</v>
      </c>
      <c r="O561" s="33">
        <v>2025</v>
      </c>
      <c r="P561" s="33">
        <v>2027</v>
      </c>
      <c r="Q561" s="33">
        <v>2027</v>
      </c>
      <c r="R561" s="15" t="s">
        <v>1</v>
      </c>
      <c r="S561" s="33" t="s">
        <v>1</v>
      </c>
      <c r="T561" s="33" t="s">
        <v>1</v>
      </c>
      <c r="U561" s="33" t="s">
        <v>1</v>
      </c>
      <c r="V561" s="33" t="s">
        <v>1</v>
      </c>
      <c r="W561" s="7">
        <v>510</v>
      </c>
      <c r="X561" s="33">
        <v>2024</v>
      </c>
      <c r="Y561" s="33">
        <v>2028</v>
      </c>
      <c r="Z561" s="7">
        <v>1225</v>
      </c>
      <c r="AA561" s="51">
        <v>1</v>
      </c>
      <c r="AB561" s="33">
        <v>2024</v>
      </c>
      <c r="AC561" s="33">
        <v>2027</v>
      </c>
      <c r="AD561" s="7">
        <v>4</v>
      </c>
    </row>
    <row r="562" spans="1:30" ht="33" customHeight="1" x14ac:dyDescent="0.3">
      <c r="A562" s="13" t="s">
        <v>1188</v>
      </c>
      <c r="B562" s="14" t="s">
        <v>742</v>
      </c>
      <c r="C562" s="6" t="s">
        <v>35</v>
      </c>
      <c r="D562" s="7">
        <v>1</v>
      </c>
      <c r="E562" s="37" t="s">
        <v>41</v>
      </c>
      <c r="F562" s="15" t="s">
        <v>1</v>
      </c>
      <c r="G562" s="33" t="s">
        <v>1</v>
      </c>
      <c r="H562" s="33" t="s">
        <v>1</v>
      </c>
      <c r="I562" s="33" t="s">
        <v>1</v>
      </c>
      <c r="J562" s="33" t="s">
        <v>1</v>
      </c>
      <c r="K562" s="33" t="s">
        <v>1</v>
      </c>
      <c r="L562" s="15">
        <v>5.8</v>
      </c>
      <c r="M562" s="33">
        <v>2024</v>
      </c>
      <c r="N562" s="33">
        <v>2025</v>
      </c>
      <c r="O562" s="33">
        <v>2025</v>
      </c>
      <c r="P562" s="33">
        <v>2027</v>
      </c>
      <c r="Q562" s="33">
        <v>2027</v>
      </c>
      <c r="R562" s="15" t="s">
        <v>1</v>
      </c>
      <c r="S562" s="33" t="s">
        <v>1</v>
      </c>
      <c r="T562" s="33" t="s">
        <v>1</v>
      </c>
      <c r="U562" s="33" t="s">
        <v>1</v>
      </c>
      <c r="V562" s="33" t="s">
        <v>1</v>
      </c>
      <c r="W562" s="7">
        <v>154</v>
      </c>
      <c r="X562" s="33">
        <v>2024</v>
      </c>
      <c r="Y562" s="33">
        <v>2028</v>
      </c>
      <c r="Z562" s="7">
        <v>194</v>
      </c>
      <c r="AA562" s="51">
        <v>1</v>
      </c>
      <c r="AB562" s="33">
        <v>2024</v>
      </c>
      <c r="AC562" s="33">
        <v>2027</v>
      </c>
      <c r="AD562" s="7">
        <v>1</v>
      </c>
    </row>
    <row r="563" spans="1:30" ht="66" x14ac:dyDescent="0.3">
      <c r="A563" s="8">
        <v>140</v>
      </c>
      <c r="B563" s="9" t="s">
        <v>743</v>
      </c>
      <c r="C563" s="10" t="s">
        <v>32</v>
      </c>
      <c r="D563" s="11">
        <f>SUM(D564:D571)</f>
        <v>8</v>
      </c>
      <c r="E563" s="38" t="s">
        <v>68</v>
      </c>
      <c r="F563" s="12">
        <v>28.5</v>
      </c>
      <c r="G563" s="32">
        <v>2022</v>
      </c>
      <c r="H563" s="32">
        <v>2024</v>
      </c>
      <c r="I563" s="32">
        <v>2024</v>
      </c>
      <c r="J563" s="32">
        <v>2027</v>
      </c>
      <c r="K563" s="32">
        <v>2027</v>
      </c>
      <c r="L563" s="12">
        <f>SUM(L564:L571)</f>
        <v>21.499999999999996</v>
      </c>
      <c r="M563" s="32" t="s">
        <v>1</v>
      </c>
      <c r="N563" s="32" t="s">
        <v>1</v>
      </c>
      <c r="O563" s="32" t="s">
        <v>1</v>
      </c>
      <c r="P563" s="32" t="s">
        <v>1</v>
      </c>
      <c r="Q563" s="32" t="s">
        <v>1</v>
      </c>
      <c r="R563" s="12" t="s">
        <v>1</v>
      </c>
      <c r="S563" s="32" t="s">
        <v>1</v>
      </c>
      <c r="T563" s="32" t="s">
        <v>1</v>
      </c>
      <c r="U563" s="32" t="s">
        <v>1</v>
      </c>
      <c r="V563" s="32" t="s">
        <v>1</v>
      </c>
      <c r="W563" s="11">
        <f>SUM(W564:W571)</f>
        <v>251</v>
      </c>
      <c r="X563" s="32" t="s">
        <v>1</v>
      </c>
      <c r="Y563" s="32" t="s">
        <v>1</v>
      </c>
      <c r="Z563" s="11">
        <f>SUM(Z564:Z571)</f>
        <v>717</v>
      </c>
      <c r="AA563" s="11">
        <f>SUM(AA564:AA571)</f>
        <v>1</v>
      </c>
      <c r="AB563" s="32" t="s">
        <v>1</v>
      </c>
      <c r="AC563" s="32" t="s">
        <v>1</v>
      </c>
      <c r="AD563" s="11">
        <f>SUM(AD564:AD571)</f>
        <v>1</v>
      </c>
    </row>
    <row r="564" spans="1:30" ht="33" customHeight="1" x14ac:dyDescent="0.3">
      <c r="A564" s="13" t="s">
        <v>1263</v>
      </c>
      <c r="B564" s="14" t="s">
        <v>745</v>
      </c>
      <c r="C564" s="6" t="s">
        <v>35</v>
      </c>
      <c r="D564" s="7">
        <v>1</v>
      </c>
      <c r="E564" s="37" t="s">
        <v>41</v>
      </c>
      <c r="F564" s="15" t="s">
        <v>1</v>
      </c>
      <c r="G564" s="33" t="s">
        <v>1</v>
      </c>
      <c r="H564" s="33" t="s">
        <v>1</v>
      </c>
      <c r="I564" s="33" t="s">
        <v>1</v>
      </c>
      <c r="J564" s="33" t="s">
        <v>1</v>
      </c>
      <c r="K564" s="33" t="s">
        <v>1</v>
      </c>
      <c r="L564" s="15">
        <v>1.7</v>
      </c>
      <c r="M564" s="33">
        <v>2024</v>
      </c>
      <c r="N564" s="33">
        <v>2025</v>
      </c>
      <c r="O564" s="33">
        <v>2025</v>
      </c>
      <c r="P564" s="33">
        <v>2027</v>
      </c>
      <c r="Q564" s="33">
        <v>2027</v>
      </c>
      <c r="R564" s="15" t="s">
        <v>1</v>
      </c>
      <c r="S564" s="33" t="s">
        <v>1</v>
      </c>
      <c r="T564" s="33" t="s">
        <v>1</v>
      </c>
      <c r="U564" s="33" t="s">
        <v>1</v>
      </c>
      <c r="V564" s="33" t="s">
        <v>1</v>
      </c>
      <c r="W564" s="7">
        <v>25</v>
      </c>
      <c r="X564" s="33">
        <v>2024</v>
      </c>
      <c r="Y564" s="33">
        <v>2027</v>
      </c>
      <c r="Z564" s="7">
        <v>55</v>
      </c>
      <c r="AA564" s="7">
        <v>0</v>
      </c>
      <c r="AB564" s="33" t="s">
        <v>1</v>
      </c>
      <c r="AC564" s="33" t="s">
        <v>1</v>
      </c>
      <c r="AD564" s="7">
        <v>0</v>
      </c>
    </row>
    <row r="565" spans="1:30" ht="33" customHeight="1" x14ac:dyDescent="0.3">
      <c r="A565" s="13" t="s">
        <v>1264</v>
      </c>
      <c r="B565" s="14" t="s">
        <v>747</v>
      </c>
      <c r="C565" s="6" t="s">
        <v>35</v>
      </c>
      <c r="D565" s="7">
        <v>1</v>
      </c>
      <c r="E565" s="37" t="s">
        <v>41</v>
      </c>
      <c r="F565" s="15" t="s">
        <v>1</v>
      </c>
      <c r="G565" s="33" t="s">
        <v>1</v>
      </c>
      <c r="H565" s="33" t="s">
        <v>1</v>
      </c>
      <c r="I565" s="33" t="s">
        <v>1</v>
      </c>
      <c r="J565" s="33" t="s">
        <v>1</v>
      </c>
      <c r="K565" s="33" t="s">
        <v>1</v>
      </c>
      <c r="L565" s="15">
        <v>2.2999999999999998</v>
      </c>
      <c r="M565" s="33">
        <v>2024</v>
      </c>
      <c r="N565" s="33">
        <v>2025</v>
      </c>
      <c r="O565" s="33">
        <v>2025</v>
      </c>
      <c r="P565" s="33">
        <v>2027</v>
      </c>
      <c r="Q565" s="33">
        <v>2027</v>
      </c>
      <c r="R565" s="15" t="s">
        <v>1</v>
      </c>
      <c r="S565" s="33" t="s">
        <v>1</v>
      </c>
      <c r="T565" s="33" t="s">
        <v>1</v>
      </c>
      <c r="U565" s="33" t="s">
        <v>1</v>
      </c>
      <c r="V565" s="33" t="s">
        <v>1</v>
      </c>
      <c r="W565" s="7">
        <v>14</v>
      </c>
      <c r="X565" s="33">
        <v>2024</v>
      </c>
      <c r="Y565" s="33">
        <v>2027</v>
      </c>
      <c r="Z565" s="7">
        <v>77</v>
      </c>
      <c r="AA565" s="7">
        <v>0</v>
      </c>
      <c r="AB565" s="33" t="s">
        <v>1</v>
      </c>
      <c r="AC565" s="33" t="s">
        <v>1</v>
      </c>
      <c r="AD565" s="7">
        <v>0</v>
      </c>
    </row>
    <row r="566" spans="1:30" ht="33" customHeight="1" x14ac:dyDescent="0.3">
      <c r="A566" s="13" t="s">
        <v>1265</v>
      </c>
      <c r="B566" s="14" t="s">
        <v>749</v>
      </c>
      <c r="C566" s="6" t="s">
        <v>35</v>
      </c>
      <c r="D566" s="7">
        <v>1</v>
      </c>
      <c r="E566" s="37" t="s">
        <v>41</v>
      </c>
      <c r="F566" s="15" t="s">
        <v>1</v>
      </c>
      <c r="G566" s="33" t="s">
        <v>1</v>
      </c>
      <c r="H566" s="33" t="s">
        <v>1</v>
      </c>
      <c r="I566" s="33" t="s">
        <v>1</v>
      </c>
      <c r="J566" s="33" t="s">
        <v>1</v>
      </c>
      <c r="K566" s="33" t="s">
        <v>1</v>
      </c>
      <c r="L566" s="15">
        <v>5.6</v>
      </c>
      <c r="M566" s="33">
        <v>2024</v>
      </c>
      <c r="N566" s="33">
        <v>2025</v>
      </c>
      <c r="O566" s="33">
        <v>2025</v>
      </c>
      <c r="P566" s="33">
        <v>2027</v>
      </c>
      <c r="Q566" s="33">
        <v>2027</v>
      </c>
      <c r="R566" s="15" t="s">
        <v>1</v>
      </c>
      <c r="S566" s="33" t="s">
        <v>1</v>
      </c>
      <c r="T566" s="33" t="s">
        <v>1</v>
      </c>
      <c r="U566" s="33" t="s">
        <v>1</v>
      </c>
      <c r="V566" s="33" t="s">
        <v>1</v>
      </c>
      <c r="W566" s="7">
        <v>120</v>
      </c>
      <c r="X566" s="33">
        <v>2024</v>
      </c>
      <c r="Y566" s="33">
        <v>2028</v>
      </c>
      <c r="Z566" s="7">
        <v>187</v>
      </c>
      <c r="AA566" s="7">
        <v>1</v>
      </c>
      <c r="AB566" s="33">
        <v>2024</v>
      </c>
      <c r="AC566" s="33">
        <v>2027</v>
      </c>
      <c r="AD566" s="7">
        <v>1</v>
      </c>
    </row>
    <row r="567" spans="1:30" ht="33" customHeight="1" x14ac:dyDescent="0.3">
      <c r="A567" s="13" t="s">
        <v>1266</v>
      </c>
      <c r="B567" s="14" t="s">
        <v>751</v>
      </c>
      <c r="C567" s="6" t="s">
        <v>35</v>
      </c>
      <c r="D567" s="7">
        <v>1</v>
      </c>
      <c r="E567" s="37" t="s">
        <v>41</v>
      </c>
      <c r="F567" s="15" t="s">
        <v>1</v>
      </c>
      <c r="G567" s="33" t="s">
        <v>1</v>
      </c>
      <c r="H567" s="33" t="s">
        <v>1</v>
      </c>
      <c r="I567" s="33" t="s">
        <v>1</v>
      </c>
      <c r="J567" s="33" t="s">
        <v>1</v>
      </c>
      <c r="K567" s="33" t="s">
        <v>1</v>
      </c>
      <c r="L567" s="15">
        <v>2.8</v>
      </c>
      <c r="M567" s="33">
        <v>2024</v>
      </c>
      <c r="N567" s="33">
        <v>2025</v>
      </c>
      <c r="O567" s="33">
        <v>2025</v>
      </c>
      <c r="P567" s="33">
        <v>2027</v>
      </c>
      <c r="Q567" s="33">
        <v>2027</v>
      </c>
      <c r="R567" s="15" t="s">
        <v>1</v>
      </c>
      <c r="S567" s="33" t="s">
        <v>1</v>
      </c>
      <c r="T567" s="33" t="s">
        <v>1</v>
      </c>
      <c r="U567" s="33" t="s">
        <v>1</v>
      </c>
      <c r="V567" s="33" t="s">
        <v>1</v>
      </c>
      <c r="W567" s="7">
        <v>35</v>
      </c>
      <c r="X567" s="33">
        <v>2024</v>
      </c>
      <c r="Y567" s="33">
        <v>2027</v>
      </c>
      <c r="Z567" s="7">
        <v>94</v>
      </c>
      <c r="AA567" s="7">
        <v>0</v>
      </c>
      <c r="AB567" s="33" t="s">
        <v>1</v>
      </c>
      <c r="AC567" s="33" t="s">
        <v>1</v>
      </c>
      <c r="AD567" s="7">
        <v>0</v>
      </c>
    </row>
    <row r="568" spans="1:30" ht="33" customHeight="1" x14ac:dyDescent="0.3">
      <c r="A568" s="13" t="s">
        <v>1267</v>
      </c>
      <c r="B568" s="14" t="s">
        <v>753</v>
      </c>
      <c r="C568" s="6" t="s">
        <v>35</v>
      </c>
      <c r="D568" s="7">
        <v>1</v>
      </c>
      <c r="E568" s="37" t="s">
        <v>41</v>
      </c>
      <c r="F568" s="15" t="s">
        <v>1</v>
      </c>
      <c r="G568" s="33" t="s">
        <v>1</v>
      </c>
      <c r="H568" s="33" t="s">
        <v>1</v>
      </c>
      <c r="I568" s="33" t="s">
        <v>1</v>
      </c>
      <c r="J568" s="33" t="s">
        <v>1</v>
      </c>
      <c r="K568" s="33" t="s">
        <v>1</v>
      </c>
      <c r="L568" s="15">
        <v>3.2</v>
      </c>
      <c r="M568" s="33">
        <v>2024</v>
      </c>
      <c r="N568" s="33">
        <v>2025</v>
      </c>
      <c r="O568" s="33">
        <v>2025</v>
      </c>
      <c r="P568" s="33">
        <v>2027</v>
      </c>
      <c r="Q568" s="33">
        <v>2027</v>
      </c>
      <c r="R568" s="15" t="s">
        <v>1</v>
      </c>
      <c r="S568" s="33" t="s">
        <v>1</v>
      </c>
      <c r="T568" s="33" t="s">
        <v>1</v>
      </c>
      <c r="U568" s="33" t="s">
        <v>1</v>
      </c>
      <c r="V568" s="33" t="s">
        <v>1</v>
      </c>
      <c r="W568" s="7">
        <v>22</v>
      </c>
      <c r="X568" s="33">
        <v>2024</v>
      </c>
      <c r="Y568" s="33">
        <v>2027</v>
      </c>
      <c r="Z568" s="7">
        <v>107</v>
      </c>
      <c r="AA568" s="7">
        <v>0</v>
      </c>
      <c r="AB568" s="33" t="s">
        <v>1</v>
      </c>
      <c r="AC568" s="33" t="s">
        <v>1</v>
      </c>
      <c r="AD568" s="7">
        <v>0</v>
      </c>
    </row>
    <row r="569" spans="1:30" ht="33" customHeight="1" x14ac:dyDescent="0.3">
      <c r="A569" s="13" t="s">
        <v>1268</v>
      </c>
      <c r="B569" s="14" t="s">
        <v>755</v>
      </c>
      <c r="C569" s="6" t="s">
        <v>35</v>
      </c>
      <c r="D569" s="7">
        <v>1</v>
      </c>
      <c r="E569" s="37" t="s">
        <v>41</v>
      </c>
      <c r="F569" s="15" t="s">
        <v>1</v>
      </c>
      <c r="G569" s="33" t="s">
        <v>1</v>
      </c>
      <c r="H569" s="33" t="s">
        <v>1</v>
      </c>
      <c r="I569" s="33" t="s">
        <v>1</v>
      </c>
      <c r="J569" s="33" t="s">
        <v>1</v>
      </c>
      <c r="K569" s="33" t="s">
        <v>1</v>
      </c>
      <c r="L569" s="15">
        <v>1.9</v>
      </c>
      <c r="M569" s="33">
        <v>2024</v>
      </c>
      <c r="N569" s="33">
        <v>2025</v>
      </c>
      <c r="O569" s="33">
        <v>2025</v>
      </c>
      <c r="P569" s="33">
        <v>2027</v>
      </c>
      <c r="Q569" s="33">
        <v>2027</v>
      </c>
      <c r="R569" s="15" t="s">
        <v>1</v>
      </c>
      <c r="S569" s="33" t="s">
        <v>1</v>
      </c>
      <c r="T569" s="33" t="s">
        <v>1</v>
      </c>
      <c r="U569" s="33" t="s">
        <v>1</v>
      </c>
      <c r="V569" s="33" t="s">
        <v>1</v>
      </c>
      <c r="W569" s="7">
        <v>5</v>
      </c>
      <c r="X569" s="33">
        <v>2024</v>
      </c>
      <c r="Y569" s="33">
        <v>2027</v>
      </c>
      <c r="Z569" s="7">
        <v>64</v>
      </c>
      <c r="AA569" s="7">
        <v>0</v>
      </c>
      <c r="AB569" s="33" t="s">
        <v>1</v>
      </c>
      <c r="AC569" s="33" t="s">
        <v>1</v>
      </c>
      <c r="AD569" s="7">
        <v>0</v>
      </c>
    </row>
    <row r="570" spans="1:30" ht="33" customHeight="1" x14ac:dyDescent="0.3">
      <c r="A570" s="13" t="s">
        <v>1269</v>
      </c>
      <c r="B570" s="14" t="s">
        <v>757</v>
      </c>
      <c r="C570" s="6" t="s">
        <v>35</v>
      </c>
      <c r="D570" s="7">
        <v>1</v>
      </c>
      <c r="E570" s="37" t="s">
        <v>41</v>
      </c>
      <c r="F570" s="15" t="s">
        <v>1</v>
      </c>
      <c r="G570" s="33" t="s">
        <v>1</v>
      </c>
      <c r="H570" s="33" t="s">
        <v>1</v>
      </c>
      <c r="I570" s="33" t="s">
        <v>1</v>
      </c>
      <c r="J570" s="33" t="s">
        <v>1</v>
      </c>
      <c r="K570" s="33" t="s">
        <v>1</v>
      </c>
      <c r="L570" s="15">
        <v>1.1000000000000001</v>
      </c>
      <c r="M570" s="33">
        <v>2024</v>
      </c>
      <c r="N570" s="33">
        <v>2025</v>
      </c>
      <c r="O570" s="33">
        <v>2025</v>
      </c>
      <c r="P570" s="33">
        <v>2027</v>
      </c>
      <c r="Q570" s="33">
        <v>2027</v>
      </c>
      <c r="R570" s="15" t="s">
        <v>1</v>
      </c>
      <c r="S570" s="33" t="s">
        <v>1</v>
      </c>
      <c r="T570" s="33" t="s">
        <v>1</v>
      </c>
      <c r="U570" s="33" t="s">
        <v>1</v>
      </c>
      <c r="V570" s="33" t="s">
        <v>1</v>
      </c>
      <c r="W570" s="7">
        <v>7</v>
      </c>
      <c r="X570" s="33">
        <v>2024</v>
      </c>
      <c r="Y570" s="33">
        <v>2027</v>
      </c>
      <c r="Z570" s="7">
        <v>38</v>
      </c>
      <c r="AA570" s="7">
        <v>0</v>
      </c>
      <c r="AB570" s="33" t="s">
        <v>1</v>
      </c>
      <c r="AC570" s="33" t="s">
        <v>1</v>
      </c>
      <c r="AD570" s="7">
        <v>0</v>
      </c>
    </row>
    <row r="571" spans="1:30" ht="33" customHeight="1" x14ac:dyDescent="0.3">
      <c r="A571" s="13" t="s">
        <v>1270</v>
      </c>
      <c r="B571" s="14" t="s">
        <v>759</v>
      </c>
      <c r="C571" s="6" t="s">
        <v>35</v>
      </c>
      <c r="D571" s="7">
        <v>1</v>
      </c>
      <c r="E571" s="37" t="s">
        <v>41</v>
      </c>
      <c r="F571" s="15" t="s">
        <v>1</v>
      </c>
      <c r="G571" s="33" t="s">
        <v>1</v>
      </c>
      <c r="H571" s="33" t="s">
        <v>1</v>
      </c>
      <c r="I571" s="33" t="s">
        <v>1</v>
      </c>
      <c r="J571" s="33" t="s">
        <v>1</v>
      </c>
      <c r="K571" s="33" t="s">
        <v>1</v>
      </c>
      <c r="L571" s="15">
        <v>2.9</v>
      </c>
      <c r="M571" s="33">
        <v>2024</v>
      </c>
      <c r="N571" s="33">
        <v>2025</v>
      </c>
      <c r="O571" s="33">
        <v>2025</v>
      </c>
      <c r="P571" s="33">
        <v>2027</v>
      </c>
      <c r="Q571" s="33">
        <v>2027</v>
      </c>
      <c r="R571" s="15" t="s">
        <v>1</v>
      </c>
      <c r="S571" s="33" t="s">
        <v>1</v>
      </c>
      <c r="T571" s="33" t="s">
        <v>1</v>
      </c>
      <c r="U571" s="33" t="s">
        <v>1</v>
      </c>
      <c r="V571" s="33" t="s">
        <v>1</v>
      </c>
      <c r="W571" s="7">
        <v>23</v>
      </c>
      <c r="X571" s="33">
        <v>2024</v>
      </c>
      <c r="Y571" s="33">
        <v>2027</v>
      </c>
      <c r="Z571" s="7">
        <v>95</v>
      </c>
      <c r="AA571" s="7">
        <v>0</v>
      </c>
      <c r="AB571" s="33" t="s">
        <v>1</v>
      </c>
      <c r="AC571" s="33" t="s">
        <v>1</v>
      </c>
      <c r="AD571" s="7">
        <v>0</v>
      </c>
    </row>
    <row r="572" spans="1:30" x14ac:dyDescent="0.3">
      <c r="A572" s="4"/>
      <c r="B572" s="14" t="s">
        <v>760</v>
      </c>
      <c r="C572" s="6"/>
      <c r="D572" s="7"/>
      <c r="E572" s="37"/>
      <c r="F572" s="15"/>
      <c r="G572" s="33"/>
      <c r="H572" s="33"/>
      <c r="I572" s="33"/>
      <c r="J572" s="33"/>
      <c r="K572" s="33"/>
      <c r="L572" s="15"/>
      <c r="M572" s="33"/>
      <c r="N572" s="33"/>
      <c r="O572" s="33"/>
      <c r="P572" s="33"/>
      <c r="Q572" s="33"/>
      <c r="R572" s="15"/>
      <c r="S572" s="33"/>
      <c r="T572" s="33"/>
      <c r="U572" s="33"/>
      <c r="V572" s="33"/>
      <c r="W572" s="7"/>
      <c r="X572" s="33"/>
      <c r="Y572" s="33"/>
      <c r="Z572" s="7"/>
      <c r="AA572" s="7"/>
      <c r="AB572" s="33"/>
      <c r="AC572" s="33"/>
      <c r="AD572" s="72"/>
    </row>
    <row r="573" spans="1:30" ht="33" x14ac:dyDescent="0.3">
      <c r="A573" s="8">
        <v>141</v>
      </c>
      <c r="B573" s="9" t="s">
        <v>761</v>
      </c>
      <c r="C573" s="10" t="s">
        <v>762</v>
      </c>
      <c r="D573" s="11">
        <v>0</v>
      </c>
      <c r="E573" s="38" t="s">
        <v>68</v>
      </c>
      <c r="F573" s="12">
        <v>4.4000000000000004</v>
      </c>
      <c r="G573" s="32">
        <v>2022</v>
      </c>
      <c r="H573" s="32">
        <v>2025</v>
      </c>
      <c r="I573" s="32">
        <v>2025</v>
      </c>
      <c r="J573" s="32">
        <v>2026</v>
      </c>
      <c r="K573" s="32">
        <v>2027</v>
      </c>
      <c r="L573" s="12" t="s">
        <v>1</v>
      </c>
      <c r="M573" s="32" t="s">
        <v>1</v>
      </c>
      <c r="N573" s="32" t="s">
        <v>1</v>
      </c>
      <c r="O573" s="32" t="s">
        <v>1</v>
      </c>
      <c r="P573" s="32" t="s">
        <v>1</v>
      </c>
      <c r="Q573" s="32" t="s">
        <v>1</v>
      </c>
      <c r="R573" s="12" t="s">
        <v>1</v>
      </c>
      <c r="S573" s="32" t="s">
        <v>1</v>
      </c>
      <c r="T573" s="32" t="s">
        <v>1</v>
      </c>
      <c r="U573" s="32" t="s">
        <v>1</v>
      </c>
      <c r="V573" s="32" t="s">
        <v>1</v>
      </c>
      <c r="W573" s="11">
        <v>0</v>
      </c>
      <c r="X573" s="32" t="s">
        <v>1</v>
      </c>
      <c r="Y573" s="32" t="s">
        <v>1</v>
      </c>
      <c r="Z573" s="11">
        <v>0</v>
      </c>
      <c r="AA573" s="11">
        <v>0</v>
      </c>
      <c r="AB573" s="32" t="s">
        <v>1</v>
      </c>
      <c r="AC573" s="32" t="s">
        <v>1</v>
      </c>
      <c r="AD573" s="11">
        <v>0</v>
      </c>
    </row>
    <row r="574" spans="1:30" ht="33" x14ac:dyDescent="0.3">
      <c r="A574" s="4">
        <v>142</v>
      </c>
      <c r="B574" s="14" t="s">
        <v>763</v>
      </c>
      <c r="C574" s="6" t="s">
        <v>719</v>
      </c>
      <c r="D574" s="7" t="s">
        <v>1</v>
      </c>
      <c r="E574" s="37" t="s">
        <v>715</v>
      </c>
      <c r="F574" s="15">
        <v>4.5999999999999996</v>
      </c>
      <c r="G574" s="33">
        <v>2018</v>
      </c>
      <c r="H574" s="33">
        <v>2021</v>
      </c>
      <c r="I574" s="33">
        <v>2022</v>
      </c>
      <c r="J574" s="33">
        <v>2023</v>
      </c>
      <c r="K574" s="33">
        <v>2023</v>
      </c>
      <c r="L574" s="15" t="s">
        <v>1</v>
      </c>
      <c r="M574" s="33" t="s">
        <v>1</v>
      </c>
      <c r="N574" s="33" t="s">
        <v>1</v>
      </c>
      <c r="O574" s="33" t="s">
        <v>1</v>
      </c>
      <c r="P574" s="33" t="s">
        <v>1</v>
      </c>
      <c r="Q574" s="33" t="s">
        <v>1</v>
      </c>
      <c r="R574" s="15" t="s">
        <v>1</v>
      </c>
      <c r="S574" s="33" t="s">
        <v>1</v>
      </c>
      <c r="T574" s="33" t="s">
        <v>1</v>
      </c>
      <c r="U574" s="33" t="s">
        <v>1</v>
      </c>
      <c r="V574" s="33" t="s">
        <v>1</v>
      </c>
      <c r="W574" s="7" t="s">
        <v>1</v>
      </c>
      <c r="X574" s="33" t="s">
        <v>1</v>
      </c>
      <c r="Y574" s="33" t="s">
        <v>1</v>
      </c>
      <c r="Z574" s="7" t="s">
        <v>1</v>
      </c>
      <c r="AA574" s="7" t="s">
        <v>1</v>
      </c>
      <c r="AB574" s="33" t="s">
        <v>1</v>
      </c>
      <c r="AC574" s="33" t="s">
        <v>1</v>
      </c>
      <c r="AD574" s="72" t="s">
        <v>1</v>
      </c>
    </row>
    <row r="575" spans="1:30" ht="49.5" x14ac:dyDescent="0.3">
      <c r="A575" s="8">
        <v>143</v>
      </c>
      <c r="B575" s="9" t="s">
        <v>764</v>
      </c>
      <c r="C575" s="10" t="s">
        <v>32</v>
      </c>
      <c r="D575" s="11">
        <f>SUM(D576:D580)</f>
        <v>5</v>
      </c>
      <c r="E575" s="38" t="s">
        <v>33</v>
      </c>
      <c r="F575" s="12">
        <v>9</v>
      </c>
      <c r="G575" s="32">
        <v>2013</v>
      </c>
      <c r="H575" s="32">
        <v>2018</v>
      </c>
      <c r="I575" s="32">
        <v>2020</v>
      </c>
      <c r="J575" s="32">
        <v>2021</v>
      </c>
      <c r="K575" s="32">
        <v>2023</v>
      </c>
      <c r="L575" s="12">
        <f>SUM(L576:L580)</f>
        <v>7.5</v>
      </c>
      <c r="M575" s="32" t="s">
        <v>1</v>
      </c>
      <c r="N575" s="32" t="s">
        <v>1</v>
      </c>
      <c r="O575" s="32" t="s">
        <v>1</v>
      </c>
      <c r="P575" s="32" t="s">
        <v>1</v>
      </c>
      <c r="Q575" s="32" t="s">
        <v>1</v>
      </c>
      <c r="R575" s="12" t="s">
        <v>1</v>
      </c>
      <c r="S575" s="32" t="s">
        <v>1</v>
      </c>
      <c r="T575" s="32" t="s">
        <v>1</v>
      </c>
      <c r="U575" s="32" t="s">
        <v>1</v>
      </c>
      <c r="V575" s="32" t="s">
        <v>1</v>
      </c>
      <c r="W575" s="11">
        <f>SUM(W576:W580)</f>
        <v>638</v>
      </c>
      <c r="X575" s="32" t="s">
        <v>1</v>
      </c>
      <c r="Y575" s="32" t="s">
        <v>1</v>
      </c>
      <c r="Z575" s="11">
        <f>SUM(Z576:Z580)</f>
        <v>672</v>
      </c>
      <c r="AA575" s="11">
        <f>SUM(AA576:AA580)</f>
        <v>1</v>
      </c>
      <c r="AB575" s="32" t="s">
        <v>1</v>
      </c>
      <c r="AC575" s="32" t="s">
        <v>1</v>
      </c>
      <c r="AD575" s="11">
        <f>SUM(AD576:AD580)</f>
        <v>1</v>
      </c>
    </row>
    <row r="576" spans="1:30" ht="33" customHeight="1" x14ac:dyDescent="0.3">
      <c r="A576" s="13" t="s">
        <v>728</v>
      </c>
      <c r="B576" s="14" t="s">
        <v>1054</v>
      </c>
      <c r="C576" s="6" t="s">
        <v>35</v>
      </c>
      <c r="D576" s="7">
        <v>1</v>
      </c>
      <c r="E576" s="37" t="s">
        <v>41</v>
      </c>
      <c r="F576" s="15" t="s">
        <v>1</v>
      </c>
      <c r="G576" s="33" t="s">
        <v>1</v>
      </c>
      <c r="H576" s="33" t="s">
        <v>1</v>
      </c>
      <c r="I576" s="33" t="s">
        <v>1</v>
      </c>
      <c r="J576" s="33" t="s">
        <v>1</v>
      </c>
      <c r="K576" s="33" t="s">
        <v>1</v>
      </c>
      <c r="L576" s="15">
        <v>0.6</v>
      </c>
      <c r="M576" s="33">
        <v>2022</v>
      </c>
      <c r="N576" s="33">
        <v>2023</v>
      </c>
      <c r="O576" s="33">
        <v>2023</v>
      </c>
      <c r="P576" s="33">
        <v>2023</v>
      </c>
      <c r="Q576" s="33">
        <v>2024</v>
      </c>
      <c r="R576" s="15" t="s">
        <v>1</v>
      </c>
      <c r="S576" s="33" t="s">
        <v>1</v>
      </c>
      <c r="T576" s="33" t="s">
        <v>1</v>
      </c>
      <c r="U576" s="33" t="s">
        <v>1</v>
      </c>
      <c r="V576" s="33" t="s">
        <v>1</v>
      </c>
      <c r="W576" s="7">
        <v>75</v>
      </c>
      <c r="X576" s="33">
        <v>2021</v>
      </c>
      <c r="Y576" s="33">
        <v>2024</v>
      </c>
      <c r="Z576" s="7">
        <v>20</v>
      </c>
      <c r="AA576" s="7">
        <v>0</v>
      </c>
      <c r="AB576" s="33" t="s">
        <v>1</v>
      </c>
      <c r="AC576" s="33" t="s">
        <v>1</v>
      </c>
      <c r="AD576" s="7">
        <v>0</v>
      </c>
    </row>
    <row r="577" spans="1:30" ht="33" customHeight="1" x14ac:dyDescent="0.3">
      <c r="A577" s="13" t="s">
        <v>730</v>
      </c>
      <c r="B577" s="14" t="s">
        <v>1055</v>
      </c>
      <c r="C577" s="6" t="s">
        <v>35</v>
      </c>
      <c r="D577" s="7">
        <v>1</v>
      </c>
      <c r="E577" s="37" t="s">
        <v>41</v>
      </c>
      <c r="F577" s="15" t="s">
        <v>1</v>
      </c>
      <c r="G577" s="33" t="s">
        <v>1</v>
      </c>
      <c r="H577" s="33" t="s">
        <v>1</v>
      </c>
      <c r="I577" s="33" t="s">
        <v>1</v>
      </c>
      <c r="J577" s="33" t="s">
        <v>1</v>
      </c>
      <c r="K577" s="33" t="s">
        <v>1</v>
      </c>
      <c r="L577" s="15">
        <v>0.9</v>
      </c>
      <c r="M577" s="33">
        <v>2022</v>
      </c>
      <c r="N577" s="33">
        <v>2023</v>
      </c>
      <c r="O577" s="33">
        <v>2023</v>
      </c>
      <c r="P577" s="33">
        <v>2024</v>
      </c>
      <c r="Q577" s="33">
        <v>2024</v>
      </c>
      <c r="R577" s="15" t="s">
        <v>1</v>
      </c>
      <c r="S577" s="33" t="s">
        <v>1</v>
      </c>
      <c r="T577" s="33" t="s">
        <v>1</v>
      </c>
      <c r="U577" s="33" t="s">
        <v>1</v>
      </c>
      <c r="V577" s="33" t="s">
        <v>1</v>
      </c>
      <c r="W577" s="7">
        <v>338</v>
      </c>
      <c r="X577" s="33">
        <v>2021</v>
      </c>
      <c r="Y577" s="33">
        <v>2025</v>
      </c>
      <c r="Z577" s="7">
        <v>396</v>
      </c>
      <c r="AA577" s="7">
        <v>1</v>
      </c>
      <c r="AB577" s="33">
        <v>2021</v>
      </c>
      <c r="AC577" s="33">
        <v>2024</v>
      </c>
      <c r="AD577" s="7">
        <v>1</v>
      </c>
    </row>
    <row r="578" spans="1:30" ht="33" customHeight="1" x14ac:dyDescent="0.3">
      <c r="A578" s="13" t="s">
        <v>732</v>
      </c>
      <c r="B578" s="14" t="s">
        <v>1056</v>
      </c>
      <c r="C578" s="6" t="s">
        <v>35</v>
      </c>
      <c r="D578" s="7">
        <v>1</v>
      </c>
      <c r="E578" s="37" t="s">
        <v>41</v>
      </c>
      <c r="F578" s="15" t="s">
        <v>1</v>
      </c>
      <c r="G578" s="33" t="s">
        <v>1</v>
      </c>
      <c r="H578" s="33" t="s">
        <v>1</v>
      </c>
      <c r="I578" s="33" t="s">
        <v>1</v>
      </c>
      <c r="J578" s="33" t="s">
        <v>1</v>
      </c>
      <c r="K578" s="33" t="s">
        <v>1</v>
      </c>
      <c r="L578" s="15">
        <v>2.6</v>
      </c>
      <c r="M578" s="33">
        <v>2022</v>
      </c>
      <c r="N578" s="33">
        <v>2023</v>
      </c>
      <c r="O578" s="33">
        <v>2023</v>
      </c>
      <c r="P578" s="33">
        <v>2023</v>
      </c>
      <c r="Q578" s="33">
        <v>2024</v>
      </c>
      <c r="R578" s="15" t="s">
        <v>1</v>
      </c>
      <c r="S578" s="33" t="s">
        <v>1</v>
      </c>
      <c r="T578" s="33" t="s">
        <v>1</v>
      </c>
      <c r="U578" s="33" t="s">
        <v>1</v>
      </c>
      <c r="V578" s="33" t="s">
        <v>1</v>
      </c>
      <c r="W578" s="7">
        <v>75</v>
      </c>
      <c r="X578" s="33">
        <v>2021</v>
      </c>
      <c r="Y578" s="33">
        <v>2024</v>
      </c>
      <c r="Z578" s="7">
        <v>57</v>
      </c>
      <c r="AA578" s="7">
        <v>0</v>
      </c>
      <c r="AB578" s="33" t="s">
        <v>1</v>
      </c>
      <c r="AC578" s="33" t="s">
        <v>1</v>
      </c>
      <c r="AD578" s="7">
        <v>0</v>
      </c>
    </row>
    <row r="579" spans="1:30" ht="33" customHeight="1" x14ac:dyDescent="0.3">
      <c r="A579" s="13" t="s">
        <v>734</v>
      </c>
      <c r="B579" s="14" t="s">
        <v>1057</v>
      </c>
      <c r="C579" s="6" t="s">
        <v>35</v>
      </c>
      <c r="D579" s="7">
        <v>1</v>
      </c>
      <c r="E579" s="37" t="s">
        <v>41</v>
      </c>
      <c r="F579" s="15" t="s">
        <v>1</v>
      </c>
      <c r="G579" s="33" t="s">
        <v>1</v>
      </c>
      <c r="H579" s="33" t="s">
        <v>1</v>
      </c>
      <c r="I579" s="33" t="s">
        <v>1</v>
      </c>
      <c r="J579" s="33" t="s">
        <v>1</v>
      </c>
      <c r="K579" s="33" t="s">
        <v>1</v>
      </c>
      <c r="L579" s="15">
        <v>2.2999999999999998</v>
      </c>
      <c r="M579" s="33">
        <v>2022</v>
      </c>
      <c r="N579" s="33">
        <v>2023</v>
      </c>
      <c r="O579" s="33">
        <v>2023</v>
      </c>
      <c r="P579" s="33">
        <v>2023</v>
      </c>
      <c r="Q579" s="33">
        <v>2024</v>
      </c>
      <c r="R579" s="15" t="s">
        <v>1</v>
      </c>
      <c r="S579" s="33" t="s">
        <v>1</v>
      </c>
      <c r="T579" s="33" t="s">
        <v>1</v>
      </c>
      <c r="U579" s="33" t="s">
        <v>1</v>
      </c>
      <c r="V579" s="33" t="s">
        <v>1</v>
      </c>
      <c r="W579" s="7">
        <v>75</v>
      </c>
      <c r="X579" s="33">
        <v>2021</v>
      </c>
      <c r="Y579" s="33">
        <v>2024</v>
      </c>
      <c r="Z579" s="7">
        <v>117</v>
      </c>
      <c r="AA579" s="7">
        <v>0</v>
      </c>
      <c r="AB579" s="33" t="s">
        <v>1</v>
      </c>
      <c r="AC579" s="33" t="s">
        <v>1</v>
      </c>
      <c r="AD579" s="7">
        <v>0</v>
      </c>
    </row>
    <row r="580" spans="1:30" ht="33" customHeight="1" x14ac:dyDescent="0.3">
      <c r="A580" s="13" t="s">
        <v>1189</v>
      </c>
      <c r="B580" s="14" t="s">
        <v>1058</v>
      </c>
      <c r="C580" s="6" t="s">
        <v>35</v>
      </c>
      <c r="D580" s="7">
        <v>1</v>
      </c>
      <c r="E580" s="37" t="s">
        <v>41</v>
      </c>
      <c r="F580" s="15" t="s">
        <v>1</v>
      </c>
      <c r="G580" s="33" t="s">
        <v>1</v>
      </c>
      <c r="H580" s="33" t="s">
        <v>1</v>
      </c>
      <c r="I580" s="33" t="s">
        <v>1</v>
      </c>
      <c r="J580" s="33" t="s">
        <v>1</v>
      </c>
      <c r="K580" s="33" t="s">
        <v>1</v>
      </c>
      <c r="L580" s="15">
        <v>1.1000000000000001</v>
      </c>
      <c r="M580" s="33">
        <v>2022</v>
      </c>
      <c r="N580" s="33">
        <v>2023</v>
      </c>
      <c r="O580" s="33">
        <v>2023</v>
      </c>
      <c r="P580" s="33">
        <v>2023</v>
      </c>
      <c r="Q580" s="33">
        <v>2024</v>
      </c>
      <c r="R580" s="15" t="s">
        <v>1</v>
      </c>
      <c r="S580" s="33" t="s">
        <v>1</v>
      </c>
      <c r="T580" s="33" t="s">
        <v>1</v>
      </c>
      <c r="U580" s="33" t="s">
        <v>1</v>
      </c>
      <c r="V580" s="33" t="s">
        <v>1</v>
      </c>
      <c r="W580" s="7">
        <v>75</v>
      </c>
      <c r="X580" s="33">
        <v>2021</v>
      </c>
      <c r="Y580" s="33">
        <v>2024</v>
      </c>
      <c r="Z580" s="7">
        <v>82</v>
      </c>
      <c r="AA580" s="7">
        <v>0</v>
      </c>
      <c r="AB580" s="33" t="s">
        <v>1</v>
      </c>
      <c r="AC580" s="33" t="s">
        <v>1</v>
      </c>
      <c r="AD580" s="7">
        <v>0</v>
      </c>
    </row>
    <row r="581" spans="1:30" ht="49.5" customHeight="1" x14ac:dyDescent="0.3">
      <c r="A581" s="8">
        <v>144</v>
      </c>
      <c r="B581" s="9" t="s">
        <v>766</v>
      </c>
      <c r="C581" s="10" t="s">
        <v>32</v>
      </c>
      <c r="D581" s="11">
        <f>SUM(D582:D588)</f>
        <v>7</v>
      </c>
      <c r="E581" s="38" t="s">
        <v>1214</v>
      </c>
      <c r="F581" s="12">
        <v>43.4</v>
      </c>
      <c r="G581" s="32">
        <v>2019</v>
      </c>
      <c r="H581" s="32">
        <v>2022</v>
      </c>
      <c r="I581" s="32">
        <v>2022</v>
      </c>
      <c r="J581" s="32">
        <v>2025</v>
      </c>
      <c r="K581" s="32">
        <v>2025</v>
      </c>
      <c r="L581" s="12">
        <f>SUM(L582:L588)</f>
        <v>56</v>
      </c>
      <c r="M581" s="32" t="s">
        <v>1</v>
      </c>
      <c r="N581" s="32" t="s">
        <v>1</v>
      </c>
      <c r="O581" s="32" t="s">
        <v>1</v>
      </c>
      <c r="P581" s="32" t="s">
        <v>1</v>
      </c>
      <c r="Q581" s="32" t="s">
        <v>1</v>
      </c>
      <c r="R581" s="12" t="s">
        <v>1</v>
      </c>
      <c r="S581" s="32" t="s">
        <v>1</v>
      </c>
      <c r="T581" s="32" t="s">
        <v>1</v>
      </c>
      <c r="U581" s="32" t="s">
        <v>1</v>
      </c>
      <c r="V581" s="32" t="s">
        <v>1</v>
      </c>
      <c r="W581" s="11">
        <f>SUM(W582:W588)</f>
        <v>3078</v>
      </c>
      <c r="X581" s="32" t="s">
        <v>1</v>
      </c>
      <c r="Y581" s="32" t="s">
        <v>1</v>
      </c>
      <c r="Z581" s="11">
        <f>SUM(Z582:Z588)</f>
        <v>3100</v>
      </c>
      <c r="AA581" s="11">
        <f>SUM(AA582:AA588)</f>
        <v>5</v>
      </c>
      <c r="AB581" s="32" t="s">
        <v>1</v>
      </c>
      <c r="AC581" s="32" t="s">
        <v>1</v>
      </c>
      <c r="AD581" s="11">
        <f>SUM(AD582:AD588)</f>
        <v>5</v>
      </c>
    </row>
    <row r="582" spans="1:30" ht="33" customHeight="1" x14ac:dyDescent="0.3">
      <c r="A582" s="13" t="s">
        <v>737</v>
      </c>
      <c r="B582" s="14" t="s">
        <v>768</v>
      </c>
      <c r="C582" s="6" t="s">
        <v>35</v>
      </c>
      <c r="D582" s="7">
        <v>1</v>
      </c>
      <c r="E582" s="37" t="s">
        <v>41</v>
      </c>
      <c r="F582" s="15" t="s">
        <v>1</v>
      </c>
      <c r="G582" s="33" t="s">
        <v>1</v>
      </c>
      <c r="H582" s="33" t="s">
        <v>1</v>
      </c>
      <c r="I582" s="33" t="s">
        <v>1</v>
      </c>
      <c r="J582" s="33" t="s">
        <v>1</v>
      </c>
      <c r="K582" s="33" t="s">
        <v>1</v>
      </c>
      <c r="L582" s="15">
        <v>21</v>
      </c>
      <c r="M582" s="33">
        <v>2023</v>
      </c>
      <c r="N582" s="33">
        <v>2023</v>
      </c>
      <c r="O582" s="33">
        <v>2024</v>
      </c>
      <c r="P582" s="33">
        <v>2026</v>
      </c>
      <c r="Q582" s="33">
        <v>2026</v>
      </c>
      <c r="R582" s="15" t="s">
        <v>1</v>
      </c>
      <c r="S582" s="33" t="s">
        <v>1</v>
      </c>
      <c r="T582" s="33" t="s">
        <v>1</v>
      </c>
      <c r="U582" s="33" t="s">
        <v>1</v>
      </c>
      <c r="V582" s="33" t="s">
        <v>1</v>
      </c>
      <c r="W582" s="7">
        <v>2510</v>
      </c>
      <c r="X582" s="33">
        <v>2024</v>
      </c>
      <c r="Y582" s="33">
        <v>2027</v>
      </c>
      <c r="Z582" s="7">
        <v>2122</v>
      </c>
      <c r="AA582" s="7">
        <v>4</v>
      </c>
      <c r="AB582" s="33">
        <v>2024</v>
      </c>
      <c r="AC582" s="33">
        <v>2026</v>
      </c>
      <c r="AD582" s="7">
        <v>4</v>
      </c>
    </row>
    <row r="583" spans="1:30" ht="33" customHeight="1" x14ac:dyDescent="0.3">
      <c r="A583" s="13" t="s">
        <v>739</v>
      </c>
      <c r="B583" s="14" t="s">
        <v>769</v>
      </c>
      <c r="C583" s="6" t="s">
        <v>35</v>
      </c>
      <c r="D583" s="7">
        <v>1</v>
      </c>
      <c r="E583" s="37" t="s">
        <v>41</v>
      </c>
      <c r="F583" s="15" t="s">
        <v>1</v>
      </c>
      <c r="G583" s="33" t="s">
        <v>1</v>
      </c>
      <c r="H583" s="33" t="s">
        <v>1</v>
      </c>
      <c r="I583" s="33" t="s">
        <v>1</v>
      </c>
      <c r="J583" s="33" t="s">
        <v>1</v>
      </c>
      <c r="K583" s="33" t="s">
        <v>1</v>
      </c>
      <c r="L583" s="15">
        <v>2.6</v>
      </c>
      <c r="M583" s="33">
        <v>2023</v>
      </c>
      <c r="N583" s="33">
        <v>2023</v>
      </c>
      <c r="O583" s="33">
        <v>2024</v>
      </c>
      <c r="P583" s="33">
        <v>2025</v>
      </c>
      <c r="Q583" s="33">
        <v>2025</v>
      </c>
      <c r="R583" s="15" t="s">
        <v>1</v>
      </c>
      <c r="S583" s="33" t="s">
        <v>1</v>
      </c>
      <c r="T583" s="33" t="s">
        <v>1</v>
      </c>
      <c r="U583" s="33" t="s">
        <v>1</v>
      </c>
      <c r="V583" s="33" t="s">
        <v>1</v>
      </c>
      <c r="W583" s="7">
        <v>44</v>
      </c>
      <c r="X583" s="33">
        <v>2024</v>
      </c>
      <c r="Y583" s="33">
        <v>2025</v>
      </c>
      <c r="Z583" s="7">
        <v>55</v>
      </c>
      <c r="AA583" s="7">
        <v>0</v>
      </c>
      <c r="AB583" s="33" t="s">
        <v>1</v>
      </c>
      <c r="AC583" s="33" t="s">
        <v>1</v>
      </c>
      <c r="AD583" s="7">
        <v>0</v>
      </c>
    </row>
    <row r="584" spans="1:30" ht="33" customHeight="1" x14ac:dyDescent="0.3">
      <c r="A584" s="13" t="s">
        <v>741</v>
      </c>
      <c r="B584" s="14" t="s">
        <v>770</v>
      </c>
      <c r="C584" s="6" t="s">
        <v>35</v>
      </c>
      <c r="D584" s="7">
        <v>1</v>
      </c>
      <c r="E584" s="37" t="s">
        <v>41</v>
      </c>
      <c r="F584" s="15" t="s">
        <v>1</v>
      </c>
      <c r="G584" s="33" t="s">
        <v>1</v>
      </c>
      <c r="H584" s="33" t="s">
        <v>1</v>
      </c>
      <c r="I584" s="33" t="s">
        <v>1</v>
      </c>
      <c r="J584" s="33" t="s">
        <v>1</v>
      </c>
      <c r="K584" s="33" t="s">
        <v>1</v>
      </c>
      <c r="L584" s="15">
        <v>1.8</v>
      </c>
      <c r="M584" s="33">
        <v>2023</v>
      </c>
      <c r="N584" s="33">
        <v>2023</v>
      </c>
      <c r="O584" s="33">
        <v>2024</v>
      </c>
      <c r="P584" s="33">
        <v>2025</v>
      </c>
      <c r="Q584" s="33">
        <v>2025</v>
      </c>
      <c r="R584" s="15" t="s">
        <v>1</v>
      </c>
      <c r="S584" s="33" t="s">
        <v>1</v>
      </c>
      <c r="T584" s="33" t="s">
        <v>1</v>
      </c>
      <c r="U584" s="33" t="s">
        <v>1</v>
      </c>
      <c r="V584" s="33" t="s">
        <v>1</v>
      </c>
      <c r="W584" s="7">
        <v>31</v>
      </c>
      <c r="X584" s="33">
        <v>2024</v>
      </c>
      <c r="Y584" s="33">
        <v>2025</v>
      </c>
      <c r="Z584" s="7">
        <v>38</v>
      </c>
      <c r="AA584" s="7">
        <v>0</v>
      </c>
      <c r="AB584" s="33" t="s">
        <v>1</v>
      </c>
      <c r="AC584" s="33" t="s">
        <v>1</v>
      </c>
      <c r="AD584" s="7">
        <v>0</v>
      </c>
    </row>
    <row r="585" spans="1:30" ht="33" customHeight="1" x14ac:dyDescent="0.3">
      <c r="A585" s="13" t="s">
        <v>1190</v>
      </c>
      <c r="B585" s="14" t="s">
        <v>771</v>
      </c>
      <c r="C585" s="6" t="s">
        <v>35</v>
      </c>
      <c r="D585" s="7">
        <v>1</v>
      </c>
      <c r="E585" s="37" t="s">
        <v>41</v>
      </c>
      <c r="F585" s="15" t="s">
        <v>1</v>
      </c>
      <c r="G585" s="33" t="s">
        <v>1</v>
      </c>
      <c r="H585" s="33" t="s">
        <v>1</v>
      </c>
      <c r="I585" s="33" t="s">
        <v>1</v>
      </c>
      <c r="J585" s="33" t="s">
        <v>1</v>
      </c>
      <c r="K585" s="33" t="s">
        <v>1</v>
      </c>
      <c r="L585" s="15">
        <v>1.4</v>
      </c>
      <c r="M585" s="33">
        <v>2023</v>
      </c>
      <c r="N585" s="33">
        <v>2023</v>
      </c>
      <c r="O585" s="33">
        <v>2024</v>
      </c>
      <c r="P585" s="33">
        <v>2025</v>
      </c>
      <c r="Q585" s="33">
        <v>2025</v>
      </c>
      <c r="R585" s="15" t="s">
        <v>1</v>
      </c>
      <c r="S585" s="33" t="s">
        <v>1</v>
      </c>
      <c r="T585" s="33" t="s">
        <v>1</v>
      </c>
      <c r="U585" s="33" t="s">
        <v>1</v>
      </c>
      <c r="V585" s="33" t="s">
        <v>1</v>
      </c>
      <c r="W585" s="7">
        <v>52</v>
      </c>
      <c r="X585" s="33">
        <v>2024</v>
      </c>
      <c r="Y585" s="33">
        <v>2026</v>
      </c>
      <c r="Z585" s="7">
        <v>64</v>
      </c>
      <c r="AA585" s="7">
        <v>0</v>
      </c>
      <c r="AB585" s="33" t="s">
        <v>1</v>
      </c>
      <c r="AC585" s="33" t="s">
        <v>1</v>
      </c>
      <c r="AD585" s="7">
        <v>0</v>
      </c>
    </row>
    <row r="586" spans="1:30" ht="33" customHeight="1" x14ac:dyDescent="0.3">
      <c r="A586" s="13" t="s">
        <v>1191</v>
      </c>
      <c r="B586" s="14" t="s">
        <v>772</v>
      </c>
      <c r="C586" s="6" t="s">
        <v>35</v>
      </c>
      <c r="D586" s="7">
        <v>1</v>
      </c>
      <c r="E586" s="37" t="s">
        <v>41</v>
      </c>
      <c r="F586" s="15" t="s">
        <v>1</v>
      </c>
      <c r="G586" s="33" t="s">
        <v>1</v>
      </c>
      <c r="H586" s="33" t="s">
        <v>1</v>
      </c>
      <c r="I586" s="33" t="s">
        <v>1</v>
      </c>
      <c r="J586" s="33" t="s">
        <v>1</v>
      </c>
      <c r="K586" s="33" t="s">
        <v>1</v>
      </c>
      <c r="L586" s="15">
        <v>3.5</v>
      </c>
      <c r="M586" s="33">
        <v>2023</v>
      </c>
      <c r="N586" s="33">
        <v>2023</v>
      </c>
      <c r="O586" s="33">
        <v>2024</v>
      </c>
      <c r="P586" s="33">
        <v>2025</v>
      </c>
      <c r="Q586" s="33">
        <v>2025</v>
      </c>
      <c r="R586" s="15" t="s">
        <v>1</v>
      </c>
      <c r="S586" s="33" t="s">
        <v>1</v>
      </c>
      <c r="T586" s="33" t="s">
        <v>1</v>
      </c>
      <c r="U586" s="33" t="s">
        <v>1</v>
      </c>
      <c r="V586" s="33" t="s">
        <v>1</v>
      </c>
      <c r="W586" s="7">
        <v>49</v>
      </c>
      <c r="X586" s="33">
        <v>2024</v>
      </c>
      <c r="Y586" s="33">
        <v>2025</v>
      </c>
      <c r="Z586" s="7">
        <v>71</v>
      </c>
      <c r="AA586" s="7">
        <v>0</v>
      </c>
      <c r="AB586" s="33" t="s">
        <v>1</v>
      </c>
      <c r="AC586" s="33" t="s">
        <v>1</v>
      </c>
      <c r="AD586" s="7">
        <v>0</v>
      </c>
    </row>
    <row r="587" spans="1:30" ht="33" customHeight="1" x14ac:dyDescent="0.3">
      <c r="A587" s="13" t="s">
        <v>1192</v>
      </c>
      <c r="B587" s="14" t="s">
        <v>1059</v>
      </c>
      <c r="C587" s="6" t="s">
        <v>35</v>
      </c>
      <c r="D587" s="7">
        <v>1</v>
      </c>
      <c r="E587" s="37" t="s">
        <v>41</v>
      </c>
      <c r="F587" s="15" t="s">
        <v>1</v>
      </c>
      <c r="G587" s="33" t="s">
        <v>1</v>
      </c>
      <c r="H587" s="33" t="s">
        <v>1</v>
      </c>
      <c r="I587" s="33" t="s">
        <v>1</v>
      </c>
      <c r="J587" s="33" t="s">
        <v>1</v>
      </c>
      <c r="K587" s="33" t="s">
        <v>1</v>
      </c>
      <c r="L587" s="15">
        <v>20</v>
      </c>
      <c r="M587" s="33">
        <v>2023</v>
      </c>
      <c r="N587" s="33">
        <v>2023</v>
      </c>
      <c r="O587" s="33">
        <v>2024</v>
      </c>
      <c r="P587" s="33">
        <v>2025</v>
      </c>
      <c r="Q587" s="33">
        <v>2025</v>
      </c>
      <c r="R587" s="15" t="s">
        <v>1</v>
      </c>
      <c r="S587" s="33" t="s">
        <v>1</v>
      </c>
      <c r="T587" s="33" t="s">
        <v>1</v>
      </c>
      <c r="U587" s="33" t="s">
        <v>1</v>
      </c>
      <c r="V587" s="33" t="s">
        <v>1</v>
      </c>
      <c r="W587" s="7">
        <v>340</v>
      </c>
      <c r="X587" s="33">
        <v>2024</v>
      </c>
      <c r="Y587" s="33">
        <v>2026</v>
      </c>
      <c r="Z587" s="7">
        <v>550</v>
      </c>
      <c r="AA587" s="7">
        <v>1</v>
      </c>
      <c r="AB587" s="33">
        <v>2024</v>
      </c>
      <c r="AC587" s="33">
        <v>2025</v>
      </c>
      <c r="AD587" s="7">
        <v>1</v>
      </c>
    </row>
    <row r="588" spans="1:30" ht="33" customHeight="1" x14ac:dyDescent="0.3">
      <c r="A588" s="13" t="s">
        <v>1193</v>
      </c>
      <c r="B588" s="14" t="s">
        <v>773</v>
      </c>
      <c r="C588" s="6" t="s">
        <v>35</v>
      </c>
      <c r="D588" s="7">
        <v>1</v>
      </c>
      <c r="E588" s="37" t="s">
        <v>41</v>
      </c>
      <c r="F588" s="15" t="s">
        <v>1</v>
      </c>
      <c r="G588" s="33" t="s">
        <v>1</v>
      </c>
      <c r="H588" s="33" t="s">
        <v>1</v>
      </c>
      <c r="I588" s="33" t="s">
        <v>1</v>
      </c>
      <c r="J588" s="33" t="s">
        <v>1</v>
      </c>
      <c r="K588" s="33" t="s">
        <v>1</v>
      </c>
      <c r="L588" s="15">
        <v>5.7</v>
      </c>
      <c r="M588" s="33">
        <v>2023</v>
      </c>
      <c r="N588" s="33">
        <v>2023</v>
      </c>
      <c r="O588" s="33">
        <v>2024</v>
      </c>
      <c r="P588" s="33">
        <v>2025</v>
      </c>
      <c r="Q588" s="33">
        <v>2026</v>
      </c>
      <c r="R588" s="15" t="s">
        <v>1</v>
      </c>
      <c r="S588" s="33" t="s">
        <v>1</v>
      </c>
      <c r="T588" s="33" t="s">
        <v>1</v>
      </c>
      <c r="U588" s="33" t="s">
        <v>1</v>
      </c>
      <c r="V588" s="33" t="s">
        <v>1</v>
      </c>
      <c r="W588" s="7">
        <v>52</v>
      </c>
      <c r="X588" s="33">
        <v>2024</v>
      </c>
      <c r="Y588" s="33">
        <v>2026</v>
      </c>
      <c r="Z588" s="7">
        <v>200</v>
      </c>
      <c r="AA588" s="7">
        <v>0</v>
      </c>
      <c r="AB588" s="33" t="s">
        <v>1</v>
      </c>
      <c r="AC588" s="33" t="s">
        <v>1</v>
      </c>
      <c r="AD588" s="7">
        <v>0</v>
      </c>
    </row>
    <row r="589" spans="1:30" ht="99" x14ac:dyDescent="0.3">
      <c r="A589" s="8">
        <v>145</v>
      </c>
      <c r="B589" s="9" t="s">
        <v>774</v>
      </c>
      <c r="C589" s="10" t="s">
        <v>32</v>
      </c>
      <c r="D589" s="11">
        <f>SUM(D590:D602)</f>
        <v>13</v>
      </c>
      <c r="E589" s="38" t="s">
        <v>68</v>
      </c>
      <c r="F589" s="12">
        <v>72</v>
      </c>
      <c r="G589" s="32">
        <v>2022</v>
      </c>
      <c r="H589" s="32">
        <v>2024</v>
      </c>
      <c r="I589" s="32">
        <v>2024</v>
      </c>
      <c r="J589" s="32">
        <v>2027</v>
      </c>
      <c r="K589" s="32">
        <v>2027</v>
      </c>
      <c r="L589" s="12">
        <f>SUM(L590:L602)</f>
        <v>78.2</v>
      </c>
      <c r="M589" s="32" t="s">
        <v>1</v>
      </c>
      <c r="N589" s="32" t="s">
        <v>1</v>
      </c>
      <c r="O589" s="32" t="s">
        <v>1</v>
      </c>
      <c r="P589" s="32" t="s">
        <v>1</v>
      </c>
      <c r="Q589" s="32" t="s">
        <v>1</v>
      </c>
      <c r="R589" s="12" t="s">
        <v>1</v>
      </c>
      <c r="S589" s="32" t="s">
        <v>1</v>
      </c>
      <c r="T589" s="32" t="s">
        <v>1</v>
      </c>
      <c r="U589" s="32" t="s">
        <v>1</v>
      </c>
      <c r="V589" s="32" t="s">
        <v>1</v>
      </c>
      <c r="W589" s="11">
        <f>SUM(W590:W602)</f>
        <v>1180</v>
      </c>
      <c r="X589" s="32" t="s">
        <v>1</v>
      </c>
      <c r="Y589" s="32" t="s">
        <v>1</v>
      </c>
      <c r="Z589" s="11">
        <f>SUM(Z590:Z602)</f>
        <v>1759</v>
      </c>
      <c r="AA589" s="11">
        <f>SUM(AA590:AA602)</f>
        <v>2</v>
      </c>
      <c r="AB589" s="32" t="s">
        <v>1</v>
      </c>
      <c r="AC589" s="32" t="s">
        <v>1</v>
      </c>
      <c r="AD589" s="11">
        <f>SUM(AD590:AD602)</f>
        <v>4</v>
      </c>
    </row>
    <row r="590" spans="1:30" ht="33" customHeight="1" x14ac:dyDescent="0.3">
      <c r="A590" s="13" t="s">
        <v>744</v>
      </c>
      <c r="B590" s="14" t="s">
        <v>775</v>
      </c>
      <c r="C590" s="6" t="s">
        <v>35</v>
      </c>
      <c r="D590" s="7">
        <v>1</v>
      </c>
      <c r="E590" s="37" t="s">
        <v>41</v>
      </c>
      <c r="F590" s="15" t="s">
        <v>1</v>
      </c>
      <c r="G590" s="33" t="s">
        <v>1</v>
      </c>
      <c r="H590" s="33" t="s">
        <v>1</v>
      </c>
      <c r="I590" s="33" t="s">
        <v>1</v>
      </c>
      <c r="J590" s="33" t="s">
        <v>1</v>
      </c>
      <c r="K590" s="33" t="s">
        <v>1</v>
      </c>
      <c r="L590" s="15">
        <v>1.2</v>
      </c>
      <c r="M590" s="33">
        <v>2024</v>
      </c>
      <c r="N590" s="33">
        <v>2025</v>
      </c>
      <c r="O590" s="33">
        <v>2025</v>
      </c>
      <c r="P590" s="33">
        <v>2027</v>
      </c>
      <c r="Q590" s="33">
        <v>2027</v>
      </c>
      <c r="R590" s="15" t="s">
        <v>1</v>
      </c>
      <c r="S590" s="33" t="s">
        <v>1</v>
      </c>
      <c r="T590" s="33" t="s">
        <v>1</v>
      </c>
      <c r="U590" s="33" t="s">
        <v>1</v>
      </c>
      <c r="V590" s="33" t="s">
        <v>1</v>
      </c>
      <c r="W590" s="7">
        <v>16</v>
      </c>
      <c r="X590" s="33">
        <v>2024</v>
      </c>
      <c r="Y590" s="33">
        <v>2027</v>
      </c>
      <c r="Z590" s="7">
        <v>16</v>
      </c>
      <c r="AA590" s="7">
        <v>0</v>
      </c>
      <c r="AB590" s="33" t="s">
        <v>1</v>
      </c>
      <c r="AC590" s="33" t="s">
        <v>1</v>
      </c>
      <c r="AD590" s="7">
        <v>0</v>
      </c>
    </row>
    <row r="591" spans="1:30" ht="33" customHeight="1" x14ac:dyDescent="0.3">
      <c r="A591" s="13" t="s">
        <v>746</v>
      </c>
      <c r="B591" s="14" t="s">
        <v>776</v>
      </c>
      <c r="C591" s="6" t="s">
        <v>35</v>
      </c>
      <c r="D591" s="7">
        <v>1</v>
      </c>
      <c r="E591" s="37" t="s">
        <v>41</v>
      </c>
      <c r="F591" s="15" t="s">
        <v>1</v>
      </c>
      <c r="G591" s="33" t="s">
        <v>1</v>
      </c>
      <c r="H591" s="33" t="s">
        <v>1</v>
      </c>
      <c r="I591" s="33" t="s">
        <v>1</v>
      </c>
      <c r="J591" s="33" t="s">
        <v>1</v>
      </c>
      <c r="K591" s="33" t="s">
        <v>1</v>
      </c>
      <c r="L591" s="15">
        <v>5.2</v>
      </c>
      <c r="M591" s="33">
        <v>2024</v>
      </c>
      <c r="N591" s="33">
        <v>2025</v>
      </c>
      <c r="O591" s="33">
        <v>2025</v>
      </c>
      <c r="P591" s="33">
        <v>2027</v>
      </c>
      <c r="Q591" s="33">
        <v>2027</v>
      </c>
      <c r="R591" s="15" t="s">
        <v>1</v>
      </c>
      <c r="S591" s="33" t="s">
        <v>1</v>
      </c>
      <c r="T591" s="33" t="s">
        <v>1</v>
      </c>
      <c r="U591" s="33" t="s">
        <v>1</v>
      </c>
      <c r="V591" s="33" t="s">
        <v>1</v>
      </c>
      <c r="W591" s="7">
        <v>85</v>
      </c>
      <c r="X591" s="33">
        <v>2024</v>
      </c>
      <c r="Y591" s="33">
        <v>2028</v>
      </c>
      <c r="Z591" s="7">
        <v>125</v>
      </c>
      <c r="AA591" s="7">
        <v>0</v>
      </c>
      <c r="AB591" s="33" t="s">
        <v>1</v>
      </c>
      <c r="AC591" s="33" t="s">
        <v>1</v>
      </c>
      <c r="AD591" s="7">
        <v>0</v>
      </c>
    </row>
    <row r="592" spans="1:30" ht="33" customHeight="1" x14ac:dyDescent="0.3">
      <c r="A592" s="13" t="s">
        <v>748</v>
      </c>
      <c r="B592" s="14" t="s">
        <v>777</v>
      </c>
      <c r="C592" s="6" t="s">
        <v>35</v>
      </c>
      <c r="D592" s="7">
        <v>1</v>
      </c>
      <c r="E592" s="37" t="s">
        <v>41</v>
      </c>
      <c r="F592" s="15" t="s">
        <v>1</v>
      </c>
      <c r="G592" s="33" t="s">
        <v>1</v>
      </c>
      <c r="H592" s="33" t="s">
        <v>1</v>
      </c>
      <c r="I592" s="33" t="s">
        <v>1</v>
      </c>
      <c r="J592" s="33" t="s">
        <v>1</v>
      </c>
      <c r="K592" s="33" t="s">
        <v>1</v>
      </c>
      <c r="L592" s="15">
        <v>0.8</v>
      </c>
      <c r="M592" s="33">
        <v>2024</v>
      </c>
      <c r="N592" s="33">
        <v>2025</v>
      </c>
      <c r="O592" s="33">
        <v>2025</v>
      </c>
      <c r="P592" s="33">
        <v>2027</v>
      </c>
      <c r="Q592" s="33">
        <v>2027</v>
      </c>
      <c r="R592" s="15" t="s">
        <v>1</v>
      </c>
      <c r="S592" s="33" t="s">
        <v>1</v>
      </c>
      <c r="T592" s="33" t="s">
        <v>1</v>
      </c>
      <c r="U592" s="33" t="s">
        <v>1</v>
      </c>
      <c r="V592" s="33" t="s">
        <v>1</v>
      </c>
      <c r="W592" s="7">
        <v>15</v>
      </c>
      <c r="X592" s="33">
        <v>2024</v>
      </c>
      <c r="Y592" s="33">
        <v>2027</v>
      </c>
      <c r="Z592" s="7">
        <v>21</v>
      </c>
      <c r="AA592" s="7">
        <v>0</v>
      </c>
      <c r="AB592" s="33" t="s">
        <v>1</v>
      </c>
      <c r="AC592" s="33" t="s">
        <v>1</v>
      </c>
      <c r="AD592" s="7">
        <v>0</v>
      </c>
    </row>
    <row r="593" spans="1:30" ht="33" customHeight="1" x14ac:dyDescent="0.3">
      <c r="A593" s="13" t="s">
        <v>750</v>
      </c>
      <c r="B593" s="14" t="s">
        <v>778</v>
      </c>
      <c r="C593" s="6" t="s">
        <v>35</v>
      </c>
      <c r="D593" s="7">
        <v>1</v>
      </c>
      <c r="E593" s="37" t="s">
        <v>41</v>
      </c>
      <c r="F593" s="15" t="s">
        <v>1</v>
      </c>
      <c r="G593" s="33" t="s">
        <v>1</v>
      </c>
      <c r="H593" s="33" t="s">
        <v>1</v>
      </c>
      <c r="I593" s="33" t="s">
        <v>1</v>
      </c>
      <c r="J593" s="33" t="s">
        <v>1</v>
      </c>
      <c r="K593" s="33" t="s">
        <v>1</v>
      </c>
      <c r="L593" s="15">
        <v>39.1</v>
      </c>
      <c r="M593" s="33">
        <v>2024</v>
      </c>
      <c r="N593" s="33">
        <v>2025</v>
      </c>
      <c r="O593" s="33">
        <v>2025</v>
      </c>
      <c r="P593" s="33">
        <v>2027</v>
      </c>
      <c r="Q593" s="33">
        <v>2027</v>
      </c>
      <c r="R593" s="15" t="s">
        <v>1</v>
      </c>
      <c r="S593" s="33" t="s">
        <v>1</v>
      </c>
      <c r="T593" s="33" t="s">
        <v>1</v>
      </c>
      <c r="U593" s="33" t="s">
        <v>1</v>
      </c>
      <c r="V593" s="33" t="s">
        <v>1</v>
      </c>
      <c r="W593" s="7">
        <v>658</v>
      </c>
      <c r="X593" s="33">
        <v>2024</v>
      </c>
      <c r="Y593" s="33">
        <v>2028</v>
      </c>
      <c r="Z593" s="7">
        <v>819</v>
      </c>
      <c r="AA593" s="7">
        <v>1</v>
      </c>
      <c r="AB593" s="33">
        <v>2024</v>
      </c>
      <c r="AC593" s="33">
        <v>2027</v>
      </c>
      <c r="AD593" s="7">
        <v>2</v>
      </c>
    </row>
    <row r="594" spans="1:30" ht="33" customHeight="1" x14ac:dyDescent="0.3">
      <c r="A594" s="13" t="s">
        <v>752</v>
      </c>
      <c r="B594" s="14" t="s">
        <v>779</v>
      </c>
      <c r="C594" s="6" t="s">
        <v>35</v>
      </c>
      <c r="D594" s="7">
        <v>1</v>
      </c>
      <c r="E594" s="37" t="s">
        <v>41</v>
      </c>
      <c r="F594" s="15" t="s">
        <v>1</v>
      </c>
      <c r="G594" s="33" t="s">
        <v>1</v>
      </c>
      <c r="H594" s="33" t="s">
        <v>1</v>
      </c>
      <c r="I594" s="33" t="s">
        <v>1</v>
      </c>
      <c r="J594" s="33" t="s">
        <v>1</v>
      </c>
      <c r="K594" s="33" t="s">
        <v>1</v>
      </c>
      <c r="L594" s="15">
        <v>2.6</v>
      </c>
      <c r="M594" s="33">
        <v>2024</v>
      </c>
      <c r="N594" s="33">
        <v>2025</v>
      </c>
      <c r="O594" s="33">
        <v>2025</v>
      </c>
      <c r="P594" s="33">
        <v>2027</v>
      </c>
      <c r="Q594" s="33">
        <v>2027</v>
      </c>
      <c r="R594" s="15" t="s">
        <v>1</v>
      </c>
      <c r="S594" s="33" t="s">
        <v>1</v>
      </c>
      <c r="T594" s="33" t="s">
        <v>1</v>
      </c>
      <c r="U594" s="33" t="s">
        <v>1</v>
      </c>
      <c r="V594" s="33" t="s">
        <v>1</v>
      </c>
      <c r="W594" s="7">
        <v>10</v>
      </c>
      <c r="X594" s="33">
        <v>2024</v>
      </c>
      <c r="Y594" s="33">
        <v>2027</v>
      </c>
      <c r="Z594" s="7">
        <v>61</v>
      </c>
      <c r="AA594" s="7">
        <v>0</v>
      </c>
      <c r="AB594" s="33" t="s">
        <v>1</v>
      </c>
      <c r="AC594" s="33" t="s">
        <v>1</v>
      </c>
      <c r="AD594" s="7">
        <v>0</v>
      </c>
    </row>
    <row r="595" spans="1:30" ht="33" customHeight="1" x14ac:dyDescent="0.3">
      <c r="A595" s="13" t="s">
        <v>754</v>
      </c>
      <c r="B595" s="14" t="s">
        <v>780</v>
      </c>
      <c r="C595" s="6" t="s">
        <v>35</v>
      </c>
      <c r="D595" s="7">
        <v>1</v>
      </c>
      <c r="E595" s="37" t="s">
        <v>41</v>
      </c>
      <c r="F595" s="15" t="s">
        <v>1</v>
      </c>
      <c r="G595" s="33" t="s">
        <v>1</v>
      </c>
      <c r="H595" s="33" t="s">
        <v>1</v>
      </c>
      <c r="I595" s="33" t="s">
        <v>1</v>
      </c>
      <c r="J595" s="33" t="s">
        <v>1</v>
      </c>
      <c r="K595" s="33" t="s">
        <v>1</v>
      </c>
      <c r="L595" s="15">
        <v>1.7</v>
      </c>
      <c r="M595" s="33">
        <v>2024</v>
      </c>
      <c r="N595" s="33">
        <v>2025</v>
      </c>
      <c r="O595" s="33">
        <v>2025</v>
      </c>
      <c r="P595" s="33">
        <v>2027</v>
      </c>
      <c r="Q595" s="33">
        <v>2027</v>
      </c>
      <c r="R595" s="15" t="s">
        <v>1</v>
      </c>
      <c r="S595" s="33" t="s">
        <v>1</v>
      </c>
      <c r="T595" s="33" t="s">
        <v>1</v>
      </c>
      <c r="U595" s="33" t="s">
        <v>1</v>
      </c>
      <c r="V595" s="33" t="s">
        <v>1</v>
      </c>
      <c r="W595" s="7">
        <v>10</v>
      </c>
      <c r="X595" s="33">
        <v>2024</v>
      </c>
      <c r="Y595" s="33">
        <v>2027</v>
      </c>
      <c r="Z595" s="7">
        <v>40</v>
      </c>
      <c r="AA595" s="7">
        <v>0</v>
      </c>
      <c r="AB595" s="33" t="s">
        <v>1</v>
      </c>
      <c r="AC595" s="33" t="s">
        <v>1</v>
      </c>
      <c r="AD595" s="7">
        <v>0</v>
      </c>
    </row>
    <row r="596" spans="1:30" ht="33" customHeight="1" x14ac:dyDescent="0.3">
      <c r="A596" s="13" t="s">
        <v>756</v>
      </c>
      <c r="B596" s="14" t="s">
        <v>781</v>
      </c>
      <c r="C596" s="6" t="s">
        <v>35</v>
      </c>
      <c r="D596" s="7">
        <v>1</v>
      </c>
      <c r="E596" s="37" t="s">
        <v>41</v>
      </c>
      <c r="F596" s="15" t="s">
        <v>1</v>
      </c>
      <c r="G596" s="33" t="s">
        <v>1</v>
      </c>
      <c r="H596" s="33" t="s">
        <v>1</v>
      </c>
      <c r="I596" s="33" t="s">
        <v>1</v>
      </c>
      <c r="J596" s="33" t="s">
        <v>1</v>
      </c>
      <c r="K596" s="33" t="s">
        <v>1</v>
      </c>
      <c r="L596" s="15">
        <v>6.7</v>
      </c>
      <c r="M596" s="33">
        <v>2024</v>
      </c>
      <c r="N596" s="33">
        <v>2025</v>
      </c>
      <c r="O596" s="33">
        <v>2025</v>
      </c>
      <c r="P596" s="33">
        <v>2027</v>
      </c>
      <c r="Q596" s="33">
        <v>2027</v>
      </c>
      <c r="R596" s="15" t="s">
        <v>1</v>
      </c>
      <c r="S596" s="33" t="s">
        <v>1</v>
      </c>
      <c r="T596" s="33" t="s">
        <v>1</v>
      </c>
      <c r="U596" s="33" t="s">
        <v>1</v>
      </c>
      <c r="V596" s="33" t="s">
        <v>1</v>
      </c>
      <c r="W596" s="7">
        <v>130</v>
      </c>
      <c r="X596" s="33">
        <v>2024</v>
      </c>
      <c r="Y596" s="33">
        <v>2028</v>
      </c>
      <c r="Z596" s="7">
        <v>177</v>
      </c>
      <c r="AA596" s="7">
        <v>0</v>
      </c>
      <c r="AB596" s="33" t="s">
        <v>1</v>
      </c>
      <c r="AC596" s="33" t="s">
        <v>1</v>
      </c>
      <c r="AD596" s="7">
        <v>1</v>
      </c>
    </row>
    <row r="597" spans="1:30" ht="33" customHeight="1" x14ac:dyDescent="0.3">
      <c r="A597" s="13" t="s">
        <v>758</v>
      </c>
      <c r="B597" s="14" t="s">
        <v>782</v>
      </c>
      <c r="C597" s="6" t="s">
        <v>35</v>
      </c>
      <c r="D597" s="7">
        <v>1</v>
      </c>
      <c r="E597" s="37" t="s">
        <v>41</v>
      </c>
      <c r="F597" s="15" t="s">
        <v>1</v>
      </c>
      <c r="G597" s="33" t="s">
        <v>1</v>
      </c>
      <c r="H597" s="33" t="s">
        <v>1</v>
      </c>
      <c r="I597" s="33" t="s">
        <v>1</v>
      </c>
      <c r="J597" s="33" t="s">
        <v>1</v>
      </c>
      <c r="K597" s="33" t="s">
        <v>1</v>
      </c>
      <c r="L597" s="15">
        <v>7.1</v>
      </c>
      <c r="M597" s="33">
        <v>2024</v>
      </c>
      <c r="N597" s="33">
        <v>2025</v>
      </c>
      <c r="O597" s="33">
        <v>2025</v>
      </c>
      <c r="P597" s="33">
        <v>2027</v>
      </c>
      <c r="Q597" s="33">
        <v>2027</v>
      </c>
      <c r="R597" s="15" t="s">
        <v>1</v>
      </c>
      <c r="S597" s="33" t="s">
        <v>1</v>
      </c>
      <c r="T597" s="33" t="s">
        <v>1</v>
      </c>
      <c r="U597" s="33" t="s">
        <v>1</v>
      </c>
      <c r="V597" s="33" t="s">
        <v>1</v>
      </c>
      <c r="W597" s="7">
        <v>10</v>
      </c>
      <c r="X597" s="33">
        <v>2024</v>
      </c>
      <c r="Y597" s="33">
        <v>2027</v>
      </c>
      <c r="Z597" s="7">
        <v>183</v>
      </c>
      <c r="AA597" s="7">
        <v>1</v>
      </c>
      <c r="AB597" s="33">
        <v>2024</v>
      </c>
      <c r="AC597" s="33">
        <v>2027</v>
      </c>
      <c r="AD597" s="7">
        <v>1</v>
      </c>
    </row>
    <row r="598" spans="1:30" ht="33" customHeight="1" x14ac:dyDescent="0.3">
      <c r="A598" s="13" t="s">
        <v>1271</v>
      </c>
      <c r="B598" s="14" t="s">
        <v>783</v>
      </c>
      <c r="C598" s="6" t="s">
        <v>35</v>
      </c>
      <c r="D598" s="7">
        <v>1</v>
      </c>
      <c r="E598" s="37" t="s">
        <v>41</v>
      </c>
      <c r="F598" s="15" t="s">
        <v>1</v>
      </c>
      <c r="G598" s="33" t="s">
        <v>1</v>
      </c>
      <c r="H598" s="33" t="s">
        <v>1</v>
      </c>
      <c r="I598" s="33" t="s">
        <v>1</v>
      </c>
      <c r="J598" s="33" t="s">
        <v>1</v>
      </c>
      <c r="K598" s="33" t="s">
        <v>1</v>
      </c>
      <c r="L598" s="15">
        <v>1.2</v>
      </c>
      <c r="M598" s="33">
        <v>2024</v>
      </c>
      <c r="N598" s="33">
        <v>2025</v>
      </c>
      <c r="O598" s="33">
        <v>2025</v>
      </c>
      <c r="P598" s="33">
        <v>2027</v>
      </c>
      <c r="Q598" s="33">
        <v>2027</v>
      </c>
      <c r="R598" s="15" t="s">
        <v>1</v>
      </c>
      <c r="S598" s="33" t="s">
        <v>1</v>
      </c>
      <c r="T598" s="33" t="s">
        <v>1</v>
      </c>
      <c r="U598" s="33" t="s">
        <v>1</v>
      </c>
      <c r="V598" s="33" t="s">
        <v>1</v>
      </c>
      <c r="W598" s="7">
        <v>12</v>
      </c>
      <c r="X598" s="33">
        <v>2024</v>
      </c>
      <c r="Y598" s="33">
        <v>2027</v>
      </c>
      <c r="Z598" s="7">
        <v>12</v>
      </c>
      <c r="AA598" s="7">
        <v>0</v>
      </c>
      <c r="AB598" s="33" t="s">
        <v>1</v>
      </c>
      <c r="AC598" s="33" t="s">
        <v>1</v>
      </c>
      <c r="AD598" s="7">
        <v>0</v>
      </c>
    </row>
    <row r="599" spans="1:30" ht="33" customHeight="1" x14ac:dyDescent="0.3">
      <c r="A599" s="13" t="s">
        <v>744</v>
      </c>
      <c r="B599" s="14" t="s">
        <v>784</v>
      </c>
      <c r="C599" s="6" t="s">
        <v>35</v>
      </c>
      <c r="D599" s="7">
        <v>1</v>
      </c>
      <c r="E599" s="37" t="s">
        <v>41</v>
      </c>
      <c r="F599" s="15" t="s">
        <v>1</v>
      </c>
      <c r="G599" s="33" t="s">
        <v>1</v>
      </c>
      <c r="H599" s="33" t="s">
        <v>1</v>
      </c>
      <c r="I599" s="33" t="s">
        <v>1</v>
      </c>
      <c r="J599" s="33" t="s">
        <v>1</v>
      </c>
      <c r="K599" s="33" t="s">
        <v>1</v>
      </c>
      <c r="L599" s="15">
        <v>1.3</v>
      </c>
      <c r="M599" s="33">
        <v>2024</v>
      </c>
      <c r="N599" s="33">
        <v>2025</v>
      </c>
      <c r="O599" s="33">
        <v>2025</v>
      </c>
      <c r="P599" s="33">
        <v>2027</v>
      </c>
      <c r="Q599" s="33">
        <v>2027</v>
      </c>
      <c r="R599" s="15" t="s">
        <v>1</v>
      </c>
      <c r="S599" s="33" t="s">
        <v>1</v>
      </c>
      <c r="T599" s="33" t="s">
        <v>1</v>
      </c>
      <c r="U599" s="33" t="s">
        <v>1</v>
      </c>
      <c r="V599" s="33" t="s">
        <v>1</v>
      </c>
      <c r="W599" s="7">
        <v>25</v>
      </c>
      <c r="X599" s="33">
        <v>2024</v>
      </c>
      <c r="Y599" s="33">
        <v>2027</v>
      </c>
      <c r="Z599" s="7">
        <v>33</v>
      </c>
      <c r="AA599" s="7">
        <v>0</v>
      </c>
      <c r="AB599" s="33" t="s">
        <v>1</v>
      </c>
      <c r="AC599" s="33" t="s">
        <v>1</v>
      </c>
      <c r="AD599" s="7">
        <v>0</v>
      </c>
    </row>
    <row r="600" spans="1:30" ht="33" customHeight="1" x14ac:dyDescent="0.3">
      <c r="A600" s="13" t="s">
        <v>1272</v>
      </c>
      <c r="B600" s="14" t="s">
        <v>785</v>
      </c>
      <c r="C600" s="6" t="s">
        <v>35</v>
      </c>
      <c r="D600" s="7">
        <v>1</v>
      </c>
      <c r="E600" s="37" t="s">
        <v>41</v>
      </c>
      <c r="F600" s="15" t="s">
        <v>1</v>
      </c>
      <c r="G600" s="33" t="s">
        <v>1</v>
      </c>
      <c r="H600" s="33" t="s">
        <v>1</v>
      </c>
      <c r="I600" s="33" t="s">
        <v>1</v>
      </c>
      <c r="J600" s="33" t="s">
        <v>1</v>
      </c>
      <c r="K600" s="33" t="s">
        <v>1</v>
      </c>
      <c r="L600" s="15">
        <v>1.5</v>
      </c>
      <c r="M600" s="33">
        <v>2024</v>
      </c>
      <c r="N600" s="33">
        <v>2025</v>
      </c>
      <c r="O600" s="33">
        <v>2025</v>
      </c>
      <c r="P600" s="33">
        <v>2027</v>
      </c>
      <c r="Q600" s="33">
        <v>2027</v>
      </c>
      <c r="R600" s="15" t="s">
        <v>1</v>
      </c>
      <c r="S600" s="33" t="s">
        <v>1</v>
      </c>
      <c r="T600" s="33" t="s">
        <v>1</v>
      </c>
      <c r="U600" s="33" t="s">
        <v>1</v>
      </c>
      <c r="V600" s="33" t="s">
        <v>1</v>
      </c>
      <c r="W600" s="7">
        <v>29</v>
      </c>
      <c r="X600" s="33">
        <v>2024</v>
      </c>
      <c r="Y600" s="33">
        <v>2027</v>
      </c>
      <c r="Z600" s="7">
        <v>37</v>
      </c>
      <c r="AA600" s="7">
        <v>0</v>
      </c>
      <c r="AB600" s="33" t="s">
        <v>1</v>
      </c>
      <c r="AC600" s="33" t="s">
        <v>1</v>
      </c>
      <c r="AD600" s="7">
        <v>0</v>
      </c>
    </row>
    <row r="601" spans="1:30" ht="33" customHeight="1" x14ac:dyDescent="0.3">
      <c r="A601" s="13" t="s">
        <v>1273</v>
      </c>
      <c r="B601" s="14" t="s">
        <v>786</v>
      </c>
      <c r="C601" s="6" t="s">
        <v>35</v>
      </c>
      <c r="D601" s="7">
        <v>1</v>
      </c>
      <c r="E601" s="37" t="s">
        <v>41</v>
      </c>
      <c r="F601" s="15" t="s">
        <v>1</v>
      </c>
      <c r="G601" s="33" t="s">
        <v>1</v>
      </c>
      <c r="H601" s="33" t="s">
        <v>1</v>
      </c>
      <c r="I601" s="33" t="s">
        <v>1</v>
      </c>
      <c r="J601" s="33" t="s">
        <v>1</v>
      </c>
      <c r="K601" s="33" t="s">
        <v>1</v>
      </c>
      <c r="L601" s="15">
        <v>5.2</v>
      </c>
      <c r="M601" s="33">
        <v>2024</v>
      </c>
      <c r="N601" s="33">
        <v>2025</v>
      </c>
      <c r="O601" s="33">
        <v>2025</v>
      </c>
      <c r="P601" s="33">
        <v>2027</v>
      </c>
      <c r="Q601" s="33">
        <v>2027</v>
      </c>
      <c r="R601" s="15" t="s">
        <v>1</v>
      </c>
      <c r="S601" s="33" t="s">
        <v>1</v>
      </c>
      <c r="T601" s="33" t="s">
        <v>1</v>
      </c>
      <c r="U601" s="33" t="s">
        <v>1</v>
      </c>
      <c r="V601" s="33" t="s">
        <v>1</v>
      </c>
      <c r="W601" s="7">
        <v>100</v>
      </c>
      <c r="X601" s="33">
        <v>2024</v>
      </c>
      <c r="Y601" s="33">
        <v>2028</v>
      </c>
      <c r="Z601" s="7">
        <v>122</v>
      </c>
      <c r="AA601" s="7">
        <v>0</v>
      </c>
      <c r="AB601" s="33" t="s">
        <v>1</v>
      </c>
      <c r="AC601" s="33" t="s">
        <v>1</v>
      </c>
      <c r="AD601" s="7">
        <v>0</v>
      </c>
    </row>
    <row r="602" spans="1:30" ht="33" customHeight="1" x14ac:dyDescent="0.3">
      <c r="A602" s="13" t="s">
        <v>1274</v>
      </c>
      <c r="B602" s="14" t="s">
        <v>787</v>
      </c>
      <c r="C602" s="6" t="s">
        <v>35</v>
      </c>
      <c r="D602" s="7">
        <v>1</v>
      </c>
      <c r="E602" s="37" t="s">
        <v>41</v>
      </c>
      <c r="F602" s="15" t="s">
        <v>1</v>
      </c>
      <c r="G602" s="33" t="s">
        <v>1</v>
      </c>
      <c r="H602" s="33" t="s">
        <v>1</v>
      </c>
      <c r="I602" s="33" t="s">
        <v>1</v>
      </c>
      <c r="J602" s="33" t="s">
        <v>1</v>
      </c>
      <c r="K602" s="33" t="s">
        <v>1</v>
      </c>
      <c r="L602" s="15">
        <v>4.5999999999999996</v>
      </c>
      <c r="M602" s="33">
        <v>2024</v>
      </c>
      <c r="N602" s="33">
        <v>2025</v>
      </c>
      <c r="O602" s="33">
        <v>2025</v>
      </c>
      <c r="P602" s="33">
        <v>2027</v>
      </c>
      <c r="Q602" s="33">
        <v>2027</v>
      </c>
      <c r="R602" s="15" t="s">
        <v>1</v>
      </c>
      <c r="S602" s="33" t="s">
        <v>1</v>
      </c>
      <c r="T602" s="33" t="s">
        <v>1</v>
      </c>
      <c r="U602" s="33" t="s">
        <v>1</v>
      </c>
      <c r="V602" s="33" t="s">
        <v>1</v>
      </c>
      <c r="W602" s="7">
        <v>80</v>
      </c>
      <c r="X602" s="33">
        <v>2024</v>
      </c>
      <c r="Y602" s="33">
        <v>2028</v>
      </c>
      <c r="Z602" s="7">
        <v>113</v>
      </c>
      <c r="AA602" s="7">
        <v>0</v>
      </c>
      <c r="AB602" s="33" t="s">
        <v>1</v>
      </c>
      <c r="AC602" s="33" t="s">
        <v>1</v>
      </c>
      <c r="AD602" s="7">
        <v>0</v>
      </c>
    </row>
    <row r="603" spans="1:30" ht="66" x14ac:dyDescent="0.3">
      <c r="A603" s="8">
        <v>146</v>
      </c>
      <c r="B603" s="9" t="s">
        <v>788</v>
      </c>
      <c r="C603" s="10" t="s">
        <v>32</v>
      </c>
      <c r="D603" s="11">
        <f>SUM(D604:D611)</f>
        <v>8</v>
      </c>
      <c r="E603" s="38" t="s">
        <v>68</v>
      </c>
      <c r="F603" s="12">
        <v>17.399999999999999</v>
      </c>
      <c r="G603" s="32">
        <v>2022</v>
      </c>
      <c r="H603" s="32">
        <v>2024</v>
      </c>
      <c r="I603" s="32">
        <v>2024</v>
      </c>
      <c r="J603" s="32">
        <v>2025</v>
      </c>
      <c r="K603" s="32">
        <v>2026</v>
      </c>
      <c r="L603" s="12">
        <f>SUM(L604:L611)</f>
        <v>15.599999999999998</v>
      </c>
      <c r="M603" s="32" t="s">
        <v>1</v>
      </c>
      <c r="N603" s="32" t="s">
        <v>1</v>
      </c>
      <c r="O603" s="32" t="s">
        <v>1</v>
      </c>
      <c r="P603" s="32" t="s">
        <v>1</v>
      </c>
      <c r="Q603" s="32" t="s">
        <v>1</v>
      </c>
      <c r="R603" s="12" t="s">
        <v>1</v>
      </c>
      <c r="S603" s="32" t="s">
        <v>1</v>
      </c>
      <c r="T603" s="32" t="s">
        <v>1</v>
      </c>
      <c r="U603" s="32" t="s">
        <v>1</v>
      </c>
      <c r="V603" s="32" t="s">
        <v>1</v>
      </c>
      <c r="W603" s="11">
        <f>SUM(W604:W611)</f>
        <v>112</v>
      </c>
      <c r="X603" s="32" t="s">
        <v>1</v>
      </c>
      <c r="Y603" s="32" t="s">
        <v>1</v>
      </c>
      <c r="Z603" s="11">
        <f>SUM(Z604:Z611)</f>
        <v>494</v>
      </c>
      <c r="AA603" s="11">
        <v>0</v>
      </c>
      <c r="AB603" s="32" t="s">
        <v>1</v>
      </c>
      <c r="AC603" s="32" t="s">
        <v>1</v>
      </c>
      <c r="AD603" s="11">
        <v>0</v>
      </c>
    </row>
    <row r="604" spans="1:30" ht="33" customHeight="1" x14ac:dyDescent="0.3">
      <c r="A604" s="13" t="s">
        <v>1194</v>
      </c>
      <c r="B604" s="14" t="s">
        <v>789</v>
      </c>
      <c r="C604" s="6" t="s">
        <v>35</v>
      </c>
      <c r="D604" s="7">
        <v>1</v>
      </c>
      <c r="E604" s="37" t="s">
        <v>41</v>
      </c>
      <c r="F604" s="15" t="s">
        <v>1</v>
      </c>
      <c r="G604" s="33" t="s">
        <v>1</v>
      </c>
      <c r="H604" s="33" t="s">
        <v>1</v>
      </c>
      <c r="I604" s="33" t="s">
        <v>1</v>
      </c>
      <c r="J604" s="33" t="s">
        <v>1</v>
      </c>
      <c r="K604" s="33" t="s">
        <v>1</v>
      </c>
      <c r="L604" s="15">
        <v>0.5</v>
      </c>
      <c r="M604" s="33">
        <v>2024</v>
      </c>
      <c r="N604" s="33">
        <v>2024</v>
      </c>
      <c r="O604" s="33">
        <v>2025</v>
      </c>
      <c r="P604" s="33">
        <v>2025</v>
      </c>
      <c r="Q604" s="33">
        <v>2026</v>
      </c>
      <c r="R604" s="15" t="s">
        <v>1</v>
      </c>
      <c r="S604" s="33" t="s">
        <v>1</v>
      </c>
      <c r="T604" s="33" t="s">
        <v>1</v>
      </c>
      <c r="U604" s="33" t="s">
        <v>1</v>
      </c>
      <c r="V604" s="33" t="s">
        <v>1</v>
      </c>
      <c r="W604" s="7">
        <v>8</v>
      </c>
      <c r="X604" s="33">
        <v>2024</v>
      </c>
      <c r="Y604" s="33">
        <v>2025</v>
      </c>
      <c r="Z604" s="7">
        <v>17</v>
      </c>
      <c r="AA604" s="7">
        <v>0</v>
      </c>
      <c r="AB604" s="33" t="s">
        <v>1</v>
      </c>
      <c r="AC604" s="33" t="s">
        <v>1</v>
      </c>
      <c r="AD604" s="7">
        <v>0</v>
      </c>
    </row>
    <row r="605" spans="1:30" ht="33" customHeight="1" x14ac:dyDescent="0.3">
      <c r="A605" s="13" t="s">
        <v>1275</v>
      </c>
      <c r="B605" s="14" t="s">
        <v>790</v>
      </c>
      <c r="C605" s="6" t="s">
        <v>35</v>
      </c>
      <c r="D605" s="7">
        <v>1</v>
      </c>
      <c r="E605" s="37" t="s">
        <v>41</v>
      </c>
      <c r="F605" s="15" t="s">
        <v>1</v>
      </c>
      <c r="G605" s="33" t="s">
        <v>1</v>
      </c>
      <c r="H605" s="33" t="s">
        <v>1</v>
      </c>
      <c r="I605" s="33" t="s">
        <v>1</v>
      </c>
      <c r="J605" s="33" t="s">
        <v>1</v>
      </c>
      <c r="K605" s="33" t="s">
        <v>1</v>
      </c>
      <c r="L605" s="15">
        <v>0.7</v>
      </c>
      <c r="M605" s="33">
        <v>2024</v>
      </c>
      <c r="N605" s="33">
        <v>2024</v>
      </c>
      <c r="O605" s="33">
        <v>2025</v>
      </c>
      <c r="P605" s="33">
        <v>2025</v>
      </c>
      <c r="Q605" s="33">
        <v>2026</v>
      </c>
      <c r="R605" s="15" t="s">
        <v>1</v>
      </c>
      <c r="S605" s="33" t="s">
        <v>1</v>
      </c>
      <c r="T605" s="33" t="s">
        <v>1</v>
      </c>
      <c r="U605" s="33" t="s">
        <v>1</v>
      </c>
      <c r="V605" s="33" t="s">
        <v>1</v>
      </c>
      <c r="W605" s="7">
        <v>7</v>
      </c>
      <c r="X605" s="33">
        <v>2024</v>
      </c>
      <c r="Y605" s="33">
        <v>2025</v>
      </c>
      <c r="Z605" s="7">
        <v>23</v>
      </c>
      <c r="AA605" s="7">
        <v>0</v>
      </c>
      <c r="AB605" s="33" t="s">
        <v>1</v>
      </c>
      <c r="AC605" s="33" t="s">
        <v>1</v>
      </c>
      <c r="AD605" s="7">
        <v>0</v>
      </c>
    </row>
    <row r="606" spans="1:30" ht="33" customHeight="1" x14ac:dyDescent="0.3">
      <c r="A606" s="13" t="s">
        <v>1276</v>
      </c>
      <c r="B606" s="14" t="s">
        <v>791</v>
      </c>
      <c r="C606" s="6" t="s">
        <v>35</v>
      </c>
      <c r="D606" s="7">
        <v>1</v>
      </c>
      <c r="E606" s="37" t="s">
        <v>41</v>
      </c>
      <c r="F606" s="15" t="s">
        <v>1</v>
      </c>
      <c r="G606" s="33" t="s">
        <v>1</v>
      </c>
      <c r="H606" s="33" t="s">
        <v>1</v>
      </c>
      <c r="I606" s="33" t="s">
        <v>1</v>
      </c>
      <c r="J606" s="33" t="s">
        <v>1</v>
      </c>
      <c r="K606" s="33" t="s">
        <v>1</v>
      </c>
      <c r="L606" s="15">
        <v>4.5</v>
      </c>
      <c r="M606" s="33">
        <v>2024</v>
      </c>
      <c r="N606" s="33">
        <v>2024</v>
      </c>
      <c r="O606" s="33">
        <v>2025</v>
      </c>
      <c r="P606" s="33">
        <v>2025</v>
      </c>
      <c r="Q606" s="33">
        <v>2026</v>
      </c>
      <c r="R606" s="15" t="s">
        <v>1</v>
      </c>
      <c r="S606" s="33" t="s">
        <v>1</v>
      </c>
      <c r="T606" s="33" t="s">
        <v>1</v>
      </c>
      <c r="U606" s="33" t="s">
        <v>1</v>
      </c>
      <c r="V606" s="33" t="s">
        <v>1</v>
      </c>
      <c r="W606" s="7">
        <v>33</v>
      </c>
      <c r="X606" s="33">
        <v>2024</v>
      </c>
      <c r="Y606" s="33">
        <v>2025</v>
      </c>
      <c r="Z606" s="7">
        <v>149</v>
      </c>
      <c r="AA606" s="7">
        <v>0</v>
      </c>
      <c r="AB606" s="33" t="s">
        <v>1</v>
      </c>
      <c r="AC606" s="33" t="s">
        <v>1</v>
      </c>
      <c r="AD606" s="7">
        <v>0</v>
      </c>
    </row>
    <row r="607" spans="1:30" ht="33" customHeight="1" x14ac:dyDescent="0.3">
      <c r="A607" s="13" t="s">
        <v>1277</v>
      </c>
      <c r="B607" s="14" t="s">
        <v>792</v>
      </c>
      <c r="C607" s="6" t="s">
        <v>35</v>
      </c>
      <c r="D607" s="7">
        <v>1</v>
      </c>
      <c r="E607" s="37" t="s">
        <v>41</v>
      </c>
      <c r="F607" s="15" t="s">
        <v>1</v>
      </c>
      <c r="G607" s="33" t="s">
        <v>1</v>
      </c>
      <c r="H607" s="33" t="s">
        <v>1</v>
      </c>
      <c r="I607" s="33" t="s">
        <v>1</v>
      </c>
      <c r="J607" s="33" t="s">
        <v>1</v>
      </c>
      <c r="K607" s="33" t="s">
        <v>1</v>
      </c>
      <c r="L607" s="15">
        <v>1.5</v>
      </c>
      <c r="M607" s="33">
        <v>2024</v>
      </c>
      <c r="N607" s="33">
        <v>2024</v>
      </c>
      <c r="O607" s="33">
        <v>2025</v>
      </c>
      <c r="P607" s="33">
        <v>2025</v>
      </c>
      <c r="Q607" s="33">
        <v>2026</v>
      </c>
      <c r="R607" s="15" t="s">
        <v>1</v>
      </c>
      <c r="S607" s="33" t="s">
        <v>1</v>
      </c>
      <c r="T607" s="33" t="s">
        <v>1</v>
      </c>
      <c r="U607" s="33" t="s">
        <v>1</v>
      </c>
      <c r="V607" s="33" t="s">
        <v>1</v>
      </c>
      <c r="W607" s="7">
        <v>10</v>
      </c>
      <c r="X607" s="33">
        <v>2024</v>
      </c>
      <c r="Y607" s="33">
        <v>2025</v>
      </c>
      <c r="Z607" s="7">
        <v>21</v>
      </c>
      <c r="AA607" s="7">
        <v>0</v>
      </c>
      <c r="AB607" s="33" t="s">
        <v>1</v>
      </c>
      <c r="AC607" s="33" t="s">
        <v>1</v>
      </c>
      <c r="AD607" s="7">
        <v>0</v>
      </c>
    </row>
    <row r="608" spans="1:30" ht="33" customHeight="1" x14ac:dyDescent="0.3">
      <c r="A608" s="13" t="s">
        <v>1278</v>
      </c>
      <c r="B608" s="14" t="s">
        <v>793</v>
      </c>
      <c r="C608" s="6" t="s">
        <v>35</v>
      </c>
      <c r="D608" s="7">
        <v>1</v>
      </c>
      <c r="E608" s="37" t="s">
        <v>41</v>
      </c>
      <c r="F608" s="15" t="s">
        <v>1</v>
      </c>
      <c r="G608" s="33" t="s">
        <v>1</v>
      </c>
      <c r="H608" s="33" t="s">
        <v>1</v>
      </c>
      <c r="I608" s="33" t="s">
        <v>1</v>
      </c>
      <c r="J608" s="33" t="s">
        <v>1</v>
      </c>
      <c r="K608" s="33" t="s">
        <v>1</v>
      </c>
      <c r="L608" s="15">
        <v>2.5</v>
      </c>
      <c r="M608" s="33">
        <v>2024</v>
      </c>
      <c r="N608" s="33">
        <v>2024</v>
      </c>
      <c r="O608" s="33">
        <v>2025</v>
      </c>
      <c r="P608" s="33">
        <v>2025</v>
      </c>
      <c r="Q608" s="33">
        <v>2026</v>
      </c>
      <c r="R608" s="15" t="s">
        <v>1</v>
      </c>
      <c r="S608" s="33" t="s">
        <v>1</v>
      </c>
      <c r="T608" s="33" t="s">
        <v>1</v>
      </c>
      <c r="U608" s="33" t="s">
        <v>1</v>
      </c>
      <c r="V608" s="33" t="s">
        <v>1</v>
      </c>
      <c r="W608" s="7">
        <v>24</v>
      </c>
      <c r="X608" s="33">
        <v>2024</v>
      </c>
      <c r="Y608" s="33">
        <v>2025</v>
      </c>
      <c r="Z608" s="7">
        <v>83</v>
      </c>
      <c r="AA608" s="7">
        <v>0</v>
      </c>
      <c r="AB608" s="33" t="s">
        <v>1</v>
      </c>
      <c r="AC608" s="33" t="s">
        <v>1</v>
      </c>
      <c r="AD608" s="7">
        <v>0</v>
      </c>
    </row>
    <row r="609" spans="1:30" ht="33" customHeight="1" x14ac:dyDescent="0.3">
      <c r="A609" s="13" t="s">
        <v>1279</v>
      </c>
      <c r="B609" s="14" t="s">
        <v>794</v>
      </c>
      <c r="C609" s="6" t="s">
        <v>35</v>
      </c>
      <c r="D609" s="7">
        <v>1</v>
      </c>
      <c r="E609" s="37" t="s">
        <v>41</v>
      </c>
      <c r="F609" s="15" t="s">
        <v>1</v>
      </c>
      <c r="G609" s="33" t="s">
        <v>1</v>
      </c>
      <c r="H609" s="33" t="s">
        <v>1</v>
      </c>
      <c r="I609" s="33" t="s">
        <v>1</v>
      </c>
      <c r="J609" s="33" t="s">
        <v>1</v>
      </c>
      <c r="K609" s="33" t="s">
        <v>1</v>
      </c>
      <c r="L609" s="15">
        <v>1.1000000000000001</v>
      </c>
      <c r="M609" s="33">
        <v>2024</v>
      </c>
      <c r="N609" s="33">
        <v>2024</v>
      </c>
      <c r="O609" s="33">
        <v>2025</v>
      </c>
      <c r="P609" s="33">
        <v>2025</v>
      </c>
      <c r="Q609" s="33">
        <v>2026</v>
      </c>
      <c r="R609" s="15" t="s">
        <v>1</v>
      </c>
      <c r="S609" s="33" t="s">
        <v>1</v>
      </c>
      <c r="T609" s="33" t="s">
        <v>1</v>
      </c>
      <c r="U609" s="33" t="s">
        <v>1</v>
      </c>
      <c r="V609" s="33" t="s">
        <v>1</v>
      </c>
      <c r="W609" s="7">
        <v>10</v>
      </c>
      <c r="X609" s="33">
        <v>2024</v>
      </c>
      <c r="Y609" s="33">
        <v>2025</v>
      </c>
      <c r="Z609" s="7">
        <v>40</v>
      </c>
      <c r="AA609" s="7">
        <v>0</v>
      </c>
      <c r="AB609" s="33" t="s">
        <v>1</v>
      </c>
      <c r="AC609" s="33" t="s">
        <v>1</v>
      </c>
      <c r="AD609" s="7">
        <v>0</v>
      </c>
    </row>
    <row r="610" spans="1:30" ht="33" customHeight="1" x14ac:dyDescent="0.3">
      <c r="A610" s="13" t="s">
        <v>1280</v>
      </c>
      <c r="B610" s="14" t="s">
        <v>795</v>
      </c>
      <c r="C610" s="6" t="s">
        <v>35</v>
      </c>
      <c r="D610" s="7">
        <v>1</v>
      </c>
      <c r="E610" s="37" t="s">
        <v>41</v>
      </c>
      <c r="F610" s="15" t="s">
        <v>1</v>
      </c>
      <c r="G610" s="33" t="s">
        <v>1</v>
      </c>
      <c r="H610" s="33" t="s">
        <v>1</v>
      </c>
      <c r="I610" s="33" t="s">
        <v>1</v>
      </c>
      <c r="J610" s="33" t="s">
        <v>1</v>
      </c>
      <c r="K610" s="33" t="s">
        <v>1</v>
      </c>
      <c r="L610" s="15">
        <v>2.5</v>
      </c>
      <c r="M610" s="33">
        <v>2024</v>
      </c>
      <c r="N610" s="33">
        <v>2024</v>
      </c>
      <c r="O610" s="33">
        <v>2025</v>
      </c>
      <c r="P610" s="33">
        <v>2025</v>
      </c>
      <c r="Q610" s="33">
        <v>2026</v>
      </c>
      <c r="R610" s="15" t="s">
        <v>1</v>
      </c>
      <c r="S610" s="33" t="s">
        <v>1</v>
      </c>
      <c r="T610" s="33" t="s">
        <v>1</v>
      </c>
      <c r="U610" s="33" t="s">
        <v>1</v>
      </c>
      <c r="V610" s="33" t="s">
        <v>1</v>
      </c>
      <c r="W610" s="7">
        <v>10</v>
      </c>
      <c r="X610" s="33">
        <v>2024</v>
      </c>
      <c r="Y610" s="33">
        <v>2025</v>
      </c>
      <c r="Z610" s="7">
        <v>84</v>
      </c>
      <c r="AA610" s="7">
        <v>0</v>
      </c>
      <c r="AB610" s="33" t="s">
        <v>1</v>
      </c>
      <c r="AC610" s="33" t="s">
        <v>1</v>
      </c>
      <c r="AD610" s="7">
        <v>0</v>
      </c>
    </row>
    <row r="611" spans="1:30" ht="33" customHeight="1" x14ac:dyDescent="0.3">
      <c r="A611" s="13" t="s">
        <v>1281</v>
      </c>
      <c r="B611" s="14" t="s">
        <v>796</v>
      </c>
      <c r="C611" s="6" t="s">
        <v>35</v>
      </c>
      <c r="D611" s="7">
        <v>1</v>
      </c>
      <c r="E611" s="37" t="s">
        <v>41</v>
      </c>
      <c r="F611" s="15" t="s">
        <v>1</v>
      </c>
      <c r="G611" s="33" t="s">
        <v>1</v>
      </c>
      <c r="H611" s="33" t="s">
        <v>1</v>
      </c>
      <c r="I611" s="33" t="s">
        <v>1</v>
      </c>
      <c r="J611" s="33" t="s">
        <v>1</v>
      </c>
      <c r="K611" s="33" t="s">
        <v>1</v>
      </c>
      <c r="L611" s="15">
        <v>2.2999999999999998</v>
      </c>
      <c r="M611" s="33">
        <v>2024</v>
      </c>
      <c r="N611" s="33">
        <v>2024</v>
      </c>
      <c r="O611" s="33">
        <v>2025</v>
      </c>
      <c r="P611" s="33">
        <v>2025</v>
      </c>
      <c r="Q611" s="33">
        <v>2026</v>
      </c>
      <c r="R611" s="15" t="s">
        <v>1</v>
      </c>
      <c r="S611" s="33" t="s">
        <v>1</v>
      </c>
      <c r="T611" s="33" t="s">
        <v>1</v>
      </c>
      <c r="U611" s="33" t="s">
        <v>1</v>
      </c>
      <c r="V611" s="33" t="s">
        <v>1</v>
      </c>
      <c r="W611" s="7">
        <v>10</v>
      </c>
      <c r="X611" s="33">
        <v>2024</v>
      </c>
      <c r="Y611" s="33">
        <v>2025</v>
      </c>
      <c r="Z611" s="7">
        <v>77</v>
      </c>
      <c r="AA611" s="7">
        <v>0</v>
      </c>
      <c r="AB611" s="33" t="s">
        <v>1</v>
      </c>
      <c r="AC611" s="33" t="s">
        <v>1</v>
      </c>
      <c r="AD611" s="7">
        <v>0</v>
      </c>
    </row>
    <row r="612" spans="1:30" ht="33" x14ac:dyDescent="0.3">
      <c r="A612" s="8">
        <v>147</v>
      </c>
      <c r="B612" s="9" t="s">
        <v>797</v>
      </c>
      <c r="C612" s="10" t="s">
        <v>32</v>
      </c>
      <c r="D612" s="11">
        <f>SUM(D613)</f>
        <v>1</v>
      </c>
      <c r="E612" s="38" t="s">
        <v>68</v>
      </c>
      <c r="F612" s="12">
        <v>14.2</v>
      </c>
      <c r="G612" s="32">
        <v>2022</v>
      </c>
      <c r="H612" s="32">
        <v>2024</v>
      </c>
      <c r="I612" s="32">
        <v>2024</v>
      </c>
      <c r="J612" s="32">
        <v>2025</v>
      </c>
      <c r="K612" s="32">
        <v>2026</v>
      </c>
      <c r="L612" s="12">
        <f>SUM(L613)</f>
        <v>2.1</v>
      </c>
      <c r="M612" s="32" t="s">
        <v>1</v>
      </c>
      <c r="N612" s="32" t="s">
        <v>1</v>
      </c>
      <c r="O612" s="32" t="s">
        <v>1</v>
      </c>
      <c r="P612" s="32" t="s">
        <v>1</v>
      </c>
      <c r="Q612" s="32" t="s">
        <v>1</v>
      </c>
      <c r="R612" s="12" t="s">
        <v>1</v>
      </c>
      <c r="S612" s="32" t="s">
        <v>1</v>
      </c>
      <c r="T612" s="32" t="s">
        <v>1</v>
      </c>
      <c r="U612" s="32" t="s">
        <v>1</v>
      </c>
      <c r="V612" s="32" t="s">
        <v>1</v>
      </c>
      <c r="W612" s="11">
        <f>SUM(W613)</f>
        <v>70</v>
      </c>
      <c r="X612" s="32" t="s">
        <v>1</v>
      </c>
      <c r="Y612" s="32" t="s">
        <v>1</v>
      </c>
      <c r="Z612" s="11">
        <f>SUM(Z613)</f>
        <v>70</v>
      </c>
      <c r="AA612" s="11">
        <v>0</v>
      </c>
      <c r="AB612" s="32" t="s">
        <v>1</v>
      </c>
      <c r="AC612" s="32" t="s">
        <v>1</v>
      </c>
      <c r="AD612" s="11">
        <v>0</v>
      </c>
    </row>
    <row r="613" spans="1:30" ht="33" customHeight="1" x14ac:dyDescent="0.3">
      <c r="A613" s="13" t="s">
        <v>1195</v>
      </c>
      <c r="B613" s="14" t="s">
        <v>798</v>
      </c>
      <c r="C613" s="6" t="s">
        <v>35</v>
      </c>
      <c r="D613" s="7">
        <v>1</v>
      </c>
      <c r="E613" s="37" t="s">
        <v>41</v>
      </c>
      <c r="F613" s="15" t="s">
        <v>1</v>
      </c>
      <c r="G613" s="33" t="s">
        <v>1</v>
      </c>
      <c r="H613" s="33" t="s">
        <v>1</v>
      </c>
      <c r="I613" s="33" t="s">
        <v>1</v>
      </c>
      <c r="J613" s="33" t="s">
        <v>1</v>
      </c>
      <c r="K613" s="33" t="s">
        <v>1</v>
      </c>
      <c r="L613" s="15">
        <v>2.1</v>
      </c>
      <c r="M613" s="33">
        <v>2024</v>
      </c>
      <c r="N613" s="33">
        <v>2024</v>
      </c>
      <c r="O613" s="33">
        <v>2025</v>
      </c>
      <c r="P613" s="33">
        <v>2025</v>
      </c>
      <c r="Q613" s="33">
        <v>2026</v>
      </c>
      <c r="R613" s="15" t="s">
        <v>1</v>
      </c>
      <c r="S613" s="33" t="s">
        <v>1</v>
      </c>
      <c r="T613" s="33" t="s">
        <v>1</v>
      </c>
      <c r="U613" s="33" t="s">
        <v>1</v>
      </c>
      <c r="V613" s="33" t="s">
        <v>1</v>
      </c>
      <c r="W613" s="7">
        <v>70</v>
      </c>
      <c r="X613" s="33">
        <v>2024</v>
      </c>
      <c r="Y613" s="33">
        <v>2026</v>
      </c>
      <c r="Z613" s="7">
        <v>70</v>
      </c>
      <c r="AA613" s="7">
        <v>0</v>
      </c>
      <c r="AB613" s="33" t="s">
        <v>1</v>
      </c>
      <c r="AC613" s="33" t="s">
        <v>1</v>
      </c>
      <c r="AD613" s="7">
        <v>0</v>
      </c>
    </row>
    <row r="614" spans="1:30" ht="66" x14ac:dyDescent="0.3">
      <c r="A614" s="8">
        <v>148</v>
      </c>
      <c r="B614" s="9" t="s">
        <v>799</v>
      </c>
      <c r="C614" s="10" t="s">
        <v>32</v>
      </c>
      <c r="D614" s="11">
        <f>SUM(D615:D619)</f>
        <v>5</v>
      </c>
      <c r="E614" s="38" t="s">
        <v>68</v>
      </c>
      <c r="F614" s="12">
        <v>5.3</v>
      </c>
      <c r="G614" s="32">
        <v>2022</v>
      </c>
      <c r="H614" s="32">
        <v>2024</v>
      </c>
      <c r="I614" s="32">
        <v>2024</v>
      </c>
      <c r="J614" s="32">
        <v>2026</v>
      </c>
      <c r="K614" s="32">
        <v>2026</v>
      </c>
      <c r="L614" s="12">
        <f>SUM(L615:L619)</f>
        <v>17</v>
      </c>
      <c r="M614" s="32" t="s">
        <v>1</v>
      </c>
      <c r="N614" s="32" t="s">
        <v>1</v>
      </c>
      <c r="O614" s="32" t="s">
        <v>1</v>
      </c>
      <c r="P614" s="32" t="s">
        <v>1</v>
      </c>
      <c r="Q614" s="32" t="s">
        <v>1</v>
      </c>
      <c r="R614" s="12" t="s">
        <v>1</v>
      </c>
      <c r="S614" s="32" t="s">
        <v>1</v>
      </c>
      <c r="T614" s="32" t="s">
        <v>1</v>
      </c>
      <c r="U614" s="32" t="s">
        <v>1</v>
      </c>
      <c r="V614" s="32" t="s">
        <v>1</v>
      </c>
      <c r="W614" s="11">
        <f>SUM(W615:W619)</f>
        <v>279</v>
      </c>
      <c r="X614" s="32" t="s">
        <v>1</v>
      </c>
      <c r="Y614" s="32" t="s">
        <v>1</v>
      </c>
      <c r="Z614" s="11">
        <f>SUM(Z615:Z619)</f>
        <v>301</v>
      </c>
      <c r="AA614" s="11">
        <f>SUM(AA615:AA619)</f>
        <v>1</v>
      </c>
      <c r="AB614" s="32" t="s">
        <v>1</v>
      </c>
      <c r="AC614" s="32" t="s">
        <v>1</v>
      </c>
      <c r="AD614" s="11">
        <f>SUM(AD615:AD619)</f>
        <v>1</v>
      </c>
    </row>
    <row r="615" spans="1:30" ht="33" customHeight="1" x14ac:dyDescent="0.3">
      <c r="A615" s="13" t="s">
        <v>765</v>
      </c>
      <c r="B615" s="14" t="s">
        <v>1060</v>
      </c>
      <c r="C615" s="6" t="s">
        <v>35</v>
      </c>
      <c r="D615" s="7">
        <v>1</v>
      </c>
      <c r="E615" s="37" t="s">
        <v>41</v>
      </c>
      <c r="F615" s="15" t="s">
        <v>1</v>
      </c>
      <c r="G615" s="33" t="s">
        <v>1</v>
      </c>
      <c r="H615" s="33" t="s">
        <v>1</v>
      </c>
      <c r="I615" s="33" t="s">
        <v>1</v>
      </c>
      <c r="J615" s="33" t="s">
        <v>1</v>
      </c>
      <c r="K615" s="33" t="s">
        <v>1</v>
      </c>
      <c r="L615" s="15">
        <v>9.9</v>
      </c>
      <c r="M615" s="33">
        <v>2024</v>
      </c>
      <c r="N615" s="33">
        <v>2024</v>
      </c>
      <c r="O615" s="33">
        <v>2025</v>
      </c>
      <c r="P615" s="33">
        <v>2026</v>
      </c>
      <c r="Q615" s="33">
        <v>2026</v>
      </c>
      <c r="R615" s="15" t="s">
        <v>1</v>
      </c>
      <c r="S615" s="33" t="s">
        <v>1</v>
      </c>
      <c r="T615" s="33" t="s">
        <v>1</v>
      </c>
      <c r="U615" s="33" t="s">
        <v>1</v>
      </c>
      <c r="V615" s="33" t="s">
        <v>1</v>
      </c>
      <c r="W615" s="7">
        <v>120</v>
      </c>
      <c r="X615" s="33">
        <v>2024</v>
      </c>
      <c r="Y615" s="33">
        <v>2027</v>
      </c>
      <c r="Z615" s="7">
        <v>120</v>
      </c>
      <c r="AA615" s="7">
        <v>0</v>
      </c>
      <c r="AB615" s="33" t="s">
        <v>1</v>
      </c>
      <c r="AC615" s="33" t="s">
        <v>1</v>
      </c>
      <c r="AD615" s="7">
        <v>0</v>
      </c>
    </row>
    <row r="616" spans="1:30" ht="33" customHeight="1" x14ac:dyDescent="0.3">
      <c r="A616" s="13" t="s">
        <v>1282</v>
      </c>
      <c r="B616" s="14" t="s">
        <v>1061</v>
      </c>
      <c r="C616" s="6" t="s">
        <v>35</v>
      </c>
      <c r="D616" s="7">
        <v>1</v>
      </c>
      <c r="E616" s="37" t="s">
        <v>41</v>
      </c>
      <c r="F616" s="15" t="s">
        <v>1</v>
      </c>
      <c r="G616" s="33" t="s">
        <v>1</v>
      </c>
      <c r="H616" s="33" t="s">
        <v>1</v>
      </c>
      <c r="I616" s="33" t="s">
        <v>1</v>
      </c>
      <c r="J616" s="33" t="s">
        <v>1</v>
      </c>
      <c r="K616" s="33" t="s">
        <v>1</v>
      </c>
      <c r="L616" s="15">
        <v>0.3</v>
      </c>
      <c r="M616" s="33">
        <v>2024</v>
      </c>
      <c r="N616" s="33">
        <v>2024</v>
      </c>
      <c r="O616" s="33">
        <v>2025</v>
      </c>
      <c r="P616" s="33">
        <v>2026</v>
      </c>
      <c r="Q616" s="33">
        <v>2026</v>
      </c>
      <c r="R616" s="15" t="s">
        <v>1</v>
      </c>
      <c r="S616" s="33" t="s">
        <v>1</v>
      </c>
      <c r="T616" s="33" t="s">
        <v>1</v>
      </c>
      <c r="U616" s="33" t="s">
        <v>1</v>
      </c>
      <c r="V616" s="33" t="s">
        <v>1</v>
      </c>
      <c r="W616" s="7">
        <v>5</v>
      </c>
      <c r="X616" s="33">
        <v>2024</v>
      </c>
      <c r="Y616" s="33">
        <v>2026</v>
      </c>
      <c r="Z616" s="7">
        <v>5</v>
      </c>
      <c r="AA616" s="7">
        <v>0</v>
      </c>
      <c r="AB616" s="33" t="s">
        <v>1</v>
      </c>
      <c r="AC616" s="33" t="s">
        <v>1</v>
      </c>
      <c r="AD616" s="7">
        <v>0</v>
      </c>
    </row>
    <row r="617" spans="1:30" ht="33" customHeight="1" x14ac:dyDescent="0.3">
      <c r="A617" s="13" t="s">
        <v>1283</v>
      </c>
      <c r="B617" s="14" t="s">
        <v>1062</v>
      </c>
      <c r="C617" s="6" t="s">
        <v>35</v>
      </c>
      <c r="D617" s="7">
        <v>1</v>
      </c>
      <c r="E617" s="37" t="s">
        <v>41</v>
      </c>
      <c r="F617" s="15" t="s">
        <v>1</v>
      </c>
      <c r="G617" s="33" t="s">
        <v>1</v>
      </c>
      <c r="H617" s="33" t="s">
        <v>1</v>
      </c>
      <c r="I617" s="33" t="s">
        <v>1</v>
      </c>
      <c r="J617" s="33" t="s">
        <v>1</v>
      </c>
      <c r="K617" s="33" t="s">
        <v>1</v>
      </c>
      <c r="L617" s="15">
        <v>0.4</v>
      </c>
      <c r="M617" s="33">
        <v>2024</v>
      </c>
      <c r="N617" s="33">
        <v>2024</v>
      </c>
      <c r="O617" s="33">
        <v>2025</v>
      </c>
      <c r="P617" s="33">
        <v>2026</v>
      </c>
      <c r="Q617" s="33">
        <v>2026</v>
      </c>
      <c r="R617" s="15" t="s">
        <v>1</v>
      </c>
      <c r="S617" s="33" t="s">
        <v>1</v>
      </c>
      <c r="T617" s="33" t="s">
        <v>1</v>
      </c>
      <c r="U617" s="33" t="s">
        <v>1</v>
      </c>
      <c r="V617" s="33" t="s">
        <v>1</v>
      </c>
      <c r="W617" s="7">
        <v>12</v>
      </c>
      <c r="X617" s="33">
        <v>2024</v>
      </c>
      <c r="Y617" s="33">
        <v>2026</v>
      </c>
      <c r="Z617" s="7">
        <v>12</v>
      </c>
      <c r="AA617" s="7">
        <v>0</v>
      </c>
      <c r="AB617" s="33" t="s">
        <v>1</v>
      </c>
      <c r="AC617" s="33" t="s">
        <v>1</v>
      </c>
      <c r="AD617" s="7">
        <v>0</v>
      </c>
    </row>
    <row r="618" spans="1:30" ht="33" customHeight="1" x14ac:dyDescent="0.3">
      <c r="A618" s="13" t="s">
        <v>1284</v>
      </c>
      <c r="B618" s="14" t="s">
        <v>1063</v>
      </c>
      <c r="C618" s="6" t="s">
        <v>35</v>
      </c>
      <c r="D618" s="7">
        <v>1</v>
      </c>
      <c r="E618" s="37" t="s">
        <v>41</v>
      </c>
      <c r="F618" s="15" t="s">
        <v>1</v>
      </c>
      <c r="G618" s="33" t="s">
        <v>1</v>
      </c>
      <c r="H618" s="33" t="s">
        <v>1</v>
      </c>
      <c r="I618" s="33" t="s">
        <v>1</v>
      </c>
      <c r="J618" s="33" t="s">
        <v>1</v>
      </c>
      <c r="K618" s="33" t="s">
        <v>1</v>
      </c>
      <c r="L618" s="15">
        <v>1</v>
      </c>
      <c r="M618" s="33">
        <v>2024</v>
      </c>
      <c r="N618" s="33">
        <v>2024</v>
      </c>
      <c r="O618" s="33">
        <v>2025</v>
      </c>
      <c r="P618" s="33">
        <v>2026</v>
      </c>
      <c r="Q618" s="33">
        <v>2026</v>
      </c>
      <c r="R618" s="15" t="s">
        <v>1</v>
      </c>
      <c r="S618" s="33" t="s">
        <v>1</v>
      </c>
      <c r="T618" s="33" t="s">
        <v>1</v>
      </c>
      <c r="U618" s="33" t="s">
        <v>1</v>
      </c>
      <c r="V618" s="33" t="s">
        <v>1</v>
      </c>
      <c r="W618" s="7">
        <v>22</v>
      </c>
      <c r="X618" s="33">
        <v>2024</v>
      </c>
      <c r="Y618" s="33">
        <v>2026</v>
      </c>
      <c r="Z618" s="7">
        <v>22</v>
      </c>
      <c r="AA618" s="7">
        <v>0</v>
      </c>
      <c r="AB618" s="33" t="s">
        <v>1</v>
      </c>
      <c r="AC618" s="33" t="s">
        <v>1</v>
      </c>
      <c r="AD618" s="7">
        <v>0</v>
      </c>
    </row>
    <row r="619" spans="1:30" ht="33" x14ac:dyDescent="0.3">
      <c r="A619" s="13" t="s">
        <v>1285</v>
      </c>
      <c r="B619" s="14" t="s">
        <v>1064</v>
      </c>
      <c r="C619" s="6" t="s">
        <v>35</v>
      </c>
      <c r="D619" s="7">
        <v>1</v>
      </c>
      <c r="E619" s="37" t="s">
        <v>41</v>
      </c>
      <c r="F619" s="15" t="s">
        <v>1</v>
      </c>
      <c r="G619" s="33" t="s">
        <v>1</v>
      </c>
      <c r="H619" s="33" t="s">
        <v>1</v>
      </c>
      <c r="I619" s="33" t="s">
        <v>1</v>
      </c>
      <c r="J619" s="33" t="s">
        <v>1</v>
      </c>
      <c r="K619" s="33" t="s">
        <v>1</v>
      </c>
      <c r="L619" s="15">
        <v>5.3999999999999995</v>
      </c>
      <c r="M619" s="33">
        <v>2024</v>
      </c>
      <c r="N619" s="33">
        <v>2024</v>
      </c>
      <c r="O619" s="33">
        <v>2025</v>
      </c>
      <c r="P619" s="33">
        <v>2026</v>
      </c>
      <c r="Q619" s="33">
        <v>2026</v>
      </c>
      <c r="R619" s="15" t="s">
        <v>1</v>
      </c>
      <c r="S619" s="33" t="s">
        <v>1</v>
      </c>
      <c r="T619" s="33" t="s">
        <v>1</v>
      </c>
      <c r="U619" s="33" t="s">
        <v>1</v>
      </c>
      <c r="V619" s="33" t="s">
        <v>1</v>
      </c>
      <c r="W619" s="7">
        <v>120</v>
      </c>
      <c r="X619" s="33">
        <v>2024</v>
      </c>
      <c r="Y619" s="33">
        <v>2027</v>
      </c>
      <c r="Z619" s="7">
        <v>142</v>
      </c>
      <c r="AA619" s="7">
        <v>1</v>
      </c>
      <c r="AB619" s="33">
        <v>2024</v>
      </c>
      <c r="AC619" s="33">
        <v>2026</v>
      </c>
      <c r="AD619" s="7">
        <v>1</v>
      </c>
    </row>
    <row r="620" spans="1:30" ht="25.5" customHeight="1" x14ac:dyDescent="0.3">
      <c r="A620" s="8">
        <v>149</v>
      </c>
      <c r="B620" s="9" t="s">
        <v>804</v>
      </c>
      <c r="C620" s="10" t="s">
        <v>32</v>
      </c>
      <c r="D620" s="11">
        <f>SUM(D621)</f>
        <v>1</v>
      </c>
      <c r="E620" s="38" t="s">
        <v>68</v>
      </c>
      <c r="F620" s="12">
        <v>2</v>
      </c>
      <c r="G620" s="32">
        <v>2024</v>
      </c>
      <c r="H620" s="32">
        <v>2025</v>
      </c>
      <c r="I620" s="32">
        <v>2026</v>
      </c>
      <c r="J620" s="32">
        <v>2027</v>
      </c>
      <c r="K620" s="32">
        <v>2028</v>
      </c>
      <c r="L620" s="12">
        <f>SUM(L621)</f>
        <v>2.2000000000000002</v>
      </c>
      <c r="M620" s="32" t="s">
        <v>1</v>
      </c>
      <c r="N620" s="32" t="s">
        <v>1</v>
      </c>
      <c r="O620" s="32" t="s">
        <v>1</v>
      </c>
      <c r="P620" s="32" t="s">
        <v>1</v>
      </c>
      <c r="Q620" s="32" t="s">
        <v>1</v>
      </c>
      <c r="R620" s="12" t="s">
        <v>1</v>
      </c>
      <c r="S620" s="32" t="s">
        <v>1</v>
      </c>
      <c r="T620" s="32" t="s">
        <v>1</v>
      </c>
      <c r="U620" s="32" t="s">
        <v>1</v>
      </c>
      <c r="V620" s="32" t="s">
        <v>1</v>
      </c>
      <c r="W620" s="11">
        <f>SUM(W621)</f>
        <v>65</v>
      </c>
      <c r="X620" s="32" t="s">
        <v>1</v>
      </c>
      <c r="Y620" s="32" t="s">
        <v>1</v>
      </c>
      <c r="Z620" s="11">
        <f>SUM(Z621)</f>
        <v>65</v>
      </c>
      <c r="AA620" s="11">
        <v>0</v>
      </c>
      <c r="AB620" s="32" t="s">
        <v>1</v>
      </c>
      <c r="AC620" s="32" t="s">
        <v>1</v>
      </c>
      <c r="AD620" s="11">
        <v>0</v>
      </c>
    </row>
    <row r="621" spans="1:30" ht="33" customHeight="1" x14ac:dyDescent="0.3">
      <c r="A621" s="13" t="s">
        <v>767</v>
      </c>
      <c r="B621" s="14" t="s">
        <v>1065</v>
      </c>
      <c r="C621" s="6" t="s">
        <v>35</v>
      </c>
      <c r="D621" s="7">
        <v>1</v>
      </c>
      <c r="E621" s="37" t="s">
        <v>41</v>
      </c>
      <c r="F621" s="15" t="s">
        <v>1</v>
      </c>
      <c r="G621" s="33" t="s">
        <v>1</v>
      </c>
      <c r="H621" s="33" t="s">
        <v>1</v>
      </c>
      <c r="I621" s="33" t="s">
        <v>1</v>
      </c>
      <c r="J621" s="33" t="s">
        <v>1</v>
      </c>
      <c r="K621" s="33" t="s">
        <v>1</v>
      </c>
      <c r="L621" s="15">
        <v>2.2000000000000002</v>
      </c>
      <c r="M621" s="33">
        <v>2024</v>
      </c>
      <c r="N621" s="33">
        <v>2025</v>
      </c>
      <c r="O621" s="33">
        <v>2026</v>
      </c>
      <c r="P621" s="33">
        <v>2027</v>
      </c>
      <c r="Q621" s="33">
        <v>2028</v>
      </c>
      <c r="R621" s="15" t="s">
        <v>1</v>
      </c>
      <c r="S621" s="33" t="s">
        <v>1</v>
      </c>
      <c r="T621" s="33" t="s">
        <v>1</v>
      </c>
      <c r="U621" s="33" t="s">
        <v>1</v>
      </c>
      <c r="V621" s="33" t="s">
        <v>1</v>
      </c>
      <c r="W621" s="7">
        <v>65</v>
      </c>
      <c r="X621" s="33">
        <v>2026</v>
      </c>
      <c r="Y621" s="33">
        <v>2028</v>
      </c>
      <c r="Z621" s="7">
        <v>65</v>
      </c>
      <c r="AA621" s="7">
        <v>0</v>
      </c>
      <c r="AB621" s="33" t="s">
        <v>1</v>
      </c>
      <c r="AC621" s="33" t="s">
        <v>1</v>
      </c>
      <c r="AD621" s="7">
        <v>0</v>
      </c>
    </row>
    <row r="622" spans="1:30" ht="21.6" customHeight="1" x14ac:dyDescent="0.3">
      <c r="A622" s="8">
        <v>150</v>
      </c>
      <c r="B622" s="9" t="s">
        <v>806</v>
      </c>
      <c r="C622" s="10" t="s">
        <v>32</v>
      </c>
      <c r="D622" s="11">
        <f>SUM(D623)</f>
        <v>1</v>
      </c>
      <c r="E622" s="38" t="s">
        <v>68</v>
      </c>
      <c r="F622" s="12">
        <v>0.9</v>
      </c>
      <c r="G622" s="32">
        <v>2024</v>
      </c>
      <c r="H622" s="32">
        <v>2025</v>
      </c>
      <c r="I622" s="32">
        <v>2026</v>
      </c>
      <c r="J622" s="32">
        <v>2027</v>
      </c>
      <c r="K622" s="32">
        <v>2028</v>
      </c>
      <c r="L622" s="12">
        <f>SUM(L623)</f>
        <v>1.1000000000000001</v>
      </c>
      <c r="M622" s="32" t="s">
        <v>1</v>
      </c>
      <c r="N622" s="32" t="s">
        <v>1</v>
      </c>
      <c r="O622" s="32" t="s">
        <v>1</v>
      </c>
      <c r="P622" s="32" t="s">
        <v>1</v>
      </c>
      <c r="Q622" s="32" t="s">
        <v>1</v>
      </c>
      <c r="R622" s="12" t="s">
        <v>1</v>
      </c>
      <c r="S622" s="32" t="s">
        <v>1</v>
      </c>
      <c r="T622" s="32" t="s">
        <v>1</v>
      </c>
      <c r="U622" s="32" t="s">
        <v>1</v>
      </c>
      <c r="V622" s="32" t="s">
        <v>1</v>
      </c>
      <c r="W622" s="11">
        <f>SUM(W623)</f>
        <v>32</v>
      </c>
      <c r="X622" s="32" t="s">
        <v>1</v>
      </c>
      <c r="Y622" s="32" t="s">
        <v>1</v>
      </c>
      <c r="Z622" s="11">
        <f>SUM(Z623)</f>
        <v>32</v>
      </c>
      <c r="AA622" s="11">
        <v>0</v>
      </c>
      <c r="AB622" s="32" t="s">
        <v>1</v>
      </c>
      <c r="AC622" s="32" t="s">
        <v>1</v>
      </c>
      <c r="AD622" s="11">
        <v>0</v>
      </c>
    </row>
    <row r="623" spans="1:30" ht="33" customHeight="1" x14ac:dyDescent="0.3">
      <c r="A623" s="13" t="s">
        <v>1286</v>
      </c>
      <c r="B623" s="14" t="s">
        <v>1066</v>
      </c>
      <c r="C623" s="6" t="s">
        <v>35</v>
      </c>
      <c r="D623" s="7">
        <v>1</v>
      </c>
      <c r="E623" s="37" t="s">
        <v>41</v>
      </c>
      <c r="F623" s="15" t="s">
        <v>1</v>
      </c>
      <c r="G623" s="33" t="s">
        <v>1</v>
      </c>
      <c r="H623" s="33" t="s">
        <v>1</v>
      </c>
      <c r="I623" s="33" t="s">
        <v>1</v>
      </c>
      <c r="J623" s="33" t="s">
        <v>1</v>
      </c>
      <c r="K623" s="33" t="s">
        <v>1</v>
      </c>
      <c r="L623" s="15">
        <v>1.1000000000000001</v>
      </c>
      <c r="M623" s="33">
        <v>2024</v>
      </c>
      <c r="N623" s="33">
        <v>2025</v>
      </c>
      <c r="O623" s="33">
        <v>2026</v>
      </c>
      <c r="P623" s="33">
        <v>2027</v>
      </c>
      <c r="Q623" s="33">
        <v>2028</v>
      </c>
      <c r="R623" s="15" t="s">
        <v>1</v>
      </c>
      <c r="S623" s="33" t="s">
        <v>1</v>
      </c>
      <c r="T623" s="33" t="s">
        <v>1</v>
      </c>
      <c r="U623" s="33" t="s">
        <v>1</v>
      </c>
      <c r="V623" s="33" t="s">
        <v>1</v>
      </c>
      <c r="W623" s="7">
        <v>32</v>
      </c>
      <c r="X623" s="33">
        <v>2026</v>
      </c>
      <c r="Y623" s="33">
        <v>2027</v>
      </c>
      <c r="Z623" s="7">
        <v>32</v>
      </c>
      <c r="AA623" s="7">
        <v>0</v>
      </c>
      <c r="AB623" s="33" t="s">
        <v>1</v>
      </c>
      <c r="AC623" s="33" t="s">
        <v>1</v>
      </c>
      <c r="AD623" s="7">
        <v>0</v>
      </c>
    </row>
    <row r="624" spans="1:30" ht="33" x14ac:dyDescent="0.3">
      <c r="A624" s="4">
        <v>151</v>
      </c>
      <c r="B624" s="14" t="s">
        <v>808</v>
      </c>
      <c r="C624" s="6" t="s">
        <v>719</v>
      </c>
      <c r="D624" s="7" t="s">
        <v>1</v>
      </c>
      <c r="E624" s="37" t="s">
        <v>715</v>
      </c>
      <c r="F624" s="15">
        <v>23.5</v>
      </c>
      <c r="G624" s="33">
        <v>2019</v>
      </c>
      <c r="H624" s="33">
        <v>2022</v>
      </c>
      <c r="I624" s="33">
        <v>2021</v>
      </c>
      <c r="J624" s="32">
        <v>2023</v>
      </c>
      <c r="K624" s="32">
        <v>2023</v>
      </c>
      <c r="L624" s="15" t="s">
        <v>1</v>
      </c>
      <c r="M624" s="33" t="s">
        <v>1</v>
      </c>
      <c r="N624" s="33" t="s">
        <v>1</v>
      </c>
      <c r="O624" s="33" t="s">
        <v>1</v>
      </c>
      <c r="P624" s="33" t="s">
        <v>1</v>
      </c>
      <c r="Q624" s="33" t="s">
        <v>1</v>
      </c>
      <c r="R624" s="15" t="s">
        <v>1</v>
      </c>
      <c r="S624" s="33" t="s">
        <v>1</v>
      </c>
      <c r="T624" s="33" t="s">
        <v>1</v>
      </c>
      <c r="U624" s="33" t="s">
        <v>1</v>
      </c>
      <c r="V624" s="33" t="s">
        <v>1</v>
      </c>
      <c r="W624" s="7" t="s">
        <v>1</v>
      </c>
      <c r="X624" s="33" t="s">
        <v>1</v>
      </c>
      <c r="Y624" s="33" t="s">
        <v>1</v>
      </c>
      <c r="Z624" s="7" t="s">
        <v>1</v>
      </c>
      <c r="AA624" s="7" t="s">
        <v>1</v>
      </c>
      <c r="AB624" s="33" t="s">
        <v>1</v>
      </c>
      <c r="AC624" s="33" t="s">
        <v>1</v>
      </c>
      <c r="AD624" s="72" t="s">
        <v>1</v>
      </c>
    </row>
    <row r="625" spans="1:30" ht="99" x14ac:dyDescent="0.3">
      <c r="A625" s="8">
        <v>152</v>
      </c>
      <c r="B625" s="9" t="s">
        <v>809</v>
      </c>
      <c r="C625" s="10" t="s">
        <v>32</v>
      </c>
      <c r="D625" s="11" t="s">
        <v>1</v>
      </c>
      <c r="E625" s="38" t="s">
        <v>1214</v>
      </c>
      <c r="F625" s="12">
        <v>3.6</v>
      </c>
      <c r="G625" s="32">
        <v>2017</v>
      </c>
      <c r="H625" s="32">
        <v>2022</v>
      </c>
      <c r="I625" s="32">
        <v>2022</v>
      </c>
      <c r="J625" s="32">
        <v>2022</v>
      </c>
      <c r="K625" s="32">
        <v>2024</v>
      </c>
      <c r="L625" s="12">
        <v>4</v>
      </c>
      <c r="M625" s="32" t="s">
        <v>1</v>
      </c>
      <c r="N625" s="32" t="s">
        <v>1</v>
      </c>
      <c r="O625" s="32" t="s">
        <v>1</v>
      </c>
      <c r="P625" s="32" t="s">
        <v>1</v>
      </c>
      <c r="Q625" s="32" t="s">
        <v>1</v>
      </c>
      <c r="R625" s="12" t="s">
        <v>1</v>
      </c>
      <c r="S625" s="32" t="s">
        <v>1</v>
      </c>
      <c r="T625" s="32" t="s">
        <v>1</v>
      </c>
      <c r="U625" s="32" t="s">
        <v>1</v>
      </c>
      <c r="V625" s="32" t="s">
        <v>1</v>
      </c>
      <c r="W625" s="11">
        <v>0</v>
      </c>
      <c r="X625" s="32" t="s">
        <v>1</v>
      </c>
      <c r="Y625" s="32" t="s">
        <v>1</v>
      </c>
      <c r="Z625" s="11">
        <v>0</v>
      </c>
      <c r="AA625" s="11">
        <v>0</v>
      </c>
      <c r="AB625" s="32" t="s">
        <v>1</v>
      </c>
      <c r="AC625" s="32" t="s">
        <v>1</v>
      </c>
      <c r="AD625" s="11">
        <v>5</v>
      </c>
    </row>
    <row r="626" spans="1:30" ht="132" x14ac:dyDescent="0.3">
      <c r="A626" s="8">
        <v>153</v>
      </c>
      <c r="B626" s="9" t="s">
        <v>810</v>
      </c>
      <c r="C626" s="10" t="s">
        <v>32</v>
      </c>
      <c r="D626" s="11">
        <f>SUM(D627:D630)</f>
        <v>4</v>
      </c>
      <c r="E626" s="38" t="s">
        <v>1214</v>
      </c>
      <c r="F626" s="12">
        <v>12</v>
      </c>
      <c r="G626" s="32">
        <v>2017</v>
      </c>
      <c r="H626" s="32">
        <v>2022</v>
      </c>
      <c r="I626" s="32">
        <v>2022</v>
      </c>
      <c r="J626" s="32">
        <v>2024</v>
      </c>
      <c r="K626" s="32">
        <v>2024</v>
      </c>
      <c r="L626" s="12">
        <f>SUM(L627:L630)</f>
        <v>24.1</v>
      </c>
      <c r="M626" s="32" t="s">
        <v>1</v>
      </c>
      <c r="N626" s="32" t="s">
        <v>1</v>
      </c>
      <c r="O626" s="32" t="s">
        <v>1</v>
      </c>
      <c r="P626" s="32" t="s">
        <v>1</v>
      </c>
      <c r="Q626" s="32" t="s">
        <v>1</v>
      </c>
      <c r="R626" s="12" t="s">
        <v>1</v>
      </c>
      <c r="S626" s="32" t="s">
        <v>1</v>
      </c>
      <c r="T626" s="32" t="s">
        <v>1</v>
      </c>
      <c r="U626" s="32" t="s">
        <v>1</v>
      </c>
      <c r="V626" s="32" t="s">
        <v>1</v>
      </c>
      <c r="W626" s="11">
        <f>SUM(W627:W630)</f>
        <v>1196</v>
      </c>
      <c r="X626" s="32" t="s">
        <v>1</v>
      </c>
      <c r="Y626" s="32" t="s">
        <v>1</v>
      </c>
      <c r="Z626" s="11">
        <f>SUM(Z627:Z630)</f>
        <v>1669</v>
      </c>
      <c r="AA626" s="11">
        <f>SUM(AA627:AA630)</f>
        <v>5</v>
      </c>
      <c r="AB626" s="32" t="s">
        <v>1</v>
      </c>
      <c r="AC626" s="32" t="s">
        <v>1</v>
      </c>
      <c r="AD626" s="11">
        <f>SUM(AD627:AD630)</f>
        <v>5</v>
      </c>
    </row>
    <row r="627" spans="1:30" ht="33" customHeight="1" x14ac:dyDescent="0.3">
      <c r="A627" s="13" t="s">
        <v>800</v>
      </c>
      <c r="B627" s="14" t="s">
        <v>811</v>
      </c>
      <c r="C627" s="6" t="s">
        <v>35</v>
      </c>
      <c r="D627" s="7">
        <v>1</v>
      </c>
      <c r="E627" s="37" t="s">
        <v>41</v>
      </c>
      <c r="F627" s="15" t="s">
        <v>1</v>
      </c>
      <c r="G627" s="33" t="s">
        <v>1</v>
      </c>
      <c r="H627" s="33" t="s">
        <v>1</v>
      </c>
      <c r="I627" s="33" t="s">
        <v>1</v>
      </c>
      <c r="J627" s="33" t="s">
        <v>1</v>
      </c>
      <c r="K627" s="33" t="s">
        <v>1</v>
      </c>
      <c r="L627" s="15">
        <v>14</v>
      </c>
      <c r="M627" s="33">
        <v>2023</v>
      </c>
      <c r="N627" s="33">
        <v>2023</v>
      </c>
      <c r="O627" s="33">
        <v>2023</v>
      </c>
      <c r="P627" s="33">
        <v>2025</v>
      </c>
      <c r="Q627" s="33">
        <v>2025</v>
      </c>
      <c r="R627" s="15" t="s">
        <v>1</v>
      </c>
      <c r="S627" s="33" t="s">
        <v>1</v>
      </c>
      <c r="T627" s="33" t="s">
        <v>1</v>
      </c>
      <c r="U627" s="33" t="s">
        <v>1</v>
      </c>
      <c r="V627" s="33" t="s">
        <v>1</v>
      </c>
      <c r="W627" s="7">
        <v>1013</v>
      </c>
      <c r="X627" s="33">
        <v>2023</v>
      </c>
      <c r="Y627" s="33">
        <v>2026</v>
      </c>
      <c r="Z627" s="7">
        <v>1447</v>
      </c>
      <c r="AA627" s="7">
        <v>4</v>
      </c>
      <c r="AB627" s="33">
        <v>2023</v>
      </c>
      <c r="AC627" s="33">
        <v>2025</v>
      </c>
      <c r="AD627" s="7">
        <v>4</v>
      </c>
    </row>
    <row r="628" spans="1:30" ht="33" customHeight="1" x14ac:dyDescent="0.3">
      <c r="A628" s="13" t="s">
        <v>801</v>
      </c>
      <c r="B628" s="14" t="s">
        <v>812</v>
      </c>
      <c r="C628" s="6" t="s">
        <v>35</v>
      </c>
      <c r="D628" s="7">
        <v>1</v>
      </c>
      <c r="E628" s="37" t="s">
        <v>41</v>
      </c>
      <c r="F628" s="15" t="s">
        <v>1</v>
      </c>
      <c r="G628" s="33" t="s">
        <v>1</v>
      </c>
      <c r="H628" s="33" t="s">
        <v>1</v>
      </c>
      <c r="I628" s="33" t="s">
        <v>1</v>
      </c>
      <c r="J628" s="33" t="s">
        <v>1</v>
      </c>
      <c r="K628" s="33" t="s">
        <v>1</v>
      </c>
      <c r="L628" s="15">
        <v>4</v>
      </c>
      <c r="M628" s="33">
        <v>2023</v>
      </c>
      <c r="N628" s="33">
        <v>2023</v>
      </c>
      <c r="O628" s="33">
        <v>2023</v>
      </c>
      <c r="P628" s="33">
        <v>2024</v>
      </c>
      <c r="Q628" s="33">
        <v>2024</v>
      </c>
      <c r="R628" s="15" t="s">
        <v>1</v>
      </c>
      <c r="S628" s="33" t="s">
        <v>1</v>
      </c>
      <c r="T628" s="33" t="s">
        <v>1</v>
      </c>
      <c r="U628" s="33" t="s">
        <v>1</v>
      </c>
      <c r="V628" s="33" t="s">
        <v>1</v>
      </c>
      <c r="W628" s="7">
        <v>52</v>
      </c>
      <c r="X628" s="33">
        <v>2023</v>
      </c>
      <c r="Y628" s="33">
        <v>2025</v>
      </c>
      <c r="Z628" s="7">
        <v>89</v>
      </c>
      <c r="AA628" s="7">
        <v>0</v>
      </c>
      <c r="AB628" s="33" t="s">
        <v>1</v>
      </c>
      <c r="AC628" s="33" t="s">
        <v>1</v>
      </c>
      <c r="AD628" s="7">
        <v>0</v>
      </c>
    </row>
    <row r="629" spans="1:30" ht="33" customHeight="1" x14ac:dyDescent="0.3">
      <c r="A629" s="13" t="s">
        <v>802</v>
      </c>
      <c r="B629" s="14" t="s">
        <v>1209</v>
      </c>
      <c r="C629" s="6" t="s">
        <v>35</v>
      </c>
      <c r="D629" s="7">
        <v>1</v>
      </c>
      <c r="E629" s="37" t="s">
        <v>41</v>
      </c>
      <c r="F629" s="15" t="s">
        <v>1</v>
      </c>
      <c r="G629" s="33" t="s">
        <v>1</v>
      </c>
      <c r="H629" s="33" t="s">
        <v>1</v>
      </c>
      <c r="I629" s="33" t="s">
        <v>1</v>
      </c>
      <c r="J629" s="33" t="s">
        <v>1</v>
      </c>
      <c r="K629" s="33" t="s">
        <v>1</v>
      </c>
      <c r="L629" s="15">
        <v>2.1</v>
      </c>
      <c r="M629" s="33">
        <v>2022</v>
      </c>
      <c r="N629" s="33">
        <v>2022</v>
      </c>
      <c r="O629" s="33">
        <v>2023</v>
      </c>
      <c r="P629" s="33">
        <v>2024</v>
      </c>
      <c r="Q629" s="33">
        <v>2024</v>
      </c>
      <c r="R629" s="15" t="s">
        <v>1</v>
      </c>
      <c r="S629" s="33" t="s">
        <v>1</v>
      </c>
      <c r="T629" s="33" t="s">
        <v>1</v>
      </c>
      <c r="U629" s="33" t="s">
        <v>1</v>
      </c>
      <c r="V629" s="33" t="s">
        <v>1</v>
      </c>
      <c r="W629" s="7">
        <v>33</v>
      </c>
      <c r="X629" s="33">
        <v>2023</v>
      </c>
      <c r="Y629" s="33">
        <v>2024</v>
      </c>
      <c r="Z629" s="7">
        <v>35</v>
      </c>
      <c r="AA629" s="7">
        <v>0</v>
      </c>
      <c r="AB629" s="33" t="s">
        <v>1</v>
      </c>
      <c r="AC629" s="33" t="s">
        <v>1</v>
      </c>
      <c r="AD629" s="7">
        <v>0</v>
      </c>
    </row>
    <row r="630" spans="1:30" ht="33" customHeight="1" x14ac:dyDescent="0.3">
      <c r="A630" s="13" t="s">
        <v>803</v>
      </c>
      <c r="B630" s="14" t="s">
        <v>1210</v>
      </c>
      <c r="C630" s="6" t="s">
        <v>35</v>
      </c>
      <c r="D630" s="7">
        <v>1</v>
      </c>
      <c r="E630" s="37" t="s">
        <v>41</v>
      </c>
      <c r="F630" s="15" t="s">
        <v>1</v>
      </c>
      <c r="G630" s="33" t="s">
        <v>1</v>
      </c>
      <c r="H630" s="33" t="s">
        <v>1</v>
      </c>
      <c r="I630" s="33" t="s">
        <v>1</v>
      </c>
      <c r="J630" s="33" t="s">
        <v>1</v>
      </c>
      <c r="K630" s="33" t="s">
        <v>1</v>
      </c>
      <c r="L630" s="15">
        <v>4</v>
      </c>
      <c r="M630" s="33">
        <v>2022</v>
      </c>
      <c r="N630" s="33">
        <v>2023</v>
      </c>
      <c r="O630" s="33">
        <v>2023</v>
      </c>
      <c r="P630" s="33">
        <v>2025</v>
      </c>
      <c r="Q630" s="33">
        <v>2025</v>
      </c>
      <c r="R630" s="15" t="s">
        <v>1</v>
      </c>
      <c r="S630" s="33" t="s">
        <v>1</v>
      </c>
      <c r="T630" s="33" t="s">
        <v>1</v>
      </c>
      <c r="U630" s="33" t="s">
        <v>1</v>
      </c>
      <c r="V630" s="33" t="s">
        <v>1</v>
      </c>
      <c r="W630" s="7">
        <v>98</v>
      </c>
      <c r="X630" s="33">
        <v>2023</v>
      </c>
      <c r="Y630" s="33">
        <v>2026</v>
      </c>
      <c r="Z630" s="7">
        <v>98</v>
      </c>
      <c r="AA630" s="42">
        <v>1</v>
      </c>
      <c r="AB630" s="33">
        <v>2023</v>
      </c>
      <c r="AC630" s="33">
        <v>2025</v>
      </c>
      <c r="AD630" s="7">
        <v>1</v>
      </c>
    </row>
    <row r="631" spans="1:30" ht="132" x14ac:dyDescent="0.3">
      <c r="A631" s="8">
        <v>154</v>
      </c>
      <c r="B631" s="9" t="s">
        <v>813</v>
      </c>
      <c r="C631" s="10" t="s">
        <v>32</v>
      </c>
      <c r="D631" s="11">
        <f>SUM(D632:D640)</f>
        <v>9</v>
      </c>
      <c r="E631" s="38" t="s">
        <v>1214</v>
      </c>
      <c r="F631" s="12">
        <v>39.5</v>
      </c>
      <c r="G631" s="32">
        <v>2017</v>
      </c>
      <c r="H631" s="32">
        <v>2022</v>
      </c>
      <c r="I631" s="32">
        <v>2022</v>
      </c>
      <c r="J631" s="32">
        <v>2024</v>
      </c>
      <c r="K631" s="32">
        <v>2025</v>
      </c>
      <c r="L631" s="12">
        <f>SUM(L632:L640)</f>
        <v>28.6</v>
      </c>
      <c r="M631" s="32" t="s">
        <v>1</v>
      </c>
      <c r="N631" s="32" t="s">
        <v>1</v>
      </c>
      <c r="O631" s="32" t="s">
        <v>1</v>
      </c>
      <c r="P631" s="32" t="s">
        <v>1</v>
      </c>
      <c r="Q631" s="32" t="s">
        <v>1</v>
      </c>
      <c r="R631" s="12" t="s">
        <v>1</v>
      </c>
      <c r="S631" s="32" t="s">
        <v>1</v>
      </c>
      <c r="T631" s="32" t="s">
        <v>1</v>
      </c>
      <c r="U631" s="32" t="s">
        <v>1</v>
      </c>
      <c r="V631" s="32" t="s">
        <v>1</v>
      </c>
      <c r="W631" s="11">
        <f>SUM(W632:W640)</f>
        <v>716</v>
      </c>
      <c r="X631" s="32" t="s">
        <v>1</v>
      </c>
      <c r="Y631" s="32" t="s">
        <v>1</v>
      </c>
      <c r="Z631" s="11">
        <f>SUM(Z632:Z640)</f>
        <v>3517</v>
      </c>
      <c r="AA631" s="11">
        <v>0</v>
      </c>
      <c r="AB631" s="32" t="s">
        <v>1</v>
      </c>
      <c r="AC631" s="32" t="s">
        <v>1</v>
      </c>
      <c r="AD631" s="11">
        <f>SUM(AD632:AD640)</f>
        <v>1</v>
      </c>
    </row>
    <row r="632" spans="1:30" ht="33" customHeight="1" x14ac:dyDescent="0.3">
      <c r="A632" s="13" t="s">
        <v>805</v>
      </c>
      <c r="B632" s="14" t="s">
        <v>814</v>
      </c>
      <c r="C632" s="6" t="s">
        <v>35</v>
      </c>
      <c r="D632" s="7">
        <v>1</v>
      </c>
      <c r="E632" s="37" t="s">
        <v>41</v>
      </c>
      <c r="F632" s="15" t="s">
        <v>1</v>
      </c>
      <c r="G632" s="33" t="s">
        <v>1</v>
      </c>
      <c r="H632" s="33" t="s">
        <v>1</v>
      </c>
      <c r="I632" s="33" t="s">
        <v>1</v>
      </c>
      <c r="J632" s="33" t="s">
        <v>1</v>
      </c>
      <c r="K632" s="33" t="s">
        <v>1</v>
      </c>
      <c r="L632" s="15">
        <v>4.5</v>
      </c>
      <c r="M632" s="33">
        <v>2023</v>
      </c>
      <c r="N632" s="33">
        <v>2023</v>
      </c>
      <c r="O632" s="33">
        <v>2023</v>
      </c>
      <c r="P632" s="33">
        <v>2024</v>
      </c>
      <c r="Q632" s="33">
        <v>2025</v>
      </c>
      <c r="R632" s="15" t="s">
        <v>1</v>
      </c>
      <c r="S632" s="33" t="s">
        <v>1</v>
      </c>
      <c r="T632" s="33" t="s">
        <v>1</v>
      </c>
      <c r="U632" s="33" t="s">
        <v>1</v>
      </c>
      <c r="V632" s="33" t="s">
        <v>1</v>
      </c>
      <c r="W632" s="7">
        <v>368</v>
      </c>
      <c r="X632" s="33">
        <v>2023</v>
      </c>
      <c r="Y632" s="33">
        <v>2025</v>
      </c>
      <c r="Z632" s="7">
        <v>1322</v>
      </c>
      <c r="AA632" s="7">
        <v>0</v>
      </c>
      <c r="AB632" s="33" t="s">
        <v>1</v>
      </c>
      <c r="AC632" s="33" t="s">
        <v>1</v>
      </c>
      <c r="AD632" s="7">
        <v>1</v>
      </c>
    </row>
    <row r="633" spans="1:30" ht="33" customHeight="1" x14ac:dyDescent="0.3">
      <c r="A633" s="13" t="s">
        <v>1196</v>
      </c>
      <c r="B633" s="14" t="s">
        <v>1211</v>
      </c>
      <c r="C633" s="6" t="s">
        <v>35</v>
      </c>
      <c r="D633" s="7">
        <v>1</v>
      </c>
      <c r="E633" s="37" t="s">
        <v>41</v>
      </c>
      <c r="F633" s="15" t="s">
        <v>1</v>
      </c>
      <c r="G633" s="33" t="s">
        <v>1</v>
      </c>
      <c r="H633" s="33" t="s">
        <v>1</v>
      </c>
      <c r="I633" s="33" t="s">
        <v>1</v>
      </c>
      <c r="J633" s="33" t="s">
        <v>1</v>
      </c>
      <c r="K633" s="33" t="s">
        <v>1</v>
      </c>
      <c r="L633" s="15">
        <v>5.6</v>
      </c>
      <c r="M633" s="33">
        <v>2022</v>
      </c>
      <c r="N633" s="33">
        <v>2022</v>
      </c>
      <c r="O633" s="33">
        <v>2023</v>
      </c>
      <c r="P633" s="33">
        <v>2024</v>
      </c>
      <c r="Q633" s="33">
        <v>2025</v>
      </c>
      <c r="R633" s="15" t="s">
        <v>1</v>
      </c>
      <c r="S633" s="33" t="s">
        <v>1</v>
      </c>
      <c r="T633" s="33" t="s">
        <v>1</v>
      </c>
      <c r="U633" s="33" t="s">
        <v>1</v>
      </c>
      <c r="V633" s="33" t="s">
        <v>1</v>
      </c>
      <c r="W633" s="7">
        <v>10</v>
      </c>
      <c r="X633" s="33">
        <v>2023</v>
      </c>
      <c r="Y633" s="33">
        <v>2024</v>
      </c>
      <c r="Z633" s="7">
        <v>440</v>
      </c>
      <c r="AA633" s="7">
        <v>0</v>
      </c>
      <c r="AB633" s="33" t="s">
        <v>1</v>
      </c>
      <c r="AC633" s="33" t="s">
        <v>1</v>
      </c>
      <c r="AD633" s="7">
        <v>0</v>
      </c>
    </row>
    <row r="634" spans="1:30" ht="33" customHeight="1" x14ac:dyDescent="0.3">
      <c r="A634" s="13" t="s">
        <v>1287</v>
      </c>
      <c r="B634" s="14" t="s">
        <v>815</v>
      </c>
      <c r="C634" s="6" t="s">
        <v>35</v>
      </c>
      <c r="D634" s="7">
        <v>1</v>
      </c>
      <c r="E634" s="37" t="s">
        <v>41</v>
      </c>
      <c r="F634" s="15" t="s">
        <v>1</v>
      </c>
      <c r="G634" s="33" t="s">
        <v>1</v>
      </c>
      <c r="H634" s="33" t="s">
        <v>1</v>
      </c>
      <c r="I634" s="33" t="s">
        <v>1</v>
      </c>
      <c r="J634" s="33" t="s">
        <v>1</v>
      </c>
      <c r="K634" s="33" t="s">
        <v>1</v>
      </c>
      <c r="L634" s="15">
        <v>2.5</v>
      </c>
      <c r="M634" s="33">
        <v>2023</v>
      </c>
      <c r="N634" s="33">
        <v>2023</v>
      </c>
      <c r="O634" s="33">
        <v>2023</v>
      </c>
      <c r="P634" s="33">
        <v>2024</v>
      </c>
      <c r="Q634" s="33">
        <v>2025</v>
      </c>
      <c r="R634" s="15" t="s">
        <v>1</v>
      </c>
      <c r="S634" s="33" t="s">
        <v>1</v>
      </c>
      <c r="T634" s="33" t="s">
        <v>1</v>
      </c>
      <c r="U634" s="33" t="s">
        <v>1</v>
      </c>
      <c r="V634" s="33" t="s">
        <v>1</v>
      </c>
      <c r="W634" s="7">
        <v>43</v>
      </c>
      <c r="X634" s="33">
        <v>2023</v>
      </c>
      <c r="Y634" s="33">
        <v>2024</v>
      </c>
      <c r="Z634" s="7">
        <v>278</v>
      </c>
      <c r="AA634" s="7">
        <v>0</v>
      </c>
      <c r="AB634" s="33" t="s">
        <v>1</v>
      </c>
      <c r="AC634" s="33" t="s">
        <v>1</v>
      </c>
      <c r="AD634" s="7">
        <v>0</v>
      </c>
    </row>
    <row r="635" spans="1:30" ht="33" customHeight="1" x14ac:dyDescent="0.3">
      <c r="A635" s="13" t="s">
        <v>1288</v>
      </c>
      <c r="B635" s="14" t="s">
        <v>816</v>
      </c>
      <c r="C635" s="6" t="s">
        <v>35</v>
      </c>
      <c r="D635" s="7">
        <v>1</v>
      </c>
      <c r="E635" s="37" t="s">
        <v>41</v>
      </c>
      <c r="F635" s="15" t="s">
        <v>1</v>
      </c>
      <c r="G635" s="33" t="s">
        <v>1</v>
      </c>
      <c r="H635" s="33" t="s">
        <v>1</v>
      </c>
      <c r="I635" s="33" t="s">
        <v>1</v>
      </c>
      <c r="J635" s="33" t="s">
        <v>1</v>
      </c>
      <c r="K635" s="33" t="s">
        <v>1</v>
      </c>
      <c r="L635" s="15">
        <v>2.5</v>
      </c>
      <c r="M635" s="33">
        <v>2023</v>
      </c>
      <c r="N635" s="33">
        <v>2023</v>
      </c>
      <c r="O635" s="33">
        <v>2023</v>
      </c>
      <c r="P635" s="33">
        <v>2024</v>
      </c>
      <c r="Q635" s="33">
        <v>2025</v>
      </c>
      <c r="R635" s="15" t="s">
        <v>1</v>
      </c>
      <c r="S635" s="33" t="s">
        <v>1</v>
      </c>
      <c r="T635" s="33" t="s">
        <v>1</v>
      </c>
      <c r="U635" s="33" t="s">
        <v>1</v>
      </c>
      <c r="V635" s="33" t="s">
        <v>1</v>
      </c>
      <c r="W635" s="7">
        <v>52</v>
      </c>
      <c r="X635" s="33">
        <v>2023</v>
      </c>
      <c r="Y635" s="33">
        <v>2025</v>
      </c>
      <c r="Z635" s="7">
        <v>387</v>
      </c>
      <c r="AA635" s="7">
        <v>0</v>
      </c>
      <c r="AB635" s="33" t="s">
        <v>1</v>
      </c>
      <c r="AC635" s="33" t="s">
        <v>1</v>
      </c>
      <c r="AD635" s="7">
        <v>0</v>
      </c>
    </row>
    <row r="636" spans="1:30" ht="33" customHeight="1" x14ac:dyDescent="0.3">
      <c r="A636" s="13" t="s">
        <v>1289</v>
      </c>
      <c r="B636" s="14" t="s">
        <v>1212</v>
      </c>
      <c r="C636" s="6" t="s">
        <v>35</v>
      </c>
      <c r="D636" s="7">
        <v>1</v>
      </c>
      <c r="E636" s="37" t="s">
        <v>41</v>
      </c>
      <c r="F636" s="15" t="s">
        <v>1</v>
      </c>
      <c r="G636" s="33" t="s">
        <v>1</v>
      </c>
      <c r="H636" s="33" t="s">
        <v>1</v>
      </c>
      <c r="I636" s="33" t="s">
        <v>1</v>
      </c>
      <c r="J636" s="33" t="s">
        <v>1</v>
      </c>
      <c r="K636" s="33" t="s">
        <v>1</v>
      </c>
      <c r="L636" s="15">
        <v>2.9</v>
      </c>
      <c r="M636" s="33">
        <v>2022</v>
      </c>
      <c r="N636" s="33">
        <v>2022</v>
      </c>
      <c r="O636" s="33">
        <v>2023</v>
      </c>
      <c r="P636" s="33">
        <v>2024</v>
      </c>
      <c r="Q636" s="33">
        <v>2025</v>
      </c>
      <c r="R636" s="15" t="s">
        <v>1</v>
      </c>
      <c r="S636" s="33" t="s">
        <v>1</v>
      </c>
      <c r="T636" s="33" t="s">
        <v>1</v>
      </c>
      <c r="U636" s="33" t="s">
        <v>1</v>
      </c>
      <c r="V636" s="33" t="s">
        <v>1</v>
      </c>
      <c r="W636" s="7">
        <v>32</v>
      </c>
      <c r="X636" s="33">
        <v>2023</v>
      </c>
      <c r="Y636" s="33">
        <v>2024</v>
      </c>
      <c r="Z636" s="7">
        <v>218</v>
      </c>
      <c r="AA636" s="7">
        <v>0</v>
      </c>
      <c r="AB636" s="33" t="s">
        <v>1</v>
      </c>
      <c r="AC636" s="33" t="s">
        <v>1</v>
      </c>
      <c r="AD636" s="7">
        <v>0</v>
      </c>
    </row>
    <row r="637" spans="1:30" ht="33" customHeight="1" x14ac:dyDescent="0.3">
      <c r="A637" s="13" t="s">
        <v>1290</v>
      </c>
      <c r="B637" s="14" t="s">
        <v>817</v>
      </c>
      <c r="C637" s="6" t="s">
        <v>35</v>
      </c>
      <c r="D637" s="7">
        <v>1</v>
      </c>
      <c r="E637" s="37" t="s">
        <v>41</v>
      </c>
      <c r="F637" s="15" t="s">
        <v>1</v>
      </c>
      <c r="G637" s="33" t="s">
        <v>1</v>
      </c>
      <c r="H637" s="33" t="s">
        <v>1</v>
      </c>
      <c r="I637" s="33" t="s">
        <v>1</v>
      </c>
      <c r="J637" s="33" t="s">
        <v>1</v>
      </c>
      <c r="K637" s="33" t="s">
        <v>1</v>
      </c>
      <c r="L637" s="15">
        <v>2.7</v>
      </c>
      <c r="M637" s="33">
        <v>2023</v>
      </c>
      <c r="N637" s="33">
        <v>2023</v>
      </c>
      <c r="O637" s="33">
        <v>2023</v>
      </c>
      <c r="P637" s="33">
        <v>2024</v>
      </c>
      <c r="Q637" s="33">
        <v>2025</v>
      </c>
      <c r="R637" s="15" t="s">
        <v>1</v>
      </c>
      <c r="S637" s="33" t="s">
        <v>1</v>
      </c>
      <c r="T637" s="33" t="s">
        <v>1</v>
      </c>
      <c r="U637" s="33" t="s">
        <v>1</v>
      </c>
      <c r="V637" s="33" t="s">
        <v>1</v>
      </c>
      <c r="W637" s="7">
        <v>36</v>
      </c>
      <c r="X637" s="33">
        <v>2023</v>
      </c>
      <c r="Y637" s="33">
        <v>2024</v>
      </c>
      <c r="Z637" s="7">
        <v>200</v>
      </c>
      <c r="AA637" s="7">
        <v>0</v>
      </c>
      <c r="AB637" s="33" t="s">
        <v>1</v>
      </c>
      <c r="AC637" s="33" t="s">
        <v>1</v>
      </c>
      <c r="AD637" s="7">
        <v>0</v>
      </c>
    </row>
    <row r="638" spans="1:30" ht="33" customHeight="1" x14ac:dyDescent="0.3">
      <c r="A638" s="13" t="s">
        <v>1291</v>
      </c>
      <c r="B638" s="14" t="s">
        <v>1213</v>
      </c>
      <c r="C638" s="6" t="s">
        <v>35</v>
      </c>
      <c r="D638" s="7">
        <v>1</v>
      </c>
      <c r="E638" s="37" t="s">
        <v>41</v>
      </c>
      <c r="F638" s="15" t="s">
        <v>1</v>
      </c>
      <c r="G638" s="33" t="s">
        <v>1</v>
      </c>
      <c r="H638" s="33" t="s">
        <v>1</v>
      </c>
      <c r="I638" s="33" t="s">
        <v>1</v>
      </c>
      <c r="J638" s="33" t="s">
        <v>1</v>
      </c>
      <c r="K638" s="33" t="s">
        <v>1</v>
      </c>
      <c r="L638" s="15">
        <v>3.6</v>
      </c>
      <c r="M638" s="33">
        <v>2022</v>
      </c>
      <c r="N638" s="33">
        <v>2022</v>
      </c>
      <c r="O638" s="33">
        <v>2023</v>
      </c>
      <c r="P638" s="33">
        <v>2024</v>
      </c>
      <c r="Q638" s="33">
        <v>2025</v>
      </c>
      <c r="R638" s="15" t="s">
        <v>1</v>
      </c>
      <c r="S638" s="33" t="s">
        <v>1</v>
      </c>
      <c r="T638" s="33" t="s">
        <v>1</v>
      </c>
      <c r="U638" s="33" t="s">
        <v>1</v>
      </c>
      <c r="V638" s="33" t="s">
        <v>1</v>
      </c>
      <c r="W638" s="7">
        <v>49</v>
      </c>
      <c r="X638" s="33">
        <v>2023</v>
      </c>
      <c r="Y638" s="33">
        <v>2024</v>
      </c>
      <c r="Z638" s="7">
        <v>226</v>
      </c>
      <c r="AA638" s="7">
        <v>0</v>
      </c>
      <c r="AB638" s="33" t="s">
        <v>1</v>
      </c>
      <c r="AC638" s="33" t="s">
        <v>1</v>
      </c>
      <c r="AD638" s="7">
        <v>0</v>
      </c>
    </row>
    <row r="639" spans="1:30" ht="33" customHeight="1" x14ac:dyDescent="0.3">
      <c r="A639" s="13" t="s">
        <v>1292</v>
      </c>
      <c r="B639" s="14" t="s">
        <v>1067</v>
      </c>
      <c r="C639" s="6" t="s">
        <v>35</v>
      </c>
      <c r="D639" s="7">
        <v>1</v>
      </c>
      <c r="E639" s="37" t="s">
        <v>41</v>
      </c>
      <c r="F639" s="15" t="s">
        <v>1</v>
      </c>
      <c r="G639" s="33" t="s">
        <v>1</v>
      </c>
      <c r="H639" s="33" t="s">
        <v>1</v>
      </c>
      <c r="I639" s="33" t="s">
        <v>1</v>
      </c>
      <c r="J639" s="33" t="s">
        <v>1</v>
      </c>
      <c r="K639" s="33" t="s">
        <v>1</v>
      </c>
      <c r="L639" s="15">
        <v>2.2000000000000002</v>
      </c>
      <c r="M639" s="33">
        <v>2023</v>
      </c>
      <c r="N639" s="33">
        <v>2023</v>
      </c>
      <c r="O639" s="33">
        <v>2023</v>
      </c>
      <c r="P639" s="33">
        <v>2024</v>
      </c>
      <c r="Q639" s="33">
        <v>2025</v>
      </c>
      <c r="R639" s="15" t="s">
        <v>1</v>
      </c>
      <c r="S639" s="33" t="s">
        <v>1</v>
      </c>
      <c r="T639" s="33" t="s">
        <v>1</v>
      </c>
      <c r="U639" s="33" t="s">
        <v>1</v>
      </c>
      <c r="V639" s="33" t="s">
        <v>1</v>
      </c>
      <c r="W639" s="7">
        <v>86</v>
      </c>
      <c r="X639" s="33">
        <v>2023</v>
      </c>
      <c r="Y639" s="33">
        <v>2025</v>
      </c>
      <c r="Z639" s="7">
        <v>289</v>
      </c>
      <c r="AA639" s="7">
        <v>0</v>
      </c>
      <c r="AB639" s="33" t="s">
        <v>1</v>
      </c>
      <c r="AC639" s="33" t="s">
        <v>1</v>
      </c>
      <c r="AD639" s="7">
        <v>0</v>
      </c>
    </row>
    <row r="640" spans="1:30" ht="33" customHeight="1" x14ac:dyDescent="0.3">
      <c r="A640" s="13" t="s">
        <v>1293</v>
      </c>
      <c r="B640" s="14" t="s">
        <v>1068</v>
      </c>
      <c r="C640" s="6" t="s">
        <v>35</v>
      </c>
      <c r="D640" s="7">
        <v>1</v>
      </c>
      <c r="E640" s="37" t="s">
        <v>41</v>
      </c>
      <c r="F640" s="15" t="s">
        <v>1</v>
      </c>
      <c r="G640" s="33" t="s">
        <v>1</v>
      </c>
      <c r="H640" s="33" t="s">
        <v>1</v>
      </c>
      <c r="I640" s="33" t="s">
        <v>1</v>
      </c>
      <c r="J640" s="33" t="s">
        <v>1</v>
      </c>
      <c r="K640" s="33" t="s">
        <v>1</v>
      </c>
      <c r="L640" s="15">
        <v>2.1</v>
      </c>
      <c r="M640" s="33">
        <v>2023</v>
      </c>
      <c r="N640" s="33">
        <v>2023</v>
      </c>
      <c r="O640" s="33">
        <v>2023</v>
      </c>
      <c r="P640" s="33">
        <v>2024</v>
      </c>
      <c r="Q640" s="33">
        <v>2025</v>
      </c>
      <c r="R640" s="15" t="s">
        <v>1</v>
      </c>
      <c r="S640" s="33" t="s">
        <v>1</v>
      </c>
      <c r="T640" s="33" t="s">
        <v>1</v>
      </c>
      <c r="U640" s="33" t="s">
        <v>1</v>
      </c>
      <c r="V640" s="33" t="s">
        <v>1</v>
      </c>
      <c r="W640" s="7">
        <v>40</v>
      </c>
      <c r="X640" s="33">
        <v>2023</v>
      </c>
      <c r="Y640" s="33">
        <v>2024</v>
      </c>
      <c r="Z640" s="7">
        <v>157</v>
      </c>
      <c r="AA640" s="7">
        <v>0</v>
      </c>
      <c r="AB640" s="33" t="s">
        <v>1</v>
      </c>
      <c r="AC640" s="33" t="s">
        <v>1</v>
      </c>
      <c r="AD640" s="7">
        <v>0</v>
      </c>
    </row>
    <row r="641" spans="1:30" ht="49.5" customHeight="1" x14ac:dyDescent="0.3">
      <c r="A641" s="8">
        <v>155</v>
      </c>
      <c r="B641" s="9" t="s">
        <v>818</v>
      </c>
      <c r="C641" s="10" t="s">
        <v>32</v>
      </c>
      <c r="D641" s="11">
        <f>SUM(D642:D643)</f>
        <v>2</v>
      </c>
      <c r="E641" s="38" t="s">
        <v>1214</v>
      </c>
      <c r="F641" s="12">
        <v>18</v>
      </c>
      <c r="G641" s="32">
        <v>2020</v>
      </c>
      <c r="H641" s="32">
        <v>2022</v>
      </c>
      <c r="I641" s="32">
        <v>2022</v>
      </c>
      <c r="J641" s="32">
        <v>2023</v>
      </c>
      <c r="K641" s="32">
        <v>2024</v>
      </c>
      <c r="L641" s="12">
        <f>SUM(L642:L643)</f>
        <v>4.9000000000000004</v>
      </c>
      <c r="M641" s="32" t="s">
        <v>1</v>
      </c>
      <c r="N641" s="32" t="s">
        <v>1</v>
      </c>
      <c r="O641" s="32" t="s">
        <v>1</v>
      </c>
      <c r="P641" s="32" t="s">
        <v>1</v>
      </c>
      <c r="Q641" s="32" t="s">
        <v>1</v>
      </c>
      <c r="R641" s="12" t="s">
        <v>1</v>
      </c>
      <c r="S641" s="32" t="s">
        <v>1</v>
      </c>
      <c r="T641" s="32" t="s">
        <v>1</v>
      </c>
      <c r="U641" s="32" t="s">
        <v>1</v>
      </c>
      <c r="V641" s="32" t="s">
        <v>1</v>
      </c>
      <c r="W641" s="11">
        <f>SUM(W642:W643)</f>
        <v>140</v>
      </c>
      <c r="X641" s="32" t="s">
        <v>1</v>
      </c>
      <c r="Y641" s="32" t="s">
        <v>1</v>
      </c>
      <c r="Z641" s="11">
        <f>SUM(Z642:Z643)</f>
        <v>168</v>
      </c>
      <c r="AA641" s="11">
        <v>0</v>
      </c>
      <c r="AB641" s="32" t="s">
        <v>1</v>
      </c>
      <c r="AC641" s="32" t="s">
        <v>1</v>
      </c>
      <c r="AD641" s="11">
        <v>1</v>
      </c>
    </row>
    <row r="642" spans="1:30" ht="33" customHeight="1" x14ac:dyDescent="0.3">
      <c r="A642" s="13" t="s">
        <v>807</v>
      </c>
      <c r="B642" s="14" t="s">
        <v>819</v>
      </c>
      <c r="C642" s="6" t="s">
        <v>35</v>
      </c>
      <c r="D642" s="7">
        <v>1</v>
      </c>
      <c r="E642" s="37" t="s">
        <v>41</v>
      </c>
      <c r="F642" s="15" t="s">
        <v>1</v>
      </c>
      <c r="G642" s="33" t="s">
        <v>1</v>
      </c>
      <c r="H642" s="33" t="s">
        <v>1</v>
      </c>
      <c r="I642" s="33" t="s">
        <v>1</v>
      </c>
      <c r="J642" s="33" t="s">
        <v>1</v>
      </c>
      <c r="K642" s="33" t="s">
        <v>1</v>
      </c>
      <c r="L642" s="15">
        <v>2.7</v>
      </c>
      <c r="M642" s="33">
        <v>2023</v>
      </c>
      <c r="N642" s="33">
        <v>2023</v>
      </c>
      <c r="O642" s="33">
        <v>2023</v>
      </c>
      <c r="P642" s="33">
        <v>2024</v>
      </c>
      <c r="Q642" s="33">
        <v>2024</v>
      </c>
      <c r="R642" s="15" t="s">
        <v>1</v>
      </c>
      <c r="S642" s="33" t="s">
        <v>1</v>
      </c>
      <c r="T642" s="33" t="s">
        <v>1</v>
      </c>
      <c r="U642" s="33" t="s">
        <v>1</v>
      </c>
      <c r="V642" s="33" t="s">
        <v>1</v>
      </c>
      <c r="W642" s="7">
        <v>70</v>
      </c>
      <c r="X642" s="33">
        <v>2023</v>
      </c>
      <c r="Y642" s="33">
        <v>2025</v>
      </c>
      <c r="Z642" s="7">
        <v>80</v>
      </c>
      <c r="AA642" s="7">
        <v>0</v>
      </c>
      <c r="AB642" s="33" t="s">
        <v>1</v>
      </c>
      <c r="AC642" s="33" t="s">
        <v>1</v>
      </c>
      <c r="AD642" s="7">
        <v>0</v>
      </c>
    </row>
    <row r="643" spans="1:30" ht="33" customHeight="1" x14ac:dyDescent="0.3">
      <c r="A643" s="13" t="s">
        <v>1197</v>
      </c>
      <c r="B643" s="14" t="s">
        <v>820</v>
      </c>
      <c r="C643" s="6" t="s">
        <v>35</v>
      </c>
      <c r="D643" s="7">
        <v>1</v>
      </c>
      <c r="E643" s="37" t="s">
        <v>41</v>
      </c>
      <c r="F643" s="15" t="s">
        <v>1</v>
      </c>
      <c r="G643" s="33" t="s">
        <v>1</v>
      </c>
      <c r="H643" s="33" t="s">
        <v>1</v>
      </c>
      <c r="I643" s="33" t="s">
        <v>1</v>
      </c>
      <c r="J643" s="33" t="s">
        <v>1</v>
      </c>
      <c r="K643" s="33" t="s">
        <v>1</v>
      </c>
      <c r="L643" s="15">
        <v>2.2000000000000002</v>
      </c>
      <c r="M643" s="33">
        <v>2023</v>
      </c>
      <c r="N643" s="33">
        <v>2023</v>
      </c>
      <c r="O643" s="33">
        <v>2023</v>
      </c>
      <c r="P643" s="33">
        <v>2024</v>
      </c>
      <c r="Q643" s="33">
        <v>2024</v>
      </c>
      <c r="R643" s="15" t="s">
        <v>1</v>
      </c>
      <c r="S643" s="33" t="s">
        <v>1</v>
      </c>
      <c r="T643" s="33" t="s">
        <v>1</v>
      </c>
      <c r="U643" s="33" t="s">
        <v>1</v>
      </c>
      <c r="V643" s="33" t="s">
        <v>1</v>
      </c>
      <c r="W643" s="7">
        <v>70</v>
      </c>
      <c r="X643" s="33">
        <v>2023</v>
      </c>
      <c r="Y643" s="33">
        <v>2025</v>
      </c>
      <c r="Z643" s="7">
        <v>88</v>
      </c>
      <c r="AA643" s="7">
        <v>0</v>
      </c>
      <c r="AB643" s="33" t="s">
        <v>1</v>
      </c>
      <c r="AC643" s="33" t="s">
        <v>1</v>
      </c>
      <c r="AD643" s="7">
        <v>0</v>
      </c>
    </row>
    <row r="644" spans="1:30" ht="49.5" x14ac:dyDescent="0.3">
      <c r="A644" s="8">
        <v>156</v>
      </c>
      <c r="B644" s="9" t="s">
        <v>821</v>
      </c>
      <c r="C644" s="10" t="s">
        <v>32</v>
      </c>
      <c r="D644" s="11">
        <f>SUM(D645:D650)</f>
        <v>6</v>
      </c>
      <c r="E644" s="38" t="s">
        <v>1214</v>
      </c>
      <c r="F644" s="12">
        <v>17.399999999999999</v>
      </c>
      <c r="G644" s="32">
        <v>2020</v>
      </c>
      <c r="H644" s="32">
        <v>2022</v>
      </c>
      <c r="I644" s="32">
        <v>2022</v>
      </c>
      <c r="J644" s="32">
        <v>2025</v>
      </c>
      <c r="K644" s="32">
        <v>2025</v>
      </c>
      <c r="L644" s="12">
        <f>SUM(L645:L650)</f>
        <v>26</v>
      </c>
      <c r="M644" s="32" t="s">
        <v>1</v>
      </c>
      <c r="N644" s="32" t="s">
        <v>1</v>
      </c>
      <c r="O644" s="32" t="s">
        <v>1</v>
      </c>
      <c r="P644" s="32" t="s">
        <v>1</v>
      </c>
      <c r="Q644" s="32" t="s">
        <v>1</v>
      </c>
      <c r="R644" s="12" t="s">
        <v>1</v>
      </c>
      <c r="S644" s="32" t="s">
        <v>1</v>
      </c>
      <c r="T644" s="32" t="s">
        <v>1</v>
      </c>
      <c r="U644" s="32" t="s">
        <v>1</v>
      </c>
      <c r="V644" s="32" t="s">
        <v>1</v>
      </c>
      <c r="W644" s="11">
        <f>SUM(W645:W650)</f>
        <v>487</v>
      </c>
      <c r="X644" s="32" t="s">
        <v>1</v>
      </c>
      <c r="Y644" s="32" t="s">
        <v>1</v>
      </c>
      <c r="Z644" s="11">
        <f>SUM(Z645:Z650)</f>
        <v>837</v>
      </c>
      <c r="AA644" s="11">
        <f>SUM(AA645:AA650)</f>
        <v>2</v>
      </c>
      <c r="AB644" s="32" t="s">
        <v>1</v>
      </c>
      <c r="AC644" s="32" t="s">
        <v>1</v>
      </c>
      <c r="AD644" s="11">
        <v>3</v>
      </c>
    </row>
    <row r="645" spans="1:30" ht="33" x14ac:dyDescent="0.3">
      <c r="A645" s="13" t="s">
        <v>1294</v>
      </c>
      <c r="B645" s="14" t="s">
        <v>822</v>
      </c>
      <c r="C645" s="6" t="s">
        <v>35</v>
      </c>
      <c r="D645" s="7">
        <v>1</v>
      </c>
      <c r="E645" s="37" t="s">
        <v>41</v>
      </c>
      <c r="F645" s="15" t="s">
        <v>1</v>
      </c>
      <c r="G645" s="33" t="s">
        <v>1</v>
      </c>
      <c r="H645" s="33" t="s">
        <v>1</v>
      </c>
      <c r="I645" s="33" t="s">
        <v>1</v>
      </c>
      <c r="J645" s="33" t="s">
        <v>1</v>
      </c>
      <c r="K645" s="33" t="s">
        <v>1</v>
      </c>
      <c r="L645" s="15">
        <v>3.7</v>
      </c>
      <c r="M645" s="33">
        <v>2023</v>
      </c>
      <c r="N645" s="33">
        <v>2023</v>
      </c>
      <c r="O645" s="33">
        <v>2023</v>
      </c>
      <c r="P645" s="33">
        <v>2025</v>
      </c>
      <c r="Q645" s="33">
        <v>2025</v>
      </c>
      <c r="R645" s="15" t="s">
        <v>1</v>
      </c>
      <c r="S645" s="33" t="s">
        <v>1</v>
      </c>
      <c r="T645" s="33" t="s">
        <v>1</v>
      </c>
      <c r="U645" s="33" t="s">
        <v>1</v>
      </c>
      <c r="V645" s="33" t="s">
        <v>1</v>
      </c>
      <c r="W645" s="7">
        <v>14</v>
      </c>
      <c r="X645" s="33">
        <v>2023</v>
      </c>
      <c r="Y645" s="33">
        <v>2025</v>
      </c>
      <c r="Z645" s="7">
        <v>18</v>
      </c>
      <c r="AA645" s="7">
        <v>0</v>
      </c>
      <c r="AB645" s="33" t="s">
        <v>1</v>
      </c>
      <c r="AC645" s="33" t="s">
        <v>1</v>
      </c>
      <c r="AD645" s="7">
        <v>0</v>
      </c>
    </row>
    <row r="646" spans="1:30" ht="33" x14ac:dyDescent="0.3">
      <c r="A646" s="13" t="s">
        <v>1295</v>
      </c>
      <c r="B646" s="14" t="s">
        <v>823</v>
      </c>
      <c r="C646" s="6" t="s">
        <v>35</v>
      </c>
      <c r="D646" s="7">
        <v>1</v>
      </c>
      <c r="E646" s="37" t="s">
        <v>41</v>
      </c>
      <c r="F646" s="15" t="s">
        <v>1</v>
      </c>
      <c r="G646" s="33" t="s">
        <v>1</v>
      </c>
      <c r="H646" s="33" t="s">
        <v>1</v>
      </c>
      <c r="I646" s="33" t="s">
        <v>1</v>
      </c>
      <c r="J646" s="33" t="s">
        <v>1</v>
      </c>
      <c r="K646" s="33" t="s">
        <v>1</v>
      </c>
      <c r="L646" s="15">
        <v>1.7</v>
      </c>
      <c r="M646" s="33">
        <v>2023</v>
      </c>
      <c r="N646" s="33">
        <v>2023</v>
      </c>
      <c r="O646" s="33">
        <v>2023</v>
      </c>
      <c r="P646" s="33">
        <v>2025</v>
      </c>
      <c r="Q646" s="33">
        <v>2025</v>
      </c>
      <c r="R646" s="15" t="s">
        <v>1</v>
      </c>
      <c r="S646" s="33" t="s">
        <v>1</v>
      </c>
      <c r="T646" s="33" t="s">
        <v>1</v>
      </c>
      <c r="U646" s="33" t="s">
        <v>1</v>
      </c>
      <c r="V646" s="33" t="s">
        <v>1</v>
      </c>
      <c r="W646" s="7">
        <v>20</v>
      </c>
      <c r="X646" s="33">
        <v>2023</v>
      </c>
      <c r="Y646" s="33">
        <v>2025</v>
      </c>
      <c r="Z646" s="7">
        <v>12</v>
      </c>
      <c r="AA646" s="7">
        <v>0</v>
      </c>
      <c r="AB646" s="33" t="s">
        <v>1</v>
      </c>
      <c r="AC646" s="33" t="s">
        <v>1</v>
      </c>
      <c r="AD646" s="7">
        <v>0</v>
      </c>
    </row>
    <row r="647" spans="1:30" ht="33" x14ac:dyDescent="0.3">
      <c r="A647" s="13" t="s">
        <v>1296</v>
      </c>
      <c r="B647" s="14" t="s">
        <v>824</v>
      </c>
      <c r="C647" s="6" t="s">
        <v>35</v>
      </c>
      <c r="D647" s="7">
        <v>1</v>
      </c>
      <c r="E647" s="37" t="s">
        <v>41</v>
      </c>
      <c r="F647" s="15" t="s">
        <v>1</v>
      </c>
      <c r="G647" s="33" t="s">
        <v>1</v>
      </c>
      <c r="H647" s="33" t="s">
        <v>1</v>
      </c>
      <c r="I647" s="33" t="s">
        <v>1</v>
      </c>
      <c r="J647" s="33" t="s">
        <v>1</v>
      </c>
      <c r="K647" s="33" t="s">
        <v>1</v>
      </c>
      <c r="L647" s="15">
        <v>2.2000000000000002</v>
      </c>
      <c r="M647" s="33">
        <v>2023</v>
      </c>
      <c r="N647" s="33">
        <v>2023</v>
      </c>
      <c r="O647" s="33">
        <v>2023</v>
      </c>
      <c r="P647" s="33">
        <v>2025</v>
      </c>
      <c r="Q647" s="33">
        <v>2025</v>
      </c>
      <c r="R647" s="15" t="s">
        <v>1</v>
      </c>
      <c r="S647" s="33" t="s">
        <v>1</v>
      </c>
      <c r="T647" s="33" t="s">
        <v>1</v>
      </c>
      <c r="U647" s="33" t="s">
        <v>1</v>
      </c>
      <c r="V647" s="33" t="s">
        <v>1</v>
      </c>
      <c r="W647" s="7">
        <v>2</v>
      </c>
      <c r="X647" s="33">
        <v>2023</v>
      </c>
      <c r="Y647" s="33">
        <v>2025</v>
      </c>
      <c r="Z647" s="7">
        <v>19</v>
      </c>
      <c r="AA647" s="7">
        <v>0</v>
      </c>
      <c r="AB647" s="33" t="s">
        <v>1</v>
      </c>
      <c r="AC647" s="33" t="s">
        <v>1</v>
      </c>
      <c r="AD647" s="7">
        <v>0</v>
      </c>
    </row>
    <row r="648" spans="1:30" ht="33" x14ac:dyDescent="0.3">
      <c r="A648" s="13" t="s">
        <v>1297</v>
      </c>
      <c r="B648" s="14" t="s">
        <v>825</v>
      </c>
      <c r="C648" s="6" t="s">
        <v>35</v>
      </c>
      <c r="D648" s="7">
        <v>1</v>
      </c>
      <c r="E648" s="37" t="s">
        <v>41</v>
      </c>
      <c r="F648" s="15" t="s">
        <v>1</v>
      </c>
      <c r="G648" s="33" t="s">
        <v>1</v>
      </c>
      <c r="H648" s="33" t="s">
        <v>1</v>
      </c>
      <c r="I648" s="33" t="s">
        <v>1</v>
      </c>
      <c r="J648" s="33" t="s">
        <v>1</v>
      </c>
      <c r="K648" s="33" t="s">
        <v>1</v>
      </c>
      <c r="L648" s="15">
        <v>1.3</v>
      </c>
      <c r="M648" s="33">
        <v>2023</v>
      </c>
      <c r="N648" s="33">
        <v>2023</v>
      </c>
      <c r="O648" s="33">
        <v>2023</v>
      </c>
      <c r="P648" s="33">
        <v>2025</v>
      </c>
      <c r="Q648" s="33">
        <v>2025</v>
      </c>
      <c r="R648" s="15" t="s">
        <v>1</v>
      </c>
      <c r="S648" s="33" t="s">
        <v>1</v>
      </c>
      <c r="T648" s="33" t="s">
        <v>1</v>
      </c>
      <c r="U648" s="33" t="s">
        <v>1</v>
      </c>
      <c r="V648" s="33" t="s">
        <v>1</v>
      </c>
      <c r="W648" s="7">
        <v>13</v>
      </c>
      <c r="X648" s="33">
        <v>2023</v>
      </c>
      <c r="Y648" s="33">
        <v>2025</v>
      </c>
      <c r="Z648" s="7">
        <v>15</v>
      </c>
      <c r="AA648" s="7">
        <v>0</v>
      </c>
      <c r="AB648" s="33" t="s">
        <v>1</v>
      </c>
      <c r="AC648" s="33" t="s">
        <v>1</v>
      </c>
      <c r="AD648" s="7">
        <v>0</v>
      </c>
    </row>
    <row r="649" spans="1:30" ht="33" x14ac:dyDescent="0.3">
      <c r="A649" s="13" t="s">
        <v>1298</v>
      </c>
      <c r="B649" s="14" t="s">
        <v>826</v>
      </c>
      <c r="C649" s="6" t="s">
        <v>35</v>
      </c>
      <c r="D649" s="7">
        <v>1</v>
      </c>
      <c r="E649" s="37" t="s">
        <v>41</v>
      </c>
      <c r="F649" s="15" t="s">
        <v>1</v>
      </c>
      <c r="G649" s="33" t="s">
        <v>1</v>
      </c>
      <c r="H649" s="33" t="s">
        <v>1</v>
      </c>
      <c r="I649" s="33" t="s">
        <v>1</v>
      </c>
      <c r="J649" s="33" t="s">
        <v>1</v>
      </c>
      <c r="K649" s="33" t="s">
        <v>1</v>
      </c>
      <c r="L649" s="15">
        <v>6.1</v>
      </c>
      <c r="M649" s="33">
        <v>2023</v>
      </c>
      <c r="N649" s="33">
        <v>2023</v>
      </c>
      <c r="O649" s="33">
        <v>2023</v>
      </c>
      <c r="P649" s="33">
        <v>2025</v>
      </c>
      <c r="Q649" s="33">
        <v>2025</v>
      </c>
      <c r="R649" s="15" t="s">
        <v>1</v>
      </c>
      <c r="S649" s="33" t="s">
        <v>1</v>
      </c>
      <c r="T649" s="33" t="s">
        <v>1</v>
      </c>
      <c r="U649" s="33" t="s">
        <v>1</v>
      </c>
      <c r="V649" s="33" t="s">
        <v>1</v>
      </c>
      <c r="W649" s="7">
        <v>112</v>
      </c>
      <c r="X649" s="33">
        <v>2023</v>
      </c>
      <c r="Y649" s="33">
        <v>2026</v>
      </c>
      <c r="Z649" s="7">
        <v>112</v>
      </c>
      <c r="AA649" s="7">
        <v>0</v>
      </c>
      <c r="AB649" s="33" t="s">
        <v>1</v>
      </c>
      <c r="AC649" s="33" t="s">
        <v>1</v>
      </c>
      <c r="AD649" s="7">
        <v>0</v>
      </c>
    </row>
    <row r="650" spans="1:30" ht="33" x14ac:dyDescent="0.3">
      <c r="A650" s="13" t="s">
        <v>1299</v>
      </c>
      <c r="B650" s="14" t="s">
        <v>827</v>
      </c>
      <c r="C650" s="6" t="s">
        <v>35</v>
      </c>
      <c r="D650" s="7">
        <v>1</v>
      </c>
      <c r="E650" s="37" t="s">
        <v>41</v>
      </c>
      <c r="F650" s="15" t="s">
        <v>1</v>
      </c>
      <c r="G650" s="33" t="s">
        <v>1</v>
      </c>
      <c r="H650" s="33" t="s">
        <v>1</v>
      </c>
      <c r="I650" s="33" t="s">
        <v>1</v>
      </c>
      <c r="J650" s="33" t="s">
        <v>1</v>
      </c>
      <c r="K650" s="33" t="s">
        <v>1</v>
      </c>
      <c r="L650" s="15">
        <v>11</v>
      </c>
      <c r="M650" s="33">
        <v>2023</v>
      </c>
      <c r="N650" s="33">
        <v>2023</v>
      </c>
      <c r="O650" s="33">
        <v>2023</v>
      </c>
      <c r="P650" s="33">
        <v>2025</v>
      </c>
      <c r="Q650" s="33">
        <v>2025</v>
      </c>
      <c r="R650" s="15" t="s">
        <v>1</v>
      </c>
      <c r="S650" s="33" t="s">
        <v>1</v>
      </c>
      <c r="T650" s="33" t="s">
        <v>1</v>
      </c>
      <c r="U650" s="33" t="s">
        <v>1</v>
      </c>
      <c r="V650" s="33" t="s">
        <v>1</v>
      </c>
      <c r="W650" s="7">
        <v>326</v>
      </c>
      <c r="X650" s="33">
        <v>2023</v>
      </c>
      <c r="Y650" s="33">
        <v>2026</v>
      </c>
      <c r="Z650" s="7">
        <v>661</v>
      </c>
      <c r="AA650" s="7">
        <v>2</v>
      </c>
      <c r="AB650" s="33">
        <v>2023</v>
      </c>
      <c r="AC650" s="33">
        <v>2025</v>
      </c>
      <c r="AD650" s="7">
        <v>2</v>
      </c>
    </row>
    <row r="651" spans="1:30" ht="33" x14ac:dyDescent="0.3">
      <c r="A651" s="4">
        <v>157</v>
      </c>
      <c r="B651" s="14" t="s">
        <v>828</v>
      </c>
      <c r="C651" s="6" t="s">
        <v>719</v>
      </c>
      <c r="D651" s="7" t="s">
        <v>1</v>
      </c>
      <c r="E651" s="37" t="s">
        <v>715</v>
      </c>
      <c r="F651" s="15">
        <v>0.5</v>
      </c>
      <c r="G651" s="33">
        <v>2019</v>
      </c>
      <c r="H651" s="33">
        <v>2022</v>
      </c>
      <c r="I651" s="33">
        <v>2022</v>
      </c>
      <c r="J651" s="33">
        <v>2022</v>
      </c>
      <c r="K651" s="33">
        <v>2022</v>
      </c>
      <c r="L651" s="15" t="s">
        <v>1</v>
      </c>
      <c r="M651" s="33" t="s">
        <v>1</v>
      </c>
      <c r="N651" s="33" t="s">
        <v>1</v>
      </c>
      <c r="O651" s="33" t="s">
        <v>1</v>
      </c>
      <c r="P651" s="33" t="s">
        <v>1</v>
      </c>
      <c r="Q651" s="33" t="s">
        <v>1</v>
      </c>
      <c r="R651" s="15" t="s">
        <v>1</v>
      </c>
      <c r="S651" s="33" t="s">
        <v>1</v>
      </c>
      <c r="T651" s="33" t="s">
        <v>1</v>
      </c>
      <c r="U651" s="33" t="s">
        <v>1</v>
      </c>
      <c r="V651" s="33" t="s">
        <v>1</v>
      </c>
      <c r="W651" s="7" t="s">
        <v>1</v>
      </c>
      <c r="X651" s="33" t="s">
        <v>1</v>
      </c>
      <c r="Y651" s="33" t="s">
        <v>1</v>
      </c>
      <c r="Z651" s="7" t="s">
        <v>1</v>
      </c>
      <c r="AA651" s="7" t="s">
        <v>1</v>
      </c>
      <c r="AB651" s="33" t="s">
        <v>1</v>
      </c>
      <c r="AC651" s="33" t="s">
        <v>1</v>
      </c>
      <c r="AD651" s="72" t="s">
        <v>1</v>
      </c>
    </row>
    <row r="652" spans="1:30" ht="33" x14ac:dyDescent="0.3">
      <c r="A652" s="8">
        <v>158</v>
      </c>
      <c r="B652" s="9" t="s">
        <v>829</v>
      </c>
      <c r="C652" s="10" t="s">
        <v>32</v>
      </c>
      <c r="D652" s="11">
        <v>0</v>
      </c>
      <c r="E652" s="38" t="s">
        <v>33</v>
      </c>
      <c r="F652" s="12">
        <v>1.8</v>
      </c>
      <c r="G652" s="32">
        <v>2020</v>
      </c>
      <c r="H652" s="32">
        <v>2021</v>
      </c>
      <c r="I652" s="32">
        <v>2022</v>
      </c>
      <c r="J652" s="32">
        <v>2022</v>
      </c>
      <c r="K652" s="32">
        <v>2024</v>
      </c>
      <c r="L652" s="12" t="s">
        <v>1</v>
      </c>
      <c r="M652" s="32" t="s">
        <v>1</v>
      </c>
      <c r="N652" s="32" t="s">
        <v>1</v>
      </c>
      <c r="O652" s="32" t="s">
        <v>1</v>
      </c>
      <c r="P652" s="32" t="s">
        <v>1</v>
      </c>
      <c r="Q652" s="32" t="s">
        <v>1</v>
      </c>
      <c r="R652" s="12" t="s">
        <v>1</v>
      </c>
      <c r="S652" s="32" t="s">
        <v>1</v>
      </c>
      <c r="T652" s="32" t="s">
        <v>1</v>
      </c>
      <c r="U652" s="32" t="s">
        <v>1</v>
      </c>
      <c r="V652" s="32" t="s">
        <v>1</v>
      </c>
      <c r="W652" s="11">
        <v>0</v>
      </c>
      <c r="X652" s="32" t="s">
        <v>1</v>
      </c>
      <c r="Y652" s="32" t="s">
        <v>1</v>
      </c>
      <c r="Z652" s="11">
        <v>0</v>
      </c>
      <c r="AA652" s="42">
        <v>1</v>
      </c>
      <c r="AB652" s="32">
        <v>2022</v>
      </c>
      <c r="AC652" s="32">
        <v>2023</v>
      </c>
      <c r="AD652" s="11">
        <v>1</v>
      </c>
    </row>
    <row r="653" spans="1:30" ht="33" x14ac:dyDescent="0.3">
      <c r="A653" s="8">
        <v>159</v>
      </c>
      <c r="B653" s="9" t="s">
        <v>830</v>
      </c>
      <c r="C653" s="10" t="s">
        <v>762</v>
      </c>
      <c r="D653" s="11">
        <v>0</v>
      </c>
      <c r="E653" s="38" t="s">
        <v>68</v>
      </c>
      <c r="F653" s="12">
        <v>2.7</v>
      </c>
      <c r="G653" s="32">
        <v>2022</v>
      </c>
      <c r="H653" s="32">
        <v>2024</v>
      </c>
      <c r="I653" s="32">
        <v>2024</v>
      </c>
      <c r="J653" s="32">
        <v>2025</v>
      </c>
      <c r="K653" s="32">
        <v>2026</v>
      </c>
      <c r="L653" s="12" t="s">
        <v>1</v>
      </c>
      <c r="M653" s="32" t="s">
        <v>1</v>
      </c>
      <c r="N653" s="32" t="s">
        <v>1</v>
      </c>
      <c r="O653" s="32" t="s">
        <v>1</v>
      </c>
      <c r="P653" s="32" t="s">
        <v>1</v>
      </c>
      <c r="Q653" s="32" t="s">
        <v>1</v>
      </c>
      <c r="R653" s="12" t="s">
        <v>1</v>
      </c>
      <c r="S653" s="32" t="s">
        <v>1</v>
      </c>
      <c r="T653" s="32" t="s">
        <v>1</v>
      </c>
      <c r="U653" s="32" t="s">
        <v>1</v>
      </c>
      <c r="V653" s="32" t="s">
        <v>1</v>
      </c>
      <c r="W653" s="11">
        <v>0</v>
      </c>
      <c r="X653" s="32" t="s">
        <v>1</v>
      </c>
      <c r="Y653" s="32" t="s">
        <v>1</v>
      </c>
      <c r="Z653" s="11">
        <v>0</v>
      </c>
      <c r="AA653" s="11">
        <v>0</v>
      </c>
      <c r="AB653" s="32" t="s">
        <v>1</v>
      </c>
      <c r="AC653" s="32" t="s">
        <v>1</v>
      </c>
      <c r="AD653" s="11">
        <v>0</v>
      </c>
    </row>
    <row r="654" spans="1:30" ht="33" customHeight="1" x14ac:dyDescent="0.3">
      <c r="A654" s="8">
        <v>160</v>
      </c>
      <c r="B654" s="9" t="s">
        <v>831</v>
      </c>
      <c r="C654" s="10" t="s">
        <v>179</v>
      </c>
      <c r="D654" s="11">
        <v>0</v>
      </c>
      <c r="E654" s="38" t="s">
        <v>2</v>
      </c>
      <c r="F654" s="12" t="s">
        <v>1</v>
      </c>
      <c r="G654" s="32">
        <v>2022</v>
      </c>
      <c r="H654" s="32">
        <v>2023</v>
      </c>
      <c r="I654" s="32">
        <v>2024</v>
      </c>
      <c r="J654" s="32">
        <v>2025</v>
      </c>
      <c r="K654" s="32">
        <v>2025</v>
      </c>
      <c r="L654" s="12" t="s">
        <v>1</v>
      </c>
      <c r="M654" s="32" t="s">
        <v>1</v>
      </c>
      <c r="N654" s="32" t="s">
        <v>1</v>
      </c>
      <c r="O654" s="32" t="s">
        <v>1</v>
      </c>
      <c r="P654" s="32" t="s">
        <v>1</v>
      </c>
      <c r="Q654" s="32" t="s">
        <v>1</v>
      </c>
      <c r="R654" s="12" t="s">
        <v>1</v>
      </c>
      <c r="S654" s="32" t="s">
        <v>1</v>
      </c>
      <c r="T654" s="32" t="s">
        <v>1</v>
      </c>
      <c r="U654" s="32" t="s">
        <v>1</v>
      </c>
      <c r="V654" s="32" t="s">
        <v>1</v>
      </c>
      <c r="W654" s="11">
        <v>0</v>
      </c>
      <c r="X654" s="32" t="s">
        <v>1</v>
      </c>
      <c r="Y654" s="32" t="s">
        <v>1</v>
      </c>
      <c r="Z654" s="11">
        <v>0</v>
      </c>
      <c r="AA654" s="11">
        <v>0</v>
      </c>
      <c r="AB654" s="32" t="s">
        <v>1</v>
      </c>
      <c r="AC654" s="32" t="s">
        <v>1</v>
      </c>
      <c r="AD654" s="11">
        <v>0</v>
      </c>
    </row>
    <row r="655" spans="1:30" ht="33" customHeight="1" x14ac:dyDescent="0.3">
      <c r="A655" s="8">
        <v>161</v>
      </c>
      <c r="B655" s="9" t="s">
        <v>832</v>
      </c>
      <c r="C655" s="10" t="s">
        <v>1215</v>
      </c>
      <c r="D655" s="11">
        <v>0</v>
      </c>
      <c r="E655" s="38" t="s">
        <v>2</v>
      </c>
      <c r="F655" s="12">
        <v>0.1</v>
      </c>
      <c r="G655" s="32">
        <v>2022</v>
      </c>
      <c r="H655" s="32">
        <v>2023</v>
      </c>
      <c r="I655" s="32">
        <v>2024</v>
      </c>
      <c r="J655" s="32">
        <v>2025</v>
      </c>
      <c r="K655" s="32">
        <v>2025</v>
      </c>
      <c r="L655" s="12" t="s">
        <v>1</v>
      </c>
      <c r="M655" s="32" t="s">
        <v>1</v>
      </c>
      <c r="N655" s="32" t="s">
        <v>1</v>
      </c>
      <c r="O655" s="32" t="s">
        <v>1</v>
      </c>
      <c r="P655" s="32" t="s">
        <v>1</v>
      </c>
      <c r="Q655" s="32" t="s">
        <v>1</v>
      </c>
      <c r="R655" s="12" t="s">
        <v>1</v>
      </c>
      <c r="S655" s="32" t="s">
        <v>1</v>
      </c>
      <c r="T655" s="32" t="s">
        <v>1</v>
      </c>
      <c r="U655" s="32" t="s">
        <v>1</v>
      </c>
      <c r="V655" s="32" t="s">
        <v>1</v>
      </c>
      <c r="W655" s="11">
        <v>0</v>
      </c>
      <c r="X655" s="32" t="s">
        <v>1</v>
      </c>
      <c r="Y655" s="32" t="s">
        <v>1</v>
      </c>
      <c r="Z655" s="11">
        <v>0</v>
      </c>
      <c r="AA655" s="11">
        <v>0</v>
      </c>
      <c r="AB655" s="32" t="s">
        <v>1</v>
      </c>
      <c r="AC655" s="32" t="s">
        <v>1</v>
      </c>
      <c r="AD655" s="11">
        <v>0</v>
      </c>
    </row>
    <row r="656" spans="1:30" ht="53.25" customHeight="1" x14ac:dyDescent="0.3">
      <c r="A656" s="4">
        <v>162</v>
      </c>
      <c r="B656" s="14" t="s">
        <v>833</v>
      </c>
      <c r="C656" s="6" t="s">
        <v>719</v>
      </c>
      <c r="D656" s="7" t="s">
        <v>1</v>
      </c>
      <c r="E656" s="73" t="s">
        <v>68</v>
      </c>
      <c r="F656" s="15">
        <v>40.700000000000003</v>
      </c>
      <c r="G656" s="33">
        <v>2022</v>
      </c>
      <c r="H656" s="33">
        <v>2025</v>
      </c>
      <c r="I656" s="33">
        <v>2025</v>
      </c>
      <c r="J656" s="33">
        <v>2028</v>
      </c>
      <c r="K656" s="33">
        <v>2028</v>
      </c>
      <c r="L656" s="15" t="s">
        <v>1</v>
      </c>
      <c r="M656" s="33" t="s">
        <v>1</v>
      </c>
      <c r="N656" s="33" t="s">
        <v>1</v>
      </c>
      <c r="O656" s="33" t="s">
        <v>1</v>
      </c>
      <c r="P656" s="33" t="s">
        <v>1</v>
      </c>
      <c r="Q656" s="33" t="s">
        <v>1</v>
      </c>
      <c r="R656" s="15" t="s">
        <v>1</v>
      </c>
      <c r="S656" s="33" t="s">
        <v>1</v>
      </c>
      <c r="T656" s="33" t="s">
        <v>1</v>
      </c>
      <c r="U656" s="33" t="s">
        <v>1</v>
      </c>
      <c r="V656" s="33" t="s">
        <v>1</v>
      </c>
      <c r="W656" s="7" t="s">
        <v>1</v>
      </c>
      <c r="X656" s="33" t="s">
        <v>1</v>
      </c>
      <c r="Y656" s="33" t="s">
        <v>1</v>
      </c>
      <c r="Z656" s="7" t="s">
        <v>1</v>
      </c>
      <c r="AA656" s="7" t="s">
        <v>1</v>
      </c>
      <c r="AB656" s="33" t="s">
        <v>1</v>
      </c>
      <c r="AC656" s="33" t="s">
        <v>1</v>
      </c>
      <c r="AD656" s="72" t="s">
        <v>1</v>
      </c>
    </row>
    <row r="657" spans="1:30" ht="66" x14ac:dyDescent="0.3">
      <c r="A657" s="8">
        <v>163</v>
      </c>
      <c r="B657" s="9" t="s">
        <v>834</v>
      </c>
      <c r="C657" s="10" t="s">
        <v>32</v>
      </c>
      <c r="D657" s="11">
        <f>SUM(D658:D663)</f>
        <v>6</v>
      </c>
      <c r="E657" s="38" t="s">
        <v>68</v>
      </c>
      <c r="F657" s="12">
        <v>32.5</v>
      </c>
      <c r="G657" s="32">
        <v>2022</v>
      </c>
      <c r="H657" s="32">
        <v>2025</v>
      </c>
      <c r="I657" s="32">
        <v>2025</v>
      </c>
      <c r="J657" s="32">
        <v>2028</v>
      </c>
      <c r="K657" s="32">
        <v>2028</v>
      </c>
      <c r="L657" s="12">
        <f>SUM(L658:L663)</f>
        <v>40.5</v>
      </c>
      <c r="M657" s="32" t="s">
        <v>1</v>
      </c>
      <c r="N657" s="32" t="s">
        <v>1</v>
      </c>
      <c r="O657" s="32" t="s">
        <v>1</v>
      </c>
      <c r="P657" s="32" t="s">
        <v>1</v>
      </c>
      <c r="Q657" s="32" t="s">
        <v>1</v>
      </c>
      <c r="R657" s="12" t="s">
        <v>1</v>
      </c>
      <c r="S657" s="32" t="s">
        <v>1</v>
      </c>
      <c r="T657" s="32" t="s">
        <v>1</v>
      </c>
      <c r="U657" s="32" t="s">
        <v>1</v>
      </c>
      <c r="V657" s="32" t="s">
        <v>1</v>
      </c>
      <c r="W657" s="11">
        <f>SUM(W658:W663)</f>
        <v>2949</v>
      </c>
      <c r="X657" s="32" t="s">
        <v>1</v>
      </c>
      <c r="Y657" s="32" t="s">
        <v>1</v>
      </c>
      <c r="Z657" s="11">
        <f>SUM(Z658:Z663)</f>
        <v>3969</v>
      </c>
      <c r="AA657" s="11">
        <f>SUM(AA658:AA663)</f>
        <v>1</v>
      </c>
      <c r="AB657" s="32" t="s">
        <v>1</v>
      </c>
      <c r="AC657" s="32" t="s">
        <v>1</v>
      </c>
      <c r="AD657" s="11">
        <f>SUM(AD658:AD663)</f>
        <v>8</v>
      </c>
    </row>
    <row r="658" spans="1:30" ht="33" customHeight="1" x14ac:dyDescent="0.3">
      <c r="A658" s="13" t="s">
        <v>1198</v>
      </c>
      <c r="B658" s="14" t="s">
        <v>835</v>
      </c>
      <c r="C658" s="6" t="s">
        <v>35</v>
      </c>
      <c r="D658" s="7">
        <v>1</v>
      </c>
      <c r="E658" s="37" t="s">
        <v>41</v>
      </c>
      <c r="F658" s="15" t="s">
        <v>1</v>
      </c>
      <c r="G658" s="33" t="s">
        <v>1</v>
      </c>
      <c r="H658" s="33" t="s">
        <v>1</v>
      </c>
      <c r="I658" s="33" t="s">
        <v>1</v>
      </c>
      <c r="J658" s="33" t="s">
        <v>1</v>
      </c>
      <c r="K658" s="33" t="s">
        <v>1</v>
      </c>
      <c r="L658" s="15">
        <v>11.9</v>
      </c>
      <c r="M658" s="33">
        <v>2024</v>
      </c>
      <c r="N658" s="33">
        <v>2025</v>
      </c>
      <c r="O658" s="33">
        <v>2025</v>
      </c>
      <c r="P658" s="33">
        <v>2028</v>
      </c>
      <c r="Q658" s="33">
        <v>2028</v>
      </c>
      <c r="R658" s="15" t="s">
        <v>1</v>
      </c>
      <c r="S658" s="33" t="s">
        <v>1</v>
      </c>
      <c r="T658" s="33" t="s">
        <v>1</v>
      </c>
      <c r="U658" s="33" t="s">
        <v>1</v>
      </c>
      <c r="V658" s="33" t="s">
        <v>1</v>
      </c>
      <c r="W658" s="7">
        <v>876</v>
      </c>
      <c r="X658" s="33">
        <v>2024</v>
      </c>
      <c r="Y658" s="33">
        <v>2029</v>
      </c>
      <c r="Z658" s="7">
        <v>1024</v>
      </c>
      <c r="AA658" s="7">
        <v>0</v>
      </c>
      <c r="AB658" s="33" t="s">
        <v>1</v>
      </c>
      <c r="AC658" s="33" t="s">
        <v>1</v>
      </c>
      <c r="AD658" s="7">
        <v>3</v>
      </c>
    </row>
    <row r="659" spans="1:30" ht="33" customHeight="1" x14ac:dyDescent="0.3">
      <c r="A659" s="13" t="s">
        <v>1199</v>
      </c>
      <c r="B659" s="14" t="s">
        <v>836</v>
      </c>
      <c r="C659" s="6" t="s">
        <v>35</v>
      </c>
      <c r="D659" s="7">
        <v>1</v>
      </c>
      <c r="E659" s="37" t="s">
        <v>41</v>
      </c>
      <c r="F659" s="15" t="s">
        <v>1</v>
      </c>
      <c r="G659" s="33" t="s">
        <v>1</v>
      </c>
      <c r="H659" s="33" t="s">
        <v>1</v>
      </c>
      <c r="I659" s="33" t="s">
        <v>1</v>
      </c>
      <c r="J659" s="33" t="s">
        <v>1</v>
      </c>
      <c r="K659" s="33" t="s">
        <v>1</v>
      </c>
      <c r="L659" s="15">
        <v>12.4</v>
      </c>
      <c r="M659" s="33">
        <v>2024</v>
      </c>
      <c r="N659" s="33">
        <v>2025</v>
      </c>
      <c r="O659" s="33">
        <v>2025</v>
      </c>
      <c r="P659" s="33">
        <v>2028</v>
      </c>
      <c r="Q659" s="33">
        <v>2028</v>
      </c>
      <c r="R659" s="15" t="s">
        <v>1</v>
      </c>
      <c r="S659" s="33" t="s">
        <v>1</v>
      </c>
      <c r="T659" s="33" t="s">
        <v>1</v>
      </c>
      <c r="U659" s="33" t="s">
        <v>1</v>
      </c>
      <c r="V659" s="33" t="s">
        <v>1</v>
      </c>
      <c r="W659" s="7">
        <v>1704</v>
      </c>
      <c r="X659" s="33">
        <v>2024</v>
      </c>
      <c r="Y659" s="33">
        <v>2029</v>
      </c>
      <c r="Z659" s="7">
        <v>2367</v>
      </c>
      <c r="AA659" s="7">
        <v>1</v>
      </c>
      <c r="AB659" s="33">
        <v>2024</v>
      </c>
      <c r="AC659" s="33">
        <v>2028</v>
      </c>
      <c r="AD659" s="7">
        <v>2</v>
      </c>
    </row>
    <row r="660" spans="1:30" ht="33" customHeight="1" x14ac:dyDescent="0.3">
      <c r="A660" s="13" t="s">
        <v>1200</v>
      </c>
      <c r="B660" s="14" t="s">
        <v>837</v>
      </c>
      <c r="C660" s="6" t="s">
        <v>35</v>
      </c>
      <c r="D660" s="7">
        <v>1</v>
      </c>
      <c r="E660" s="37" t="s">
        <v>41</v>
      </c>
      <c r="F660" s="15" t="s">
        <v>1</v>
      </c>
      <c r="G660" s="33" t="s">
        <v>1</v>
      </c>
      <c r="H660" s="33" t="s">
        <v>1</v>
      </c>
      <c r="I660" s="33" t="s">
        <v>1</v>
      </c>
      <c r="J660" s="33" t="s">
        <v>1</v>
      </c>
      <c r="K660" s="33" t="s">
        <v>1</v>
      </c>
      <c r="L660" s="15">
        <v>4.5</v>
      </c>
      <c r="M660" s="33">
        <v>2024</v>
      </c>
      <c r="N660" s="33">
        <v>2025</v>
      </c>
      <c r="O660" s="33">
        <v>2025</v>
      </c>
      <c r="P660" s="33">
        <v>2028</v>
      </c>
      <c r="Q660" s="33">
        <v>2028</v>
      </c>
      <c r="R660" s="15" t="s">
        <v>1</v>
      </c>
      <c r="S660" s="33" t="s">
        <v>1</v>
      </c>
      <c r="T660" s="33" t="s">
        <v>1</v>
      </c>
      <c r="U660" s="33" t="s">
        <v>1</v>
      </c>
      <c r="V660" s="33" t="s">
        <v>1</v>
      </c>
      <c r="W660" s="7">
        <v>287</v>
      </c>
      <c r="X660" s="33">
        <v>2024</v>
      </c>
      <c r="Y660" s="33">
        <v>2029</v>
      </c>
      <c r="Z660" s="7">
        <v>420</v>
      </c>
      <c r="AA660" s="7">
        <v>0</v>
      </c>
      <c r="AB660" s="33" t="s">
        <v>1</v>
      </c>
      <c r="AC660" s="33" t="s">
        <v>1</v>
      </c>
      <c r="AD660" s="7">
        <v>3</v>
      </c>
    </row>
    <row r="661" spans="1:30" ht="33" customHeight="1" x14ac:dyDescent="0.3">
      <c r="A661" s="13" t="s">
        <v>1300</v>
      </c>
      <c r="B661" s="14" t="s">
        <v>838</v>
      </c>
      <c r="C661" s="6" t="s">
        <v>35</v>
      </c>
      <c r="D661" s="7">
        <v>1</v>
      </c>
      <c r="E661" s="37" t="s">
        <v>41</v>
      </c>
      <c r="F661" s="15" t="s">
        <v>1</v>
      </c>
      <c r="G661" s="33" t="s">
        <v>1</v>
      </c>
      <c r="H661" s="33" t="s">
        <v>1</v>
      </c>
      <c r="I661" s="33" t="s">
        <v>1</v>
      </c>
      <c r="J661" s="33" t="s">
        <v>1</v>
      </c>
      <c r="K661" s="33" t="s">
        <v>1</v>
      </c>
      <c r="L661" s="15">
        <v>1</v>
      </c>
      <c r="M661" s="33">
        <v>2024</v>
      </c>
      <c r="N661" s="33">
        <v>2025</v>
      </c>
      <c r="O661" s="33">
        <v>2025</v>
      </c>
      <c r="P661" s="33">
        <v>2028</v>
      </c>
      <c r="Q661" s="33">
        <v>2028</v>
      </c>
      <c r="R661" s="15" t="s">
        <v>1</v>
      </c>
      <c r="S661" s="33" t="s">
        <v>1</v>
      </c>
      <c r="T661" s="33" t="s">
        <v>1</v>
      </c>
      <c r="U661" s="33" t="s">
        <v>1</v>
      </c>
      <c r="V661" s="33" t="s">
        <v>1</v>
      </c>
      <c r="W661" s="7">
        <v>19</v>
      </c>
      <c r="X661" s="33">
        <v>2024</v>
      </c>
      <c r="Y661" s="33">
        <v>2028</v>
      </c>
      <c r="Z661" s="7">
        <v>33</v>
      </c>
      <c r="AA661" s="7">
        <v>0</v>
      </c>
      <c r="AB661" s="33" t="s">
        <v>1</v>
      </c>
      <c r="AC661" s="33" t="s">
        <v>1</v>
      </c>
      <c r="AD661" s="7">
        <v>0</v>
      </c>
    </row>
    <row r="662" spans="1:30" ht="33" customHeight="1" x14ac:dyDescent="0.3">
      <c r="A662" s="13" t="s">
        <v>1301</v>
      </c>
      <c r="B662" s="14" t="s">
        <v>839</v>
      </c>
      <c r="C662" s="6" t="s">
        <v>35</v>
      </c>
      <c r="D662" s="7">
        <v>1</v>
      </c>
      <c r="E662" s="37" t="s">
        <v>41</v>
      </c>
      <c r="F662" s="15" t="s">
        <v>1</v>
      </c>
      <c r="G662" s="33" t="s">
        <v>1</v>
      </c>
      <c r="H662" s="33" t="s">
        <v>1</v>
      </c>
      <c r="I662" s="33" t="s">
        <v>1</v>
      </c>
      <c r="J662" s="33" t="s">
        <v>1</v>
      </c>
      <c r="K662" s="33" t="s">
        <v>1</v>
      </c>
      <c r="L662" s="15">
        <v>2.7</v>
      </c>
      <c r="M662" s="33">
        <v>2024</v>
      </c>
      <c r="N662" s="33">
        <v>2025</v>
      </c>
      <c r="O662" s="33">
        <v>2025</v>
      </c>
      <c r="P662" s="33">
        <v>2028</v>
      </c>
      <c r="Q662" s="33">
        <v>2028</v>
      </c>
      <c r="R662" s="15" t="s">
        <v>1</v>
      </c>
      <c r="S662" s="33" t="s">
        <v>1</v>
      </c>
      <c r="T662" s="33" t="s">
        <v>1</v>
      </c>
      <c r="U662" s="33" t="s">
        <v>1</v>
      </c>
      <c r="V662" s="33" t="s">
        <v>1</v>
      </c>
      <c r="W662" s="7">
        <v>45</v>
      </c>
      <c r="X662" s="33">
        <v>2024</v>
      </c>
      <c r="Y662" s="33">
        <v>2028</v>
      </c>
      <c r="Z662" s="7">
        <v>89</v>
      </c>
      <c r="AA662" s="7">
        <v>0</v>
      </c>
      <c r="AB662" s="33" t="s">
        <v>1</v>
      </c>
      <c r="AC662" s="33" t="s">
        <v>1</v>
      </c>
      <c r="AD662" s="7">
        <v>0</v>
      </c>
    </row>
    <row r="663" spans="1:30" ht="33" customHeight="1" x14ac:dyDescent="0.3">
      <c r="A663" s="13" t="s">
        <v>1302</v>
      </c>
      <c r="B663" s="14" t="s">
        <v>840</v>
      </c>
      <c r="C663" s="6" t="s">
        <v>35</v>
      </c>
      <c r="D663" s="7">
        <v>1</v>
      </c>
      <c r="E663" s="37" t="s">
        <v>41</v>
      </c>
      <c r="F663" s="15" t="s">
        <v>1</v>
      </c>
      <c r="G663" s="33" t="s">
        <v>1</v>
      </c>
      <c r="H663" s="33" t="s">
        <v>1</v>
      </c>
      <c r="I663" s="33" t="s">
        <v>1</v>
      </c>
      <c r="J663" s="33" t="s">
        <v>1</v>
      </c>
      <c r="K663" s="33" t="s">
        <v>1</v>
      </c>
      <c r="L663" s="15">
        <v>8</v>
      </c>
      <c r="M663" s="33">
        <v>2024</v>
      </c>
      <c r="N663" s="33">
        <v>2025</v>
      </c>
      <c r="O663" s="33">
        <v>2025</v>
      </c>
      <c r="P663" s="33">
        <v>2028</v>
      </c>
      <c r="Q663" s="33">
        <v>2028</v>
      </c>
      <c r="R663" s="15" t="s">
        <v>1</v>
      </c>
      <c r="S663" s="33" t="s">
        <v>1</v>
      </c>
      <c r="T663" s="33" t="s">
        <v>1</v>
      </c>
      <c r="U663" s="33" t="s">
        <v>1</v>
      </c>
      <c r="V663" s="33" t="s">
        <v>1</v>
      </c>
      <c r="W663" s="7">
        <v>18</v>
      </c>
      <c r="X663" s="33">
        <v>2024</v>
      </c>
      <c r="Y663" s="33">
        <v>2028</v>
      </c>
      <c r="Z663" s="7">
        <v>36</v>
      </c>
      <c r="AA663" s="7">
        <v>0</v>
      </c>
      <c r="AB663" s="33" t="s">
        <v>1</v>
      </c>
      <c r="AC663" s="33" t="s">
        <v>1</v>
      </c>
      <c r="AD663" s="7">
        <v>0</v>
      </c>
    </row>
    <row r="664" spans="1:30" ht="66" x14ac:dyDescent="0.3">
      <c r="A664" s="8">
        <v>164</v>
      </c>
      <c r="B664" s="9" t="s">
        <v>841</v>
      </c>
      <c r="C664" s="10" t="s">
        <v>32</v>
      </c>
      <c r="D664" s="11">
        <f>SUM(D665:D667)</f>
        <v>2</v>
      </c>
      <c r="E664" s="38" t="s">
        <v>68</v>
      </c>
      <c r="F664" s="12">
        <v>16.8</v>
      </c>
      <c r="G664" s="32">
        <v>2022</v>
      </c>
      <c r="H664" s="32">
        <v>2025</v>
      </c>
      <c r="I664" s="32">
        <v>2025</v>
      </c>
      <c r="J664" s="32">
        <v>2028</v>
      </c>
      <c r="K664" s="32">
        <v>2028</v>
      </c>
      <c r="L664" s="12">
        <f>SUM(L665:L667)</f>
        <v>6.5</v>
      </c>
      <c r="M664" s="32" t="s">
        <v>1</v>
      </c>
      <c r="N664" s="32" t="s">
        <v>1</v>
      </c>
      <c r="O664" s="32" t="s">
        <v>1</v>
      </c>
      <c r="P664" s="32" t="s">
        <v>1</v>
      </c>
      <c r="Q664" s="32" t="s">
        <v>1</v>
      </c>
      <c r="R664" s="12" t="s">
        <v>1</v>
      </c>
      <c r="S664" s="32" t="s">
        <v>1</v>
      </c>
      <c r="T664" s="32" t="s">
        <v>1</v>
      </c>
      <c r="U664" s="32" t="s">
        <v>1</v>
      </c>
      <c r="V664" s="32" t="s">
        <v>1</v>
      </c>
      <c r="W664" s="11">
        <f>SUM(W665:W667)</f>
        <v>160</v>
      </c>
      <c r="X664" s="32" t="s">
        <v>1</v>
      </c>
      <c r="Y664" s="32" t="s">
        <v>1</v>
      </c>
      <c r="Z664" s="11">
        <f>SUM(Z665:Z667)</f>
        <v>218</v>
      </c>
      <c r="AA664" s="11" t="s">
        <v>1242</v>
      </c>
      <c r="AB664" s="32" t="s">
        <v>1</v>
      </c>
      <c r="AC664" s="32" t="s">
        <v>1</v>
      </c>
      <c r="AD664" s="11">
        <f>SUM(AD665:AD667)</f>
        <v>4</v>
      </c>
    </row>
    <row r="665" spans="1:30" ht="33" customHeight="1" x14ac:dyDescent="0.3">
      <c r="A665" s="13" t="s">
        <v>1201</v>
      </c>
      <c r="B665" s="14" t="s">
        <v>842</v>
      </c>
      <c r="C665" s="6" t="s">
        <v>35</v>
      </c>
      <c r="D665" s="7">
        <v>1</v>
      </c>
      <c r="E665" s="37" t="s">
        <v>41</v>
      </c>
      <c r="F665" s="15" t="s">
        <v>1</v>
      </c>
      <c r="G665" s="33" t="s">
        <v>1</v>
      </c>
      <c r="H665" s="33" t="s">
        <v>1</v>
      </c>
      <c r="I665" s="33" t="s">
        <v>1</v>
      </c>
      <c r="J665" s="33" t="s">
        <v>1</v>
      </c>
      <c r="K665" s="33" t="s">
        <v>1</v>
      </c>
      <c r="L665" s="15">
        <v>1.5</v>
      </c>
      <c r="M665" s="33">
        <v>2024</v>
      </c>
      <c r="N665" s="33">
        <v>2025</v>
      </c>
      <c r="O665" s="33">
        <v>2025</v>
      </c>
      <c r="P665" s="33">
        <v>2028</v>
      </c>
      <c r="Q665" s="33">
        <v>2028</v>
      </c>
      <c r="R665" s="15" t="s">
        <v>1</v>
      </c>
      <c r="S665" s="33" t="s">
        <v>1</v>
      </c>
      <c r="T665" s="33" t="s">
        <v>1</v>
      </c>
      <c r="U665" s="33" t="s">
        <v>1</v>
      </c>
      <c r="V665" s="33" t="s">
        <v>1</v>
      </c>
      <c r="W665" s="7">
        <v>20</v>
      </c>
      <c r="X665" s="33">
        <v>2024</v>
      </c>
      <c r="Y665" s="33">
        <v>2028</v>
      </c>
      <c r="Z665" s="7">
        <v>44</v>
      </c>
      <c r="AA665" s="7">
        <v>0</v>
      </c>
      <c r="AB665" s="33" t="s">
        <v>1</v>
      </c>
      <c r="AC665" s="33" t="s">
        <v>1</v>
      </c>
      <c r="AD665" s="7">
        <v>0</v>
      </c>
    </row>
    <row r="666" spans="1:30" ht="34.5" x14ac:dyDescent="0.3">
      <c r="A666" s="13" t="s">
        <v>1202</v>
      </c>
      <c r="B666" s="14" t="s">
        <v>1030</v>
      </c>
      <c r="C666" s="6" t="s">
        <v>35</v>
      </c>
      <c r="D666" s="7" t="s">
        <v>1</v>
      </c>
      <c r="E666" s="37" t="s">
        <v>1</v>
      </c>
      <c r="F666" s="15" t="s">
        <v>1</v>
      </c>
      <c r="G666" s="33" t="s">
        <v>1</v>
      </c>
      <c r="H666" s="33" t="s">
        <v>1</v>
      </c>
      <c r="I666" s="33" t="s">
        <v>1</v>
      </c>
      <c r="J666" s="33" t="s">
        <v>1</v>
      </c>
      <c r="K666" s="33" t="s">
        <v>1</v>
      </c>
      <c r="L666" s="15" t="s">
        <v>1</v>
      </c>
      <c r="M666" s="33" t="s">
        <v>1</v>
      </c>
      <c r="N666" s="33" t="s">
        <v>1</v>
      </c>
      <c r="O666" s="33" t="s">
        <v>1</v>
      </c>
      <c r="P666" s="33" t="s">
        <v>1</v>
      </c>
      <c r="Q666" s="33" t="s">
        <v>1</v>
      </c>
      <c r="R666" s="15" t="s">
        <v>1</v>
      </c>
      <c r="S666" s="33" t="s">
        <v>1</v>
      </c>
      <c r="T666" s="33" t="s">
        <v>1</v>
      </c>
      <c r="U666" s="33" t="s">
        <v>1</v>
      </c>
      <c r="V666" s="33" t="s">
        <v>1</v>
      </c>
      <c r="W666" s="7">
        <v>0</v>
      </c>
      <c r="X666" s="33" t="s">
        <v>1</v>
      </c>
      <c r="Y666" s="33" t="s">
        <v>1</v>
      </c>
      <c r="Z666" s="7">
        <v>0</v>
      </c>
      <c r="AA666" s="7">
        <v>0</v>
      </c>
      <c r="AB666" s="33" t="s">
        <v>1</v>
      </c>
      <c r="AC666" s="33" t="s">
        <v>1</v>
      </c>
      <c r="AD666" s="7">
        <v>0</v>
      </c>
    </row>
    <row r="667" spans="1:30" ht="33" customHeight="1" x14ac:dyDescent="0.3">
      <c r="A667" s="13" t="s">
        <v>1203</v>
      </c>
      <c r="B667" s="14" t="s">
        <v>843</v>
      </c>
      <c r="C667" s="6" t="s">
        <v>35</v>
      </c>
      <c r="D667" s="7">
        <v>1</v>
      </c>
      <c r="E667" s="37" t="s">
        <v>41</v>
      </c>
      <c r="F667" s="15" t="s">
        <v>1</v>
      </c>
      <c r="G667" s="33" t="s">
        <v>1</v>
      </c>
      <c r="H667" s="33" t="s">
        <v>1</v>
      </c>
      <c r="I667" s="33" t="s">
        <v>1</v>
      </c>
      <c r="J667" s="33" t="s">
        <v>1</v>
      </c>
      <c r="K667" s="33" t="s">
        <v>1</v>
      </c>
      <c r="L667" s="15">
        <v>5</v>
      </c>
      <c r="M667" s="33">
        <v>2024</v>
      </c>
      <c r="N667" s="33">
        <v>2025</v>
      </c>
      <c r="O667" s="33">
        <v>2025</v>
      </c>
      <c r="P667" s="33">
        <v>2028</v>
      </c>
      <c r="Q667" s="33">
        <v>2028</v>
      </c>
      <c r="R667" s="15" t="s">
        <v>1</v>
      </c>
      <c r="S667" s="33" t="s">
        <v>1</v>
      </c>
      <c r="T667" s="33" t="s">
        <v>1</v>
      </c>
      <c r="U667" s="33" t="s">
        <v>1</v>
      </c>
      <c r="V667" s="33" t="s">
        <v>1</v>
      </c>
      <c r="W667" s="7">
        <v>140</v>
      </c>
      <c r="X667" s="33">
        <v>2024</v>
      </c>
      <c r="Y667" s="33">
        <v>2029</v>
      </c>
      <c r="Z667" s="7">
        <v>174</v>
      </c>
      <c r="AA667" s="11" t="s">
        <v>1242</v>
      </c>
      <c r="AB667" s="33">
        <v>2024</v>
      </c>
      <c r="AC667" s="33">
        <v>2028</v>
      </c>
      <c r="AD667" s="7">
        <v>4</v>
      </c>
    </row>
    <row r="668" spans="1:30" ht="49.5" x14ac:dyDescent="0.3">
      <c r="A668" s="8">
        <v>165</v>
      </c>
      <c r="B668" s="9" t="s">
        <v>844</v>
      </c>
      <c r="C668" s="10" t="s">
        <v>32</v>
      </c>
      <c r="D668" s="11">
        <f>SUM(D669:D671)</f>
        <v>3</v>
      </c>
      <c r="E668" s="38" t="s">
        <v>68</v>
      </c>
      <c r="F668" s="12">
        <v>15.5</v>
      </c>
      <c r="G668" s="32">
        <v>2022</v>
      </c>
      <c r="H668" s="32">
        <v>2025</v>
      </c>
      <c r="I668" s="32">
        <v>2025</v>
      </c>
      <c r="J668" s="32">
        <v>2028</v>
      </c>
      <c r="K668" s="32">
        <v>2028</v>
      </c>
      <c r="L668" s="12">
        <f>SUM(L669:L671)</f>
        <v>10.199999999999999</v>
      </c>
      <c r="M668" s="32" t="s">
        <v>1</v>
      </c>
      <c r="N668" s="32" t="s">
        <v>1</v>
      </c>
      <c r="O668" s="32" t="s">
        <v>1</v>
      </c>
      <c r="P668" s="32" t="s">
        <v>1</v>
      </c>
      <c r="Q668" s="32" t="s">
        <v>1</v>
      </c>
      <c r="R668" s="12" t="s">
        <v>1</v>
      </c>
      <c r="S668" s="32" t="s">
        <v>1</v>
      </c>
      <c r="T668" s="32" t="s">
        <v>1</v>
      </c>
      <c r="U668" s="32" t="s">
        <v>1</v>
      </c>
      <c r="V668" s="32" t="s">
        <v>1</v>
      </c>
      <c r="W668" s="11">
        <f>SUM(W669:W671)</f>
        <v>146</v>
      </c>
      <c r="X668" s="32" t="s">
        <v>1</v>
      </c>
      <c r="Y668" s="32" t="s">
        <v>1</v>
      </c>
      <c r="Z668" s="11">
        <f>SUM(Z669:Z671)</f>
        <v>372</v>
      </c>
      <c r="AA668" s="11">
        <f>SUM(AA669:AA671)</f>
        <v>2</v>
      </c>
      <c r="AB668" s="32" t="s">
        <v>1</v>
      </c>
      <c r="AC668" s="32" t="s">
        <v>1</v>
      </c>
      <c r="AD668" s="11">
        <f>SUM(AD669:AD671)</f>
        <v>2</v>
      </c>
    </row>
    <row r="669" spans="1:30" ht="33" customHeight="1" x14ac:dyDescent="0.3">
      <c r="A669" s="13" t="s">
        <v>1303</v>
      </c>
      <c r="B669" s="14" t="s">
        <v>845</v>
      </c>
      <c r="C669" s="6" t="s">
        <v>35</v>
      </c>
      <c r="D669" s="7">
        <v>1</v>
      </c>
      <c r="E669" s="37" t="s">
        <v>41</v>
      </c>
      <c r="F669" s="15" t="s">
        <v>1</v>
      </c>
      <c r="G669" s="33" t="s">
        <v>1</v>
      </c>
      <c r="H669" s="33" t="s">
        <v>1</v>
      </c>
      <c r="I669" s="33" t="s">
        <v>1</v>
      </c>
      <c r="J669" s="33" t="s">
        <v>1</v>
      </c>
      <c r="K669" s="33" t="s">
        <v>1</v>
      </c>
      <c r="L669" s="15">
        <v>6.1</v>
      </c>
      <c r="M669" s="33">
        <v>2024</v>
      </c>
      <c r="N669" s="33">
        <v>2025</v>
      </c>
      <c r="O669" s="33">
        <v>2025</v>
      </c>
      <c r="P669" s="33">
        <v>2028</v>
      </c>
      <c r="Q669" s="33">
        <v>2028</v>
      </c>
      <c r="R669" s="15" t="s">
        <v>1</v>
      </c>
      <c r="S669" s="33" t="s">
        <v>1</v>
      </c>
      <c r="T669" s="33" t="s">
        <v>1</v>
      </c>
      <c r="U669" s="33" t="s">
        <v>1</v>
      </c>
      <c r="V669" s="33" t="s">
        <v>1</v>
      </c>
      <c r="W669" s="7">
        <v>100</v>
      </c>
      <c r="X669" s="33">
        <v>2024</v>
      </c>
      <c r="Y669" s="33">
        <v>2029</v>
      </c>
      <c r="Z669" s="7">
        <v>263</v>
      </c>
      <c r="AA669" s="7">
        <v>1</v>
      </c>
      <c r="AB669" s="33">
        <v>2024</v>
      </c>
      <c r="AC669" s="33">
        <v>2028</v>
      </c>
      <c r="AD669" s="7">
        <v>1</v>
      </c>
    </row>
    <row r="670" spans="1:30" ht="33" customHeight="1" x14ac:dyDescent="0.3">
      <c r="A670" s="13" t="s">
        <v>1304</v>
      </c>
      <c r="B670" s="14" t="s">
        <v>846</v>
      </c>
      <c r="C670" s="6" t="s">
        <v>35</v>
      </c>
      <c r="D670" s="7">
        <v>1</v>
      </c>
      <c r="E670" s="37" t="s">
        <v>41</v>
      </c>
      <c r="F670" s="15" t="s">
        <v>1</v>
      </c>
      <c r="G670" s="33" t="s">
        <v>1</v>
      </c>
      <c r="H670" s="33" t="s">
        <v>1</v>
      </c>
      <c r="I670" s="33" t="s">
        <v>1</v>
      </c>
      <c r="J670" s="33" t="s">
        <v>1</v>
      </c>
      <c r="K670" s="33" t="s">
        <v>1</v>
      </c>
      <c r="L670" s="15">
        <v>2</v>
      </c>
      <c r="M670" s="33">
        <v>2024</v>
      </c>
      <c r="N670" s="33">
        <v>2025</v>
      </c>
      <c r="O670" s="33">
        <v>2025</v>
      </c>
      <c r="P670" s="33">
        <v>2028</v>
      </c>
      <c r="Q670" s="33">
        <v>2028</v>
      </c>
      <c r="R670" s="15" t="s">
        <v>1</v>
      </c>
      <c r="S670" s="33" t="s">
        <v>1</v>
      </c>
      <c r="T670" s="33" t="s">
        <v>1</v>
      </c>
      <c r="U670" s="33" t="s">
        <v>1</v>
      </c>
      <c r="V670" s="33" t="s">
        <v>1</v>
      </c>
      <c r="W670" s="7">
        <v>10</v>
      </c>
      <c r="X670" s="33">
        <v>2024</v>
      </c>
      <c r="Y670" s="33">
        <v>2028</v>
      </c>
      <c r="Z670" s="7">
        <v>15</v>
      </c>
      <c r="AA670" s="7">
        <v>0</v>
      </c>
      <c r="AB670" s="33" t="s">
        <v>1</v>
      </c>
      <c r="AC670" s="33" t="s">
        <v>1</v>
      </c>
      <c r="AD670" s="7">
        <v>0</v>
      </c>
    </row>
    <row r="671" spans="1:30" ht="33" customHeight="1" x14ac:dyDescent="0.3">
      <c r="A671" s="13" t="s">
        <v>1305</v>
      </c>
      <c r="B671" s="14" t="s">
        <v>847</v>
      </c>
      <c r="C671" s="6" t="s">
        <v>35</v>
      </c>
      <c r="D671" s="7">
        <v>1</v>
      </c>
      <c r="E671" s="37" t="s">
        <v>41</v>
      </c>
      <c r="F671" s="15" t="s">
        <v>1</v>
      </c>
      <c r="G671" s="33" t="s">
        <v>1</v>
      </c>
      <c r="H671" s="33" t="s">
        <v>1</v>
      </c>
      <c r="I671" s="33" t="s">
        <v>1</v>
      </c>
      <c r="J671" s="33" t="s">
        <v>1</v>
      </c>
      <c r="K671" s="33" t="s">
        <v>1</v>
      </c>
      <c r="L671" s="15">
        <v>2.1</v>
      </c>
      <c r="M671" s="33">
        <v>2024</v>
      </c>
      <c r="N671" s="33">
        <v>2025</v>
      </c>
      <c r="O671" s="33">
        <v>2025</v>
      </c>
      <c r="P671" s="33">
        <v>2028</v>
      </c>
      <c r="Q671" s="33">
        <v>2028</v>
      </c>
      <c r="R671" s="15" t="s">
        <v>1</v>
      </c>
      <c r="S671" s="33" t="s">
        <v>1</v>
      </c>
      <c r="T671" s="33" t="s">
        <v>1</v>
      </c>
      <c r="U671" s="33" t="s">
        <v>1</v>
      </c>
      <c r="V671" s="33" t="s">
        <v>1</v>
      </c>
      <c r="W671" s="7">
        <v>36</v>
      </c>
      <c r="X671" s="33">
        <v>2024</v>
      </c>
      <c r="Y671" s="33">
        <v>2028</v>
      </c>
      <c r="Z671" s="7">
        <v>94</v>
      </c>
      <c r="AA671" s="7">
        <v>1</v>
      </c>
      <c r="AB671" s="33">
        <v>2024</v>
      </c>
      <c r="AC671" s="33">
        <v>2028</v>
      </c>
      <c r="AD671" s="7">
        <v>1</v>
      </c>
    </row>
    <row r="672" spans="1:30" ht="33" x14ac:dyDescent="0.3">
      <c r="A672" s="4">
        <v>166</v>
      </c>
      <c r="B672" s="14" t="s">
        <v>848</v>
      </c>
      <c r="C672" s="6" t="s">
        <v>719</v>
      </c>
      <c r="D672" s="7" t="s">
        <v>1</v>
      </c>
      <c r="E672" s="37" t="s">
        <v>715</v>
      </c>
      <c r="F672" s="15">
        <v>1.7</v>
      </c>
      <c r="G672" s="33">
        <v>2006</v>
      </c>
      <c r="H672" s="33">
        <v>2019</v>
      </c>
      <c r="I672" s="33">
        <v>2021</v>
      </c>
      <c r="J672" s="33">
        <v>2023</v>
      </c>
      <c r="K672" s="33">
        <v>2024</v>
      </c>
      <c r="L672" s="15" t="s">
        <v>1</v>
      </c>
      <c r="M672" s="33" t="s">
        <v>1</v>
      </c>
      <c r="N672" s="33" t="s">
        <v>1</v>
      </c>
      <c r="O672" s="33" t="s">
        <v>1</v>
      </c>
      <c r="P672" s="33" t="s">
        <v>1</v>
      </c>
      <c r="Q672" s="33" t="s">
        <v>1</v>
      </c>
      <c r="R672" s="15" t="s">
        <v>1</v>
      </c>
      <c r="S672" s="33" t="s">
        <v>1</v>
      </c>
      <c r="T672" s="33" t="s">
        <v>1</v>
      </c>
      <c r="U672" s="33" t="s">
        <v>1</v>
      </c>
      <c r="V672" s="33" t="s">
        <v>1</v>
      </c>
      <c r="W672" s="7" t="s">
        <v>1</v>
      </c>
      <c r="X672" s="33" t="s">
        <v>1</v>
      </c>
      <c r="Y672" s="33" t="s">
        <v>1</v>
      </c>
      <c r="Z672" s="7" t="s">
        <v>1</v>
      </c>
      <c r="AA672" s="7" t="s">
        <v>1</v>
      </c>
      <c r="AB672" s="33" t="s">
        <v>1</v>
      </c>
      <c r="AC672" s="33" t="s">
        <v>1</v>
      </c>
      <c r="AD672" s="72" t="s">
        <v>1</v>
      </c>
    </row>
    <row r="673" spans="1:30" ht="49.5" x14ac:dyDescent="0.3">
      <c r="A673" s="8">
        <v>167</v>
      </c>
      <c r="B673" s="9" t="s">
        <v>849</v>
      </c>
      <c r="C673" s="10" t="s">
        <v>32</v>
      </c>
      <c r="D673" s="11">
        <f>SUM(D674:D677)</f>
        <v>4</v>
      </c>
      <c r="E673" s="38" t="s">
        <v>68</v>
      </c>
      <c r="F673" s="12">
        <v>15</v>
      </c>
      <c r="G673" s="32">
        <v>2022</v>
      </c>
      <c r="H673" s="32">
        <v>2024</v>
      </c>
      <c r="I673" s="32">
        <v>2024</v>
      </c>
      <c r="J673" s="32">
        <v>2025</v>
      </c>
      <c r="K673" s="32">
        <v>2026</v>
      </c>
      <c r="L673" s="35">
        <f>SUM(L674:L677)</f>
        <v>24.3</v>
      </c>
      <c r="M673" s="32" t="s">
        <v>1</v>
      </c>
      <c r="N673" s="32" t="s">
        <v>1</v>
      </c>
      <c r="O673" s="32" t="s">
        <v>1</v>
      </c>
      <c r="P673" s="32" t="s">
        <v>1</v>
      </c>
      <c r="Q673" s="32" t="s">
        <v>1</v>
      </c>
      <c r="R673" s="12" t="s">
        <v>1</v>
      </c>
      <c r="S673" s="32" t="s">
        <v>1</v>
      </c>
      <c r="T673" s="32" t="s">
        <v>1</v>
      </c>
      <c r="U673" s="32" t="s">
        <v>1</v>
      </c>
      <c r="V673" s="32" t="s">
        <v>1</v>
      </c>
      <c r="W673" s="11">
        <f>SUM(W674:W677)</f>
        <v>521</v>
      </c>
      <c r="X673" s="32" t="s">
        <v>1</v>
      </c>
      <c r="Y673" s="32" t="s">
        <v>1</v>
      </c>
      <c r="Z673" s="11">
        <f>SUM(Z674:Z677)</f>
        <v>770</v>
      </c>
      <c r="AA673" s="11">
        <v>0</v>
      </c>
      <c r="AB673" s="32" t="s">
        <v>1</v>
      </c>
      <c r="AC673" s="32" t="s">
        <v>1</v>
      </c>
      <c r="AD673" s="11">
        <v>0</v>
      </c>
    </row>
    <row r="674" spans="1:30" ht="33" customHeight="1" x14ac:dyDescent="0.3">
      <c r="A674" s="13" t="s">
        <v>1306</v>
      </c>
      <c r="B674" s="14" t="s">
        <v>850</v>
      </c>
      <c r="C674" s="6" t="s">
        <v>35</v>
      </c>
      <c r="D674" s="7">
        <v>1</v>
      </c>
      <c r="E674" s="37" t="s">
        <v>41</v>
      </c>
      <c r="F674" s="15" t="s">
        <v>1</v>
      </c>
      <c r="G674" s="33" t="s">
        <v>1</v>
      </c>
      <c r="H674" s="33" t="s">
        <v>1</v>
      </c>
      <c r="I674" s="33" t="s">
        <v>1</v>
      </c>
      <c r="J674" s="33" t="s">
        <v>1</v>
      </c>
      <c r="K674" s="33" t="s">
        <v>1</v>
      </c>
      <c r="L674" s="15">
        <v>1</v>
      </c>
      <c r="M674" s="33">
        <v>2024</v>
      </c>
      <c r="N674" s="33">
        <v>2024</v>
      </c>
      <c r="O674" s="33">
        <v>2025</v>
      </c>
      <c r="P674" s="33">
        <v>2025</v>
      </c>
      <c r="Q674" s="33">
        <v>2026</v>
      </c>
      <c r="R674" s="15" t="s">
        <v>1</v>
      </c>
      <c r="S674" s="33" t="s">
        <v>1</v>
      </c>
      <c r="T674" s="33" t="s">
        <v>1</v>
      </c>
      <c r="U674" s="33" t="s">
        <v>1</v>
      </c>
      <c r="V674" s="33" t="s">
        <v>1</v>
      </c>
      <c r="W674" s="7">
        <v>20</v>
      </c>
      <c r="X674" s="33">
        <v>2024</v>
      </c>
      <c r="Y674" s="33">
        <v>2025</v>
      </c>
      <c r="Z674" s="7">
        <v>34</v>
      </c>
      <c r="AA674" s="7">
        <v>0</v>
      </c>
      <c r="AB674" s="33" t="s">
        <v>1</v>
      </c>
      <c r="AC674" s="33" t="s">
        <v>1</v>
      </c>
      <c r="AD674" s="7">
        <v>0</v>
      </c>
    </row>
    <row r="675" spans="1:30" ht="33" customHeight="1" x14ac:dyDescent="0.3">
      <c r="A675" s="13" t="s">
        <v>1307</v>
      </c>
      <c r="B675" s="14" t="s">
        <v>851</v>
      </c>
      <c r="C675" s="6" t="s">
        <v>35</v>
      </c>
      <c r="D675" s="7">
        <v>1</v>
      </c>
      <c r="E675" s="37" t="s">
        <v>41</v>
      </c>
      <c r="F675" s="15" t="s">
        <v>1</v>
      </c>
      <c r="G675" s="33" t="s">
        <v>1</v>
      </c>
      <c r="H675" s="33" t="s">
        <v>1</v>
      </c>
      <c r="I675" s="33" t="s">
        <v>1</v>
      </c>
      <c r="J675" s="33" t="s">
        <v>1</v>
      </c>
      <c r="K675" s="33" t="s">
        <v>1</v>
      </c>
      <c r="L675" s="15">
        <v>1.1000000000000001</v>
      </c>
      <c r="M675" s="33">
        <v>2024</v>
      </c>
      <c r="N675" s="33">
        <v>2024</v>
      </c>
      <c r="O675" s="33">
        <v>2025</v>
      </c>
      <c r="P675" s="33">
        <v>2025</v>
      </c>
      <c r="Q675" s="33">
        <v>2026</v>
      </c>
      <c r="R675" s="15" t="s">
        <v>1</v>
      </c>
      <c r="S675" s="33" t="s">
        <v>1</v>
      </c>
      <c r="T675" s="33" t="s">
        <v>1</v>
      </c>
      <c r="U675" s="33" t="s">
        <v>1</v>
      </c>
      <c r="V675" s="33" t="s">
        <v>1</v>
      </c>
      <c r="W675" s="7">
        <v>9</v>
      </c>
      <c r="X675" s="33">
        <v>2024</v>
      </c>
      <c r="Y675" s="33">
        <v>2025</v>
      </c>
      <c r="Z675" s="7">
        <v>44</v>
      </c>
      <c r="AA675" s="7">
        <v>0</v>
      </c>
      <c r="AB675" s="33" t="s">
        <v>1</v>
      </c>
      <c r="AC675" s="33" t="s">
        <v>1</v>
      </c>
      <c r="AD675" s="7">
        <v>0</v>
      </c>
    </row>
    <row r="676" spans="1:30" ht="33" customHeight="1" x14ac:dyDescent="0.3">
      <c r="A676" s="13" t="s">
        <v>1308</v>
      </c>
      <c r="B676" s="14" t="s">
        <v>852</v>
      </c>
      <c r="C676" s="6" t="s">
        <v>35</v>
      </c>
      <c r="D676" s="7">
        <v>1</v>
      </c>
      <c r="E676" s="37" t="s">
        <v>41</v>
      </c>
      <c r="F676" s="15" t="s">
        <v>1</v>
      </c>
      <c r="G676" s="33" t="s">
        <v>1</v>
      </c>
      <c r="H676" s="33" t="s">
        <v>1</v>
      </c>
      <c r="I676" s="33" t="s">
        <v>1</v>
      </c>
      <c r="J676" s="33" t="s">
        <v>1</v>
      </c>
      <c r="K676" s="33" t="s">
        <v>1</v>
      </c>
      <c r="L676" s="15">
        <v>1</v>
      </c>
      <c r="M676" s="33">
        <v>2024</v>
      </c>
      <c r="N676" s="33">
        <v>2024</v>
      </c>
      <c r="O676" s="33">
        <v>2025</v>
      </c>
      <c r="P676" s="33">
        <v>2025</v>
      </c>
      <c r="Q676" s="33">
        <v>2026</v>
      </c>
      <c r="R676" s="15" t="s">
        <v>1</v>
      </c>
      <c r="S676" s="33" t="s">
        <v>1</v>
      </c>
      <c r="T676" s="33" t="s">
        <v>1</v>
      </c>
      <c r="U676" s="33" t="s">
        <v>1</v>
      </c>
      <c r="V676" s="33" t="s">
        <v>1</v>
      </c>
      <c r="W676" s="7">
        <v>12</v>
      </c>
      <c r="X676" s="33">
        <v>2024</v>
      </c>
      <c r="Y676" s="33">
        <v>2025</v>
      </c>
      <c r="Z676" s="7">
        <v>12</v>
      </c>
      <c r="AA676" s="7">
        <v>0</v>
      </c>
      <c r="AB676" s="33" t="s">
        <v>1</v>
      </c>
      <c r="AC676" s="33" t="s">
        <v>1</v>
      </c>
      <c r="AD676" s="7">
        <v>0</v>
      </c>
    </row>
    <row r="677" spans="1:30" ht="33" customHeight="1" x14ac:dyDescent="0.3">
      <c r="A677" s="13" t="s">
        <v>1309</v>
      </c>
      <c r="B677" s="14" t="s">
        <v>853</v>
      </c>
      <c r="C677" s="6" t="s">
        <v>35</v>
      </c>
      <c r="D677" s="7">
        <v>1</v>
      </c>
      <c r="E677" s="37" t="s">
        <v>41</v>
      </c>
      <c r="F677" s="15" t="s">
        <v>1</v>
      </c>
      <c r="G677" s="33" t="s">
        <v>1</v>
      </c>
      <c r="H677" s="33" t="s">
        <v>1</v>
      </c>
      <c r="I677" s="33" t="s">
        <v>1</v>
      </c>
      <c r="J677" s="33" t="s">
        <v>1</v>
      </c>
      <c r="K677" s="33" t="s">
        <v>1</v>
      </c>
      <c r="L677" s="15">
        <v>21.2</v>
      </c>
      <c r="M677" s="33">
        <v>2024</v>
      </c>
      <c r="N677" s="33">
        <v>2024</v>
      </c>
      <c r="O677" s="33">
        <v>2025</v>
      </c>
      <c r="P677" s="33">
        <v>2025</v>
      </c>
      <c r="Q677" s="33">
        <v>2026</v>
      </c>
      <c r="R677" s="15" t="s">
        <v>1</v>
      </c>
      <c r="S677" s="33" t="s">
        <v>1</v>
      </c>
      <c r="T677" s="33" t="s">
        <v>1</v>
      </c>
      <c r="U677" s="33" t="s">
        <v>1</v>
      </c>
      <c r="V677" s="33" t="s">
        <v>1</v>
      </c>
      <c r="W677" s="7">
        <v>480</v>
      </c>
      <c r="X677" s="33">
        <v>2024</v>
      </c>
      <c r="Y677" s="33">
        <v>2026</v>
      </c>
      <c r="Z677" s="7">
        <v>680</v>
      </c>
      <c r="AA677" s="7">
        <v>0</v>
      </c>
      <c r="AB677" s="33" t="s">
        <v>1</v>
      </c>
      <c r="AC677" s="33" t="s">
        <v>1</v>
      </c>
      <c r="AD677" s="7">
        <v>0</v>
      </c>
    </row>
    <row r="678" spans="1:30" ht="33" x14ac:dyDescent="0.3">
      <c r="A678" s="4">
        <v>168</v>
      </c>
      <c r="B678" s="14" t="s">
        <v>854</v>
      </c>
      <c r="C678" s="6" t="s">
        <v>719</v>
      </c>
      <c r="D678" s="7" t="s">
        <v>1</v>
      </c>
      <c r="E678" s="73" t="s">
        <v>68</v>
      </c>
      <c r="F678" s="15">
        <v>0.3</v>
      </c>
      <c r="G678" s="33">
        <v>2024</v>
      </c>
      <c r="H678" s="33">
        <v>2026</v>
      </c>
      <c r="I678" s="33">
        <v>2027</v>
      </c>
      <c r="J678" s="33">
        <v>2028</v>
      </c>
      <c r="K678" s="33">
        <v>2029</v>
      </c>
      <c r="L678" s="15" t="s">
        <v>1</v>
      </c>
      <c r="M678" s="33" t="s">
        <v>1</v>
      </c>
      <c r="N678" s="33" t="s">
        <v>1</v>
      </c>
      <c r="O678" s="33" t="s">
        <v>1</v>
      </c>
      <c r="P678" s="33" t="s">
        <v>1</v>
      </c>
      <c r="Q678" s="33" t="s">
        <v>1</v>
      </c>
      <c r="R678" s="15" t="s">
        <v>1</v>
      </c>
      <c r="S678" s="33" t="s">
        <v>1</v>
      </c>
      <c r="T678" s="33" t="s">
        <v>1</v>
      </c>
      <c r="U678" s="33" t="s">
        <v>1</v>
      </c>
      <c r="V678" s="33" t="s">
        <v>1</v>
      </c>
      <c r="W678" s="7" t="s">
        <v>1</v>
      </c>
      <c r="X678" s="33" t="s">
        <v>1</v>
      </c>
      <c r="Y678" s="33" t="s">
        <v>1</v>
      </c>
      <c r="Z678" s="7" t="s">
        <v>1</v>
      </c>
      <c r="AA678" s="7" t="s">
        <v>1</v>
      </c>
      <c r="AB678" s="33" t="s">
        <v>1</v>
      </c>
      <c r="AC678" s="33" t="s">
        <v>1</v>
      </c>
      <c r="AD678" s="72" t="s">
        <v>1</v>
      </c>
    </row>
    <row r="679" spans="1:30" ht="49.5" customHeight="1" x14ac:dyDescent="0.3">
      <c r="A679" s="8">
        <v>169</v>
      </c>
      <c r="B679" s="9" t="s">
        <v>1069</v>
      </c>
      <c r="C679" s="10" t="s">
        <v>32</v>
      </c>
      <c r="D679" s="11">
        <v>1</v>
      </c>
      <c r="E679" s="38" t="s">
        <v>41</v>
      </c>
      <c r="F679" s="12" t="s">
        <v>1</v>
      </c>
      <c r="G679" s="32" t="s">
        <v>1</v>
      </c>
      <c r="H679" s="32" t="s">
        <v>1</v>
      </c>
      <c r="I679" s="32" t="s">
        <v>1</v>
      </c>
      <c r="J679" s="32" t="s">
        <v>1</v>
      </c>
      <c r="K679" s="32" t="s">
        <v>1</v>
      </c>
      <c r="L679" s="12">
        <v>11</v>
      </c>
      <c r="M679" s="32" t="s">
        <v>1</v>
      </c>
      <c r="N679" s="32" t="s">
        <v>1</v>
      </c>
      <c r="O679" s="32">
        <v>2022</v>
      </c>
      <c r="P679" s="32">
        <v>2024</v>
      </c>
      <c r="Q679" s="32">
        <v>2025</v>
      </c>
      <c r="R679" s="12" t="s">
        <v>1</v>
      </c>
      <c r="S679" s="32">
        <v>2015</v>
      </c>
      <c r="T679" s="32">
        <v>2022</v>
      </c>
      <c r="U679" s="32" t="s">
        <v>1</v>
      </c>
      <c r="V679" s="32" t="s">
        <v>1</v>
      </c>
      <c r="W679" s="11">
        <v>646</v>
      </c>
      <c r="X679" s="32">
        <v>2023</v>
      </c>
      <c r="Y679" s="32">
        <v>2025</v>
      </c>
      <c r="Z679" s="11">
        <v>660</v>
      </c>
      <c r="AA679" s="11">
        <v>0</v>
      </c>
      <c r="AB679" s="32" t="s">
        <v>1</v>
      </c>
      <c r="AC679" s="32" t="s">
        <v>1</v>
      </c>
      <c r="AD679" s="11">
        <v>0</v>
      </c>
    </row>
    <row r="680" spans="1:30" ht="49.5" customHeight="1" x14ac:dyDescent="0.3">
      <c r="A680" s="8">
        <v>170</v>
      </c>
      <c r="B680" s="9" t="s">
        <v>1070</v>
      </c>
      <c r="C680" s="10" t="s">
        <v>32</v>
      </c>
      <c r="D680" s="11">
        <v>4</v>
      </c>
      <c r="E680" s="38" t="s">
        <v>41</v>
      </c>
      <c r="F680" s="12" t="s">
        <v>1</v>
      </c>
      <c r="G680" s="32" t="s">
        <v>1</v>
      </c>
      <c r="H680" s="32" t="s">
        <v>1</v>
      </c>
      <c r="I680" s="32" t="s">
        <v>1</v>
      </c>
      <c r="J680" s="32" t="s">
        <v>1</v>
      </c>
      <c r="K680" s="32" t="s">
        <v>1</v>
      </c>
      <c r="L680" s="12">
        <v>14</v>
      </c>
      <c r="M680" s="32" t="s">
        <v>1</v>
      </c>
      <c r="N680" s="32" t="s">
        <v>1</v>
      </c>
      <c r="O680" s="32">
        <v>2022</v>
      </c>
      <c r="P680" s="32">
        <v>2024</v>
      </c>
      <c r="Q680" s="32">
        <v>2025</v>
      </c>
      <c r="R680" s="12" t="s">
        <v>1</v>
      </c>
      <c r="S680" s="32">
        <v>2015</v>
      </c>
      <c r="T680" s="32">
        <v>2022</v>
      </c>
      <c r="U680" s="32" t="s">
        <v>1</v>
      </c>
      <c r="V680" s="32" t="s">
        <v>1</v>
      </c>
      <c r="W680" s="11">
        <v>1256</v>
      </c>
      <c r="X680" s="32">
        <v>2023</v>
      </c>
      <c r="Y680" s="32">
        <v>2025</v>
      </c>
      <c r="Z680" s="11">
        <v>1256</v>
      </c>
      <c r="AA680" s="11">
        <v>0</v>
      </c>
      <c r="AB680" s="32" t="s">
        <v>1</v>
      </c>
      <c r="AC680" s="32" t="s">
        <v>1</v>
      </c>
      <c r="AD680" s="11">
        <v>0</v>
      </c>
    </row>
    <row r="681" spans="1:30" ht="49.5" customHeight="1" x14ac:dyDescent="0.3">
      <c r="A681" s="8">
        <v>171</v>
      </c>
      <c r="B681" s="9" t="s">
        <v>1071</v>
      </c>
      <c r="C681" s="10" t="s">
        <v>32</v>
      </c>
      <c r="D681" s="11">
        <v>1</v>
      </c>
      <c r="E681" s="38" t="s">
        <v>41</v>
      </c>
      <c r="F681" s="12" t="s">
        <v>1</v>
      </c>
      <c r="G681" s="32" t="s">
        <v>1</v>
      </c>
      <c r="H681" s="32" t="s">
        <v>1</v>
      </c>
      <c r="I681" s="32" t="s">
        <v>1</v>
      </c>
      <c r="J681" s="32" t="s">
        <v>1</v>
      </c>
      <c r="K681" s="32" t="s">
        <v>1</v>
      </c>
      <c r="L681" s="12">
        <v>8</v>
      </c>
      <c r="M681" s="32" t="s">
        <v>1</v>
      </c>
      <c r="N681" s="32" t="s">
        <v>1</v>
      </c>
      <c r="O681" s="32">
        <v>2022</v>
      </c>
      <c r="P681" s="32">
        <v>2024</v>
      </c>
      <c r="Q681" s="32">
        <v>2025</v>
      </c>
      <c r="R681" s="12" t="s">
        <v>1</v>
      </c>
      <c r="S681" s="32">
        <v>2015</v>
      </c>
      <c r="T681" s="32">
        <v>2022</v>
      </c>
      <c r="U681" s="32" t="s">
        <v>1</v>
      </c>
      <c r="V681" s="32" t="s">
        <v>1</v>
      </c>
      <c r="W681" s="11">
        <v>216</v>
      </c>
      <c r="X681" s="32">
        <v>2023</v>
      </c>
      <c r="Y681" s="32">
        <v>2025</v>
      </c>
      <c r="Z681" s="11">
        <v>252</v>
      </c>
      <c r="AA681" s="11">
        <v>0</v>
      </c>
      <c r="AB681" s="32" t="s">
        <v>1</v>
      </c>
      <c r="AC681" s="32" t="s">
        <v>1</v>
      </c>
      <c r="AD681" s="11">
        <v>0</v>
      </c>
    </row>
    <row r="682" spans="1:30" x14ac:dyDescent="0.3">
      <c r="A682" s="5"/>
      <c r="B682" s="5" t="s">
        <v>856</v>
      </c>
      <c r="C682" s="6"/>
      <c r="D682" s="7"/>
      <c r="E682" s="37"/>
      <c r="F682" s="7"/>
      <c r="G682" s="33"/>
      <c r="H682" s="33"/>
      <c r="I682" s="33"/>
      <c r="J682" s="33"/>
      <c r="K682" s="33"/>
      <c r="L682" s="71"/>
      <c r="M682" s="33"/>
      <c r="N682" s="33"/>
      <c r="O682" s="33"/>
      <c r="P682" s="33"/>
      <c r="Q682" s="33"/>
      <c r="R682" s="7"/>
      <c r="S682" s="33"/>
      <c r="T682" s="33"/>
      <c r="U682" s="33"/>
      <c r="V682" s="33"/>
      <c r="W682" s="7"/>
      <c r="X682" s="33"/>
      <c r="Y682" s="33"/>
      <c r="Z682" s="7"/>
      <c r="AA682" s="7"/>
      <c r="AB682" s="33"/>
      <c r="AC682" s="33"/>
      <c r="AD682" s="72"/>
    </row>
    <row r="683" spans="1:30" ht="29.25" customHeight="1" x14ac:dyDescent="0.3">
      <c r="A683" s="4">
        <v>172</v>
      </c>
      <c r="B683" s="14" t="s">
        <v>713</v>
      </c>
      <c r="C683" s="6" t="s">
        <v>714</v>
      </c>
      <c r="D683" s="7" t="s">
        <v>1</v>
      </c>
      <c r="E683" s="37" t="s">
        <v>715</v>
      </c>
      <c r="F683" s="15" t="s">
        <v>1</v>
      </c>
      <c r="G683" s="33">
        <v>2018</v>
      </c>
      <c r="H683" s="33">
        <v>2019</v>
      </c>
      <c r="I683" s="33">
        <v>2021</v>
      </c>
      <c r="J683" s="33">
        <v>2021</v>
      </c>
      <c r="K683" s="33">
        <v>2021</v>
      </c>
      <c r="L683" s="15" t="s">
        <v>1</v>
      </c>
      <c r="M683" s="33" t="s">
        <v>1</v>
      </c>
      <c r="N683" s="33" t="s">
        <v>1</v>
      </c>
      <c r="O683" s="33" t="s">
        <v>1</v>
      </c>
      <c r="P683" s="33" t="s">
        <v>1</v>
      </c>
      <c r="Q683" s="33" t="s">
        <v>1</v>
      </c>
      <c r="R683" s="15" t="s">
        <v>1</v>
      </c>
      <c r="S683" s="33" t="s">
        <v>1</v>
      </c>
      <c r="T683" s="33" t="s">
        <v>1</v>
      </c>
      <c r="U683" s="33" t="s">
        <v>1</v>
      </c>
      <c r="V683" s="33" t="s">
        <v>1</v>
      </c>
      <c r="W683" s="7" t="s">
        <v>1</v>
      </c>
      <c r="X683" s="33" t="s">
        <v>1</v>
      </c>
      <c r="Y683" s="33" t="s">
        <v>1</v>
      </c>
      <c r="Z683" s="7" t="s">
        <v>1</v>
      </c>
      <c r="AA683" s="7" t="s">
        <v>1</v>
      </c>
      <c r="AB683" s="33" t="s">
        <v>1</v>
      </c>
      <c r="AC683" s="33" t="s">
        <v>1</v>
      </c>
      <c r="AD683" s="72" t="s">
        <v>1</v>
      </c>
    </row>
    <row r="684" spans="1:30" ht="33" customHeight="1" x14ac:dyDescent="0.3">
      <c r="A684" s="8" t="s">
        <v>1310</v>
      </c>
      <c r="B684" s="9" t="s">
        <v>1232</v>
      </c>
      <c r="C684" s="10" t="s">
        <v>179</v>
      </c>
      <c r="D684" s="11">
        <v>0</v>
      </c>
      <c r="E684" s="32" t="s">
        <v>1</v>
      </c>
      <c r="F684" s="12" t="s">
        <v>1</v>
      </c>
      <c r="G684" s="32" t="s">
        <v>1</v>
      </c>
      <c r="H684" s="32" t="s">
        <v>1</v>
      </c>
      <c r="I684" s="32" t="s">
        <v>1</v>
      </c>
      <c r="J684" s="32" t="s">
        <v>1</v>
      </c>
      <c r="K684" s="32" t="s">
        <v>1</v>
      </c>
      <c r="L684" s="12" t="s">
        <v>1</v>
      </c>
      <c r="M684" s="32" t="s">
        <v>1</v>
      </c>
      <c r="N684" s="32" t="s">
        <v>1</v>
      </c>
      <c r="O684" s="32" t="s">
        <v>1</v>
      </c>
      <c r="P684" s="32" t="s">
        <v>1</v>
      </c>
      <c r="Q684" s="32" t="s">
        <v>1</v>
      </c>
      <c r="R684" s="12" t="s">
        <v>1</v>
      </c>
      <c r="S684" s="32" t="s">
        <v>1</v>
      </c>
      <c r="T684" s="32" t="s">
        <v>1</v>
      </c>
      <c r="U684" s="32" t="s">
        <v>1</v>
      </c>
      <c r="V684" s="32" t="s">
        <v>1</v>
      </c>
      <c r="W684" s="11">
        <v>0</v>
      </c>
      <c r="X684" s="32" t="s">
        <v>1</v>
      </c>
      <c r="Y684" s="32" t="s">
        <v>1</v>
      </c>
      <c r="Z684" s="11">
        <v>0</v>
      </c>
      <c r="AA684" s="11">
        <v>0</v>
      </c>
      <c r="AB684" s="32" t="s">
        <v>1</v>
      </c>
      <c r="AC684" s="32" t="s">
        <v>1</v>
      </c>
      <c r="AD684" s="11">
        <v>0</v>
      </c>
    </row>
    <row r="685" spans="1:30" ht="33" customHeight="1" x14ac:dyDescent="0.3">
      <c r="A685" s="8" t="s">
        <v>1311</v>
      </c>
      <c r="B685" s="9" t="s">
        <v>1233</v>
      </c>
      <c r="C685" s="10" t="s">
        <v>1215</v>
      </c>
      <c r="D685" s="11">
        <v>0</v>
      </c>
      <c r="E685" s="32" t="s">
        <v>1</v>
      </c>
      <c r="F685" s="12" t="s">
        <v>1</v>
      </c>
      <c r="G685" s="32" t="s">
        <v>1</v>
      </c>
      <c r="H685" s="32" t="s">
        <v>1</v>
      </c>
      <c r="I685" s="32" t="s">
        <v>1</v>
      </c>
      <c r="J685" s="32" t="s">
        <v>1</v>
      </c>
      <c r="K685" s="32" t="s">
        <v>1</v>
      </c>
      <c r="L685" s="12" t="s">
        <v>1</v>
      </c>
      <c r="M685" s="32" t="s">
        <v>1</v>
      </c>
      <c r="N685" s="32" t="s">
        <v>1</v>
      </c>
      <c r="O685" s="32" t="s">
        <v>1</v>
      </c>
      <c r="P685" s="32" t="s">
        <v>1</v>
      </c>
      <c r="Q685" s="32" t="s">
        <v>1</v>
      </c>
      <c r="R685" s="12" t="s">
        <v>1</v>
      </c>
      <c r="S685" s="32" t="s">
        <v>1</v>
      </c>
      <c r="T685" s="32" t="s">
        <v>1</v>
      </c>
      <c r="U685" s="32" t="s">
        <v>1</v>
      </c>
      <c r="V685" s="32" t="s">
        <v>1</v>
      </c>
      <c r="W685" s="11">
        <v>0</v>
      </c>
      <c r="X685" s="32" t="s">
        <v>1</v>
      </c>
      <c r="Y685" s="32" t="s">
        <v>1</v>
      </c>
      <c r="Z685" s="11">
        <v>0</v>
      </c>
      <c r="AA685" s="11">
        <v>0</v>
      </c>
      <c r="AB685" s="32" t="s">
        <v>1</v>
      </c>
      <c r="AC685" s="32" t="s">
        <v>1</v>
      </c>
      <c r="AD685" s="11">
        <v>0</v>
      </c>
    </row>
    <row r="686" spans="1:30" ht="33" customHeight="1" x14ac:dyDescent="0.3">
      <c r="A686" s="8" t="s">
        <v>1312</v>
      </c>
      <c r="B686" s="9" t="s">
        <v>716</v>
      </c>
      <c r="C686" s="10" t="s">
        <v>179</v>
      </c>
      <c r="D686" s="11">
        <v>0</v>
      </c>
      <c r="E686" s="32" t="s">
        <v>1</v>
      </c>
      <c r="F686" s="32" t="s">
        <v>1</v>
      </c>
      <c r="G686" s="32" t="s">
        <v>1</v>
      </c>
      <c r="H686" s="32" t="s">
        <v>1</v>
      </c>
      <c r="I686" s="32" t="s">
        <v>1</v>
      </c>
      <c r="J686" s="32" t="s">
        <v>1</v>
      </c>
      <c r="K686" s="32" t="s">
        <v>1</v>
      </c>
      <c r="L686" s="12" t="s">
        <v>1</v>
      </c>
      <c r="M686" s="32" t="s">
        <v>1</v>
      </c>
      <c r="N686" s="32" t="s">
        <v>1</v>
      </c>
      <c r="O686" s="32" t="s">
        <v>1</v>
      </c>
      <c r="P686" s="32" t="s">
        <v>1</v>
      </c>
      <c r="Q686" s="32" t="s">
        <v>1</v>
      </c>
      <c r="R686" s="12" t="s">
        <v>1</v>
      </c>
      <c r="S686" s="32" t="s">
        <v>1</v>
      </c>
      <c r="T686" s="32" t="s">
        <v>1</v>
      </c>
      <c r="U686" s="32" t="s">
        <v>1</v>
      </c>
      <c r="V686" s="32" t="s">
        <v>1</v>
      </c>
      <c r="W686" s="11">
        <v>0</v>
      </c>
      <c r="X686" s="32" t="s">
        <v>1</v>
      </c>
      <c r="Y686" s="32" t="s">
        <v>1</v>
      </c>
      <c r="Z686" s="11">
        <v>0</v>
      </c>
      <c r="AA686" s="11">
        <v>0</v>
      </c>
      <c r="AB686" s="32" t="s">
        <v>1</v>
      </c>
      <c r="AC686" s="32" t="s">
        <v>1</v>
      </c>
      <c r="AD686" s="11">
        <v>0</v>
      </c>
    </row>
    <row r="687" spans="1:30" ht="33" customHeight="1" x14ac:dyDescent="0.3">
      <c r="A687" s="8" t="s">
        <v>855</v>
      </c>
      <c r="B687" s="9" t="s">
        <v>1234</v>
      </c>
      <c r="C687" s="10" t="s">
        <v>1215</v>
      </c>
      <c r="D687" s="11">
        <v>0</v>
      </c>
      <c r="E687" s="32" t="s">
        <v>1</v>
      </c>
      <c r="F687" s="12" t="s">
        <v>1</v>
      </c>
      <c r="G687" s="32" t="s">
        <v>1</v>
      </c>
      <c r="H687" s="32" t="s">
        <v>1</v>
      </c>
      <c r="I687" s="32" t="s">
        <v>1</v>
      </c>
      <c r="J687" s="32" t="s">
        <v>1</v>
      </c>
      <c r="K687" s="32" t="s">
        <v>1</v>
      </c>
      <c r="L687" s="12" t="s">
        <v>1</v>
      </c>
      <c r="M687" s="32" t="s">
        <v>1</v>
      </c>
      <c r="N687" s="32" t="s">
        <v>1</v>
      </c>
      <c r="O687" s="32" t="s">
        <v>1</v>
      </c>
      <c r="P687" s="32" t="s">
        <v>1</v>
      </c>
      <c r="Q687" s="32" t="s">
        <v>1</v>
      </c>
      <c r="R687" s="12" t="s">
        <v>1</v>
      </c>
      <c r="S687" s="32" t="s">
        <v>1</v>
      </c>
      <c r="T687" s="32" t="s">
        <v>1</v>
      </c>
      <c r="U687" s="32" t="s">
        <v>1</v>
      </c>
      <c r="V687" s="32" t="s">
        <v>1</v>
      </c>
      <c r="W687" s="11">
        <v>0</v>
      </c>
      <c r="X687" s="32" t="s">
        <v>1</v>
      </c>
      <c r="Y687" s="32" t="s">
        <v>1</v>
      </c>
      <c r="Z687" s="11">
        <v>0</v>
      </c>
      <c r="AA687" s="11">
        <v>0</v>
      </c>
      <c r="AB687" s="32" t="s">
        <v>1</v>
      </c>
      <c r="AC687" s="32" t="s">
        <v>1</v>
      </c>
      <c r="AD687" s="11">
        <v>0</v>
      </c>
    </row>
    <row r="688" spans="1:30" ht="33" x14ac:dyDescent="0.3">
      <c r="A688" s="4">
        <v>177</v>
      </c>
      <c r="B688" s="14" t="s">
        <v>857</v>
      </c>
      <c r="C688" s="6" t="s">
        <v>858</v>
      </c>
      <c r="D688" s="7" t="s">
        <v>1</v>
      </c>
      <c r="E688" s="37" t="s">
        <v>715</v>
      </c>
      <c r="F688" s="15" t="s">
        <v>1</v>
      </c>
      <c r="G688" s="33">
        <v>2021</v>
      </c>
      <c r="H688" s="33">
        <v>2022</v>
      </c>
      <c r="I688" s="33">
        <v>2022</v>
      </c>
      <c r="J688" s="33">
        <v>2023</v>
      </c>
      <c r="K688" s="33">
        <v>2023</v>
      </c>
      <c r="L688" s="15" t="s">
        <v>1</v>
      </c>
      <c r="M688" s="33" t="s">
        <v>1</v>
      </c>
      <c r="N688" s="33" t="s">
        <v>1</v>
      </c>
      <c r="O688" s="33" t="s">
        <v>1</v>
      </c>
      <c r="P688" s="33" t="s">
        <v>1</v>
      </c>
      <c r="Q688" s="33" t="s">
        <v>1</v>
      </c>
      <c r="R688" s="15" t="s">
        <v>1</v>
      </c>
      <c r="S688" s="33" t="s">
        <v>1</v>
      </c>
      <c r="T688" s="33" t="s">
        <v>1</v>
      </c>
      <c r="U688" s="33" t="s">
        <v>1</v>
      </c>
      <c r="V688" s="33" t="s">
        <v>1</v>
      </c>
      <c r="W688" s="7" t="s">
        <v>1</v>
      </c>
      <c r="X688" s="33" t="s">
        <v>1</v>
      </c>
      <c r="Y688" s="33" t="s">
        <v>1</v>
      </c>
      <c r="Z688" s="7" t="s">
        <v>1</v>
      </c>
      <c r="AA688" s="7" t="s">
        <v>1</v>
      </c>
      <c r="AB688" s="33" t="s">
        <v>1</v>
      </c>
      <c r="AC688" s="33" t="s">
        <v>1</v>
      </c>
      <c r="AD688" s="72" t="s">
        <v>1</v>
      </c>
    </row>
    <row r="689" spans="1:30" ht="33" x14ac:dyDescent="0.3">
      <c r="A689" s="8">
        <v>178</v>
      </c>
      <c r="B689" s="9" t="s">
        <v>859</v>
      </c>
      <c r="C689" s="10" t="s">
        <v>32</v>
      </c>
      <c r="D689" s="11">
        <f>SUM(D690)</f>
        <v>1</v>
      </c>
      <c r="E689" s="38" t="s">
        <v>33</v>
      </c>
      <c r="F689" s="12">
        <v>4</v>
      </c>
      <c r="G689" s="32">
        <v>2017</v>
      </c>
      <c r="H689" s="32">
        <v>2020</v>
      </c>
      <c r="I689" s="32">
        <v>2021</v>
      </c>
      <c r="J689" s="32">
        <v>2022</v>
      </c>
      <c r="K689" s="32">
        <v>2024</v>
      </c>
      <c r="L689" s="12">
        <v>2.9</v>
      </c>
      <c r="M689" s="32" t="s">
        <v>1</v>
      </c>
      <c r="N689" s="32" t="s">
        <v>1</v>
      </c>
      <c r="O689" s="32" t="s">
        <v>1</v>
      </c>
      <c r="P689" s="32" t="s">
        <v>1</v>
      </c>
      <c r="Q689" s="32" t="s">
        <v>1</v>
      </c>
      <c r="R689" s="12" t="s">
        <v>1</v>
      </c>
      <c r="S689" s="32" t="s">
        <v>1</v>
      </c>
      <c r="T689" s="32" t="s">
        <v>1</v>
      </c>
      <c r="U689" s="32" t="s">
        <v>1</v>
      </c>
      <c r="V689" s="32" t="s">
        <v>1</v>
      </c>
      <c r="W689" s="11">
        <f>SUM(W690)</f>
        <v>80</v>
      </c>
      <c r="X689" s="32" t="s">
        <v>1</v>
      </c>
      <c r="Y689" s="32" t="s">
        <v>1</v>
      </c>
      <c r="Z689" s="11">
        <f>SUM(Z690)</f>
        <v>139</v>
      </c>
      <c r="AA689" s="11">
        <v>0</v>
      </c>
      <c r="AB689" s="32" t="s">
        <v>1</v>
      </c>
      <c r="AC689" s="32" t="s">
        <v>1</v>
      </c>
      <c r="AD689" s="11">
        <v>0</v>
      </c>
    </row>
    <row r="690" spans="1:30" ht="33" customHeight="1" x14ac:dyDescent="0.3">
      <c r="A690" s="13" t="s">
        <v>1313</v>
      </c>
      <c r="B690" s="14" t="s">
        <v>860</v>
      </c>
      <c r="C690" s="6" t="s">
        <v>35</v>
      </c>
      <c r="D690" s="7">
        <v>1</v>
      </c>
      <c r="E690" s="37" t="s">
        <v>41</v>
      </c>
      <c r="F690" s="15" t="s">
        <v>1</v>
      </c>
      <c r="G690" s="33" t="s">
        <v>1</v>
      </c>
      <c r="H690" s="33" t="s">
        <v>1</v>
      </c>
      <c r="I690" s="33" t="s">
        <v>1</v>
      </c>
      <c r="J690" s="33" t="s">
        <v>1</v>
      </c>
      <c r="K690" s="33" t="s">
        <v>1</v>
      </c>
      <c r="L690" s="15">
        <v>2.9</v>
      </c>
      <c r="M690" s="33" t="s">
        <v>1</v>
      </c>
      <c r="N690" s="33" t="s">
        <v>1</v>
      </c>
      <c r="O690" s="33">
        <v>2022</v>
      </c>
      <c r="P690" s="33">
        <v>2023</v>
      </c>
      <c r="Q690" s="33">
        <v>2024</v>
      </c>
      <c r="R690" s="15" t="s">
        <v>1</v>
      </c>
      <c r="S690" s="33">
        <v>2020</v>
      </c>
      <c r="T690" s="33">
        <v>2022</v>
      </c>
      <c r="U690" s="33" t="s">
        <v>1</v>
      </c>
      <c r="V690" s="33" t="s">
        <v>1</v>
      </c>
      <c r="W690" s="7">
        <v>80</v>
      </c>
      <c r="X690" s="33">
        <v>2022</v>
      </c>
      <c r="Y690" s="33">
        <v>2024</v>
      </c>
      <c r="Z690" s="7">
        <v>139</v>
      </c>
      <c r="AA690" s="7">
        <v>0</v>
      </c>
      <c r="AB690" s="33" t="s">
        <v>1</v>
      </c>
      <c r="AC690" s="33" t="s">
        <v>1</v>
      </c>
      <c r="AD690" s="7">
        <v>0</v>
      </c>
    </row>
    <row r="691" spans="1:30" ht="27.75" customHeight="1" x14ac:dyDescent="0.3">
      <c r="A691" s="4">
        <v>179</v>
      </c>
      <c r="B691" s="14" t="s">
        <v>861</v>
      </c>
      <c r="C691" s="6" t="s">
        <v>714</v>
      </c>
      <c r="D691" s="7" t="s">
        <v>1</v>
      </c>
      <c r="E691" s="37" t="s">
        <v>715</v>
      </c>
      <c r="F691" s="15">
        <v>4.9000000000000004</v>
      </c>
      <c r="G691" s="33">
        <v>2022</v>
      </c>
      <c r="H691" s="33">
        <v>2024</v>
      </c>
      <c r="I691" s="33">
        <v>2025</v>
      </c>
      <c r="J691" s="33">
        <v>2026</v>
      </c>
      <c r="K691" s="33">
        <v>2026</v>
      </c>
      <c r="L691" s="15" t="s">
        <v>1</v>
      </c>
      <c r="M691" s="33" t="s">
        <v>1</v>
      </c>
      <c r="N691" s="33" t="s">
        <v>1</v>
      </c>
      <c r="O691" s="33" t="s">
        <v>1</v>
      </c>
      <c r="P691" s="33" t="s">
        <v>1</v>
      </c>
      <c r="Q691" s="33" t="s">
        <v>1</v>
      </c>
      <c r="R691" s="15" t="s">
        <v>1</v>
      </c>
      <c r="S691" s="33" t="s">
        <v>1</v>
      </c>
      <c r="T691" s="33" t="s">
        <v>1</v>
      </c>
      <c r="U691" s="33" t="s">
        <v>1</v>
      </c>
      <c r="V691" s="33" t="s">
        <v>1</v>
      </c>
      <c r="W691" s="7" t="s">
        <v>1</v>
      </c>
      <c r="X691" s="33" t="s">
        <v>1</v>
      </c>
      <c r="Y691" s="33" t="s">
        <v>1</v>
      </c>
      <c r="Z691" s="7" t="s">
        <v>1</v>
      </c>
      <c r="AA691" s="7" t="s">
        <v>1</v>
      </c>
      <c r="AB691" s="33" t="s">
        <v>1</v>
      </c>
      <c r="AC691" s="33" t="s">
        <v>1</v>
      </c>
      <c r="AD691" s="72" t="s">
        <v>1</v>
      </c>
    </row>
    <row r="692" spans="1:30" ht="33" x14ac:dyDescent="0.3">
      <c r="A692" s="8">
        <v>180</v>
      </c>
      <c r="B692" s="9" t="s">
        <v>862</v>
      </c>
      <c r="C692" s="10" t="s">
        <v>32</v>
      </c>
      <c r="D692" s="11">
        <v>1</v>
      </c>
      <c r="E692" s="38" t="s">
        <v>1214</v>
      </c>
      <c r="F692" s="12">
        <v>26.1</v>
      </c>
      <c r="G692" s="32">
        <v>2014</v>
      </c>
      <c r="H692" s="32">
        <v>2022</v>
      </c>
      <c r="I692" s="32">
        <v>2022</v>
      </c>
      <c r="J692" s="32">
        <v>2024</v>
      </c>
      <c r="K692" s="32">
        <v>2025</v>
      </c>
      <c r="L692" s="12" t="s">
        <v>1</v>
      </c>
      <c r="M692" s="32" t="s">
        <v>1</v>
      </c>
      <c r="N692" s="32" t="s">
        <v>1</v>
      </c>
      <c r="O692" s="32" t="s">
        <v>1</v>
      </c>
      <c r="P692" s="32" t="s">
        <v>1</v>
      </c>
      <c r="Q692" s="32" t="s">
        <v>1</v>
      </c>
      <c r="R692" s="12" t="s">
        <v>1</v>
      </c>
      <c r="S692" s="32" t="s">
        <v>1</v>
      </c>
      <c r="T692" s="32" t="s">
        <v>1</v>
      </c>
      <c r="U692" s="32" t="s">
        <v>1</v>
      </c>
      <c r="V692" s="32" t="s">
        <v>1</v>
      </c>
      <c r="W692" s="11">
        <v>213</v>
      </c>
      <c r="X692" s="32">
        <v>2023</v>
      </c>
      <c r="Y692" s="32">
        <v>2024</v>
      </c>
      <c r="Z692" s="11">
        <v>389</v>
      </c>
      <c r="AA692" s="11">
        <v>0</v>
      </c>
      <c r="AB692" s="32" t="s">
        <v>1</v>
      </c>
      <c r="AC692" s="32" t="s">
        <v>1</v>
      </c>
      <c r="AD692" s="11">
        <v>1</v>
      </c>
    </row>
    <row r="693" spans="1:30" ht="33" x14ac:dyDescent="0.3">
      <c r="A693" s="8">
        <v>181</v>
      </c>
      <c r="B693" s="9" t="s">
        <v>863</v>
      </c>
      <c r="C693" s="10" t="s">
        <v>32</v>
      </c>
      <c r="D693" s="11">
        <v>0</v>
      </c>
      <c r="E693" s="38" t="s">
        <v>33</v>
      </c>
      <c r="F693" s="12">
        <v>3.2</v>
      </c>
      <c r="G693" s="32">
        <v>2017</v>
      </c>
      <c r="H693" s="32">
        <v>2021</v>
      </c>
      <c r="I693" s="32">
        <v>2021</v>
      </c>
      <c r="J693" s="32">
        <v>2022</v>
      </c>
      <c r="K693" s="32">
        <v>2024</v>
      </c>
      <c r="L693" s="12" t="s">
        <v>1</v>
      </c>
      <c r="M693" s="32" t="s">
        <v>1</v>
      </c>
      <c r="N693" s="32" t="s">
        <v>1</v>
      </c>
      <c r="O693" s="32" t="s">
        <v>1</v>
      </c>
      <c r="P693" s="32" t="s">
        <v>1</v>
      </c>
      <c r="Q693" s="32" t="s">
        <v>1</v>
      </c>
      <c r="R693" s="12" t="s">
        <v>1</v>
      </c>
      <c r="S693" s="32" t="s">
        <v>1</v>
      </c>
      <c r="T693" s="32" t="s">
        <v>1</v>
      </c>
      <c r="U693" s="32" t="s">
        <v>1</v>
      </c>
      <c r="V693" s="32" t="s">
        <v>1</v>
      </c>
      <c r="W693" s="11">
        <v>47</v>
      </c>
      <c r="X693" s="32">
        <v>2023</v>
      </c>
      <c r="Y693" s="32">
        <v>2023</v>
      </c>
      <c r="Z693" s="11">
        <v>0</v>
      </c>
      <c r="AA693" s="11">
        <v>0</v>
      </c>
      <c r="AB693" s="32" t="s">
        <v>1</v>
      </c>
      <c r="AC693" s="32" t="s">
        <v>1</v>
      </c>
      <c r="AD693" s="11">
        <v>0</v>
      </c>
    </row>
    <row r="694" spans="1:30" ht="33" customHeight="1" x14ac:dyDescent="0.3">
      <c r="A694" s="8">
        <v>182</v>
      </c>
      <c r="B694" s="9" t="s">
        <v>864</v>
      </c>
      <c r="C694" s="10" t="s">
        <v>32</v>
      </c>
      <c r="D694" s="11">
        <v>1</v>
      </c>
      <c r="E694" s="38" t="s">
        <v>1214</v>
      </c>
      <c r="F694" s="12">
        <v>6.3</v>
      </c>
      <c r="G694" s="32">
        <v>2016</v>
      </c>
      <c r="H694" s="32">
        <v>2022</v>
      </c>
      <c r="I694" s="32">
        <v>2022</v>
      </c>
      <c r="J694" s="32">
        <v>2023</v>
      </c>
      <c r="K694" s="32">
        <v>2024</v>
      </c>
      <c r="L694" s="12" t="s">
        <v>1</v>
      </c>
      <c r="M694" s="32" t="s">
        <v>1</v>
      </c>
      <c r="N694" s="32" t="s">
        <v>1</v>
      </c>
      <c r="O694" s="32" t="s">
        <v>1</v>
      </c>
      <c r="P694" s="32" t="s">
        <v>1</v>
      </c>
      <c r="Q694" s="32" t="s">
        <v>1</v>
      </c>
      <c r="R694" s="12" t="s">
        <v>1</v>
      </c>
      <c r="S694" s="32" t="s">
        <v>1</v>
      </c>
      <c r="T694" s="32" t="s">
        <v>1</v>
      </c>
      <c r="U694" s="32" t="s">
        <v>1</v>
      </c>
      <c r="V694" s="32" t="s">
        <v>1</v>
      </c>
      <c r="W694" s="11">
        <v>14</v>
      </c>
      <c r="X694" s="32">
        <v>2023</v>
      </c>
      <c r="Y694" s="32">
        <v>2023</v>
      </c>
      <c r="Z694" s="11">
        <v>14</v>
      </c>
      <c r="AA694" s="11">
        <v>0</v>
      </c>
      <c r="AB694" s="32" t="s">
        <v>1</v>
      </c>
      <c r="AC694" s="32" t="s">
        <v>1</v>
      </c>
      <c r="AD694" s="11">
        <v>0</v>
      </c>
    </row>
    <row r="695" spans="1:30" ht="33" x14ac:dyDescent="0.3">
      <c r="A695" s="8">
        <v>183</v>
      </c>
      <c r="B695" s="9" t="s">
        <v>1353</v>
      </c>
      <c r="C695" s="10" t="s">
        <v>32</v>
      </c>
      <c r="D695" s="11">
        <f>SUM(D696:D697)</f>
        <v>2</v>
      </c>
      <c r="E695" s="38" t="s">
        <v>33</v>
      </c>
      <c r="F695" s="12">
        <v>7.1</v>
      </c>
      <c r="G695" s="32">
        <v>2019</v>
      </c>
      <c r="H695" s="32">
        <v>2021</v>
      </c>
      <c r="I695" s="32">
        <v>2021</v>
      </c>
      <c r="J695" s="32">
        <v>2022</v>
      </c>
      <c r="K695" s="32">
        <v>2024</v>
      </c>
      <c r="L695" s="12">
        <f>SUM(L696:L697)</f>
        <v>2.5</v>
      </c>
      <c r="M695" s="32" t="s">
        <v>1</v>
      </c>
      <c r="N695" s="32" t="s">
        <v>1</v>
      </c>
      <c r="O695" s="32" t="s">
        <v>1</v>
      </c>
      <c r="P695" s="32" t="s">
        <v>1</v>
      </c>
      <c r="Q695" s="32" t="s">
        <v>1</v>
      </c>
      <c r="R695" s="12" t="s">
        <v>1</v>
      </c>
      <c r="S695" s="32" t="s">
        <v>1</v>
      </c>
      <c r="T695" s="32" t="s">
        <v>1</v>
      </c>
      <c r="U695" s="32" t="s">
        <v>1</v>
      </c>
      <c r="V695" s="32" t="s">
        <v>1</v>
      </c>
      <c r="W695" s="11">
        <f>SUM(W696:W697)</f>
        <v>280</v>
      </c>
      <c r="X695" s="32" t="s">
        <v>1</v>
      </c>
      <c r="Y695" s="32" t="s">
        <v>1</v>
      </c>
      <c r="Z695" s="11">
        <f>SUM(Z696:Z697)</f>
        <v>300</v>
      </c>
      <c r="AA695" s="11">
        <f>SUM(AA696:AA697)</f>
        <v>1</v>
      </c>
      <c r="AB695" s="32" t="s">
        <v>1</v>
      </c>
      <c r="AC695" s="32" t="s">
        <v>1</v>
      </c>
      <c r="AD695" s="11">
        <f>SUM(AD696:AD697)</f>
        <v>1</v>
      </c>
    </row>
    <row r="696" spans="1:30" ht="33" customHeight="1" x14ac:dyDescent="0.3">
      <c r="A696" s="13" t="s">
        <v>1314</v>
      </c>
      <c r="B696" s="14" t="s">
        <v>1072</v>
      </c>
      <c r="C696" s="6" t="s">
        <v>35</v>
      </c>
      <c r="D696" s="7">
        <v>1</v>
      </c>
      <c r="E696" s="37" t="s">
        <v>41</v>
      </c>
      <c r="F696" s="15" t="s">
        <v>1</v>
      </c>
      <c r="G696" s="33" t="s">
        <v>1</v>
      </c>
      <c r="H696" s="33" t="s">
        <v>1</v>
      </c>
      <c r="I696" s="33" t="s">
        <v>1</v>
      </c>
      <c r="J696" s="33" t="s">
        <v>1</v>
      </c>
      <c r="K696" s="33" t="s">
        <v>1</v>
      </c>
      <c r="L696" s="15">
        <v>1.5</v>
      </c>
      <c r="M696" s="33">
        <v>2022</v>
      </c>
      <c r="N696" s="33">
        <v>2023</v>
      </c>
      <c r="O696" s="33">
        <v>2023</v>
      </c>
      <c r="P696" s="33">
        <v>2023</v>
      </c>
      <c r="Q696" s="33">
        <v>2024</v>
      </c>
      <c r="R696" s="15" t="s">
        <v>1</v>
      </c>
      <c r="S696" s="33" t="s">
        <v>1</v>
      </c>
      <c r="T696" s="33" t="s">
        <v>1</v>
      </c>
      <c r="U696" s="33" t="s">
        <v>1</v>
      </c>
      <c r="V696" s="33" t="s">
        <v>1</v>
      </c>
      <c r="W696" s="7">
        <v>46</v>
      </c>
      <c r="X696" s="33">
        <v>2022</v>
      </c>
      <c r="Y696" s="33">
        <v>2023</v>
      </c>
      <c r="Z696" s="7">
        <v>40</v>
      </c>
      <c r="AA696" s="7">
        <v>0</v>
      </c>
      <c r="AB696" s="33" t="s">
        <v>1</v>
      </c>
      <c r="AC696" s="33" t="s">
        <v>1</v>
      </c>
      <c r="AD696" s="7">
        <v>0</v>
      </c>
    </row>
    <row r="697" spans="1:30" ht="33" customHeight="1" x14ac:dyDescent="0.3">
      <c r="A697" s="13" t="s">
        <v>1315</v>
      </c>
      <c r="B697" s="14" t="s">
        <v>865</v>
      </c>
      <c r="C697" s="6" t="s">
        <v>35</v>
      </c>
      <c r="D697" s="7">
        <v>1</v>
      </c>
      <c r="E697" s="37" t="s">
        <v>41</v>
      </c>
      <c r="F697" s="15" t="s">
        <v>1</v>
      </c>
      <c r="G697" s="33" t="s">
        <v>1</v>
      </c>
      <c r="H697" s="33" t="s">
        <v>1</v>
      </c>
      <c r="I697" s="33" t="s">
        <v>1</v>
      </c>
      <c r="J697" s="33" t="s">
        <v>1</v>
      </c>
      <c r="K697" s="33" t="s">
        <v>1</v>
      </c>
      <c r="L697" s="15">
        <v>1</v>
      </c>
      <c r="M697" s="33">
        <v>2022</v>
      </c>
      <c r="N697" s="33">
        <v>2023</v>
      </c>
      <c r="O697" s="33">
        <v>2023</v>
      </c>
      <c r="P697" s="33">
        <v>2024</v>
      </c>
      <c r="Q697" s="33">
        <v>2024</v>
      </c>
      <c r="R697" s="15" t="s">
        <v>1</v>
      </c>
      <c r="S697" s="33" t="s">
        <v>1</v>
      </c>
      <c r="T697" s="33" t="s">
        <v>1</v>
      </c>
      <c r="U697" s="33" t="s">
        <v>1</v>
      </c>
      <c r="V697" s="33" t="s">
        <v>1</v>
      </c>
      <c r="W697" s="7">
        <v>234</v>
      </c>
      <c r="X697" s="33">
        <v>2022</v>
      </c>
      <c r="Y697" s="33">
        <v>2024</v>
      </c>
      <c r="Z697" s="7">
        <v>260</v>
      </c>
      <c r="AA697" s="7">
        <v>1</v>
      </c>
      <c r="AB697" s="33">
        <v>2022</v>
      </c>
      <c r="AC697" s="33">
        <v>2024</v>
      </c>
      <c r="AD697" s="7">
        <v>1</v>
      </c>
    </row>
    <row r="698" spans="1:30" ht="33" customHeight="1" x14ac:dyDescent="0.3">
      <c r="A698" s="8">
        <v>184</v>
      </c>
      <c r="B698" s="9" t="s">
        <v>866</v>
      </c>
      <c r="C698" s="10" t="s">
        <v>32</v>
      </c>
      <c r="D698" s="11">
        <f>SUM(D699)</f>
        <v>1</v>
      </c>
      <c r="E698" s="38" t="s">
        <v>1214</v>
      </c>
      <c r="F698" s="12">
        <v>5.8</v>
      </c>
      <c r="G698" s="32">
        <v>2020</v>
      </c>
      <c r="H698" s="32">
        <v>2022</v>
      </c>
      <c r="I698" s="32">
        <v>2022</v>
      </c>
      <c r="J698" s="32">
        <v>2023</v>
      </c>
      <c r="K698" s="32">
        <v>2024</v>
      </c>
      <c r="L698" s="12">
        <f>SUM(L699)</f>
        <v>4.5</v>
      </c>
      <c r="M698" s="32" t="s">
        <v>1</v>
      </c>
      <c r="N698" s="32" t="s">
        <v>1</v>
      </c>
      <c r="O698" s="32" t="s">
        <v>1</v>
      </c>
      <c r="P698" s="32" t="s">
        <v>1</v>
      </c>
      <c r="Q698" s="32" t="s">
        <v>1</v>
      </c>
      <c r="R698" s="12" t="s">
        <v>1</v>
      </c>
      <c r="S698" s="32" t="s">
        <v>1</v>
      </c>
      <c r="T698" s="32" t="s">
        <v>1</v>
      </c>
      <c r="U698" s="32" t="s">
        <v>1</v>
      </c>
      <c r="V698" s="32" t="s">
        <v>1</v>
      </c>
      <c r="W698" s="11">
        <f>SUM(W699)</f>
        <v>76</v>
      </c>
      <c r="X698" s="32" t="s">
        <v>1</v>
      </c>
      <c r="Y698" s="32" t="s">
        <v>1</v>
      </c>
      <c r="Z698" s="11">
        <f>SUM(Z699)</f>
        <v>76</v>
      </c>
      <c r="AA698" s="11">
        <v>0</v>
      </c>
      <c r="AB698" s="32" t="s">
        <v>1</v>
      </c>
      <c r="AC698" s="32" t="s">
        <v>1</v>
      </c>
      <c r="AD698" s="11">
        <v>0</v>
      </c>
    </row>
    <row r="699" spans="1:30" ht="33" customHeight="1" x14ac:dyDescent="0.3">
      <c r="A699" s="13" t="s">
        <v>867</v>
      </c>
      <c r="B699" s="14" t="s">
        <v>868</v>
      </c>
      <c r="C699" s="6" t="s">
        <v>35</v>
      </c>
      <c r="D699" s="7">
        <v>1</v>
      </c>
      <c r="E699" s="37" t="s">
        <v>41</v>
      </c>
      <c r="F699" s="15" t="s">
        <v>1</v>
      </c>
      <c r="G699" s="33" t="s">
        <v>1</v>
      </c>
      <c r="H699" s="33" t="s">
        <v>1</v>
      </c>
      <c r="I699" s="33" t="s">
        <v>1</v>
      </c>
      <c r="J699" s="33" t="s">
        <v>1</v>
      </c>
      <c r="K699" s="33" t="s">
        <v>1</v>
      </c>
      <c r="L699" s="15">
        <v>4.5</v>
      </c>
      <c r="M699" s="33">
        <v>2023</v>
      </c>
      <c r="N699" s="33">
        <v>2023</v>
      </c>
      <c r="O699" s="33">
        <v>2023</v>
      </c>
      <c r="P699" s="33">
        <v>2024</v>
      </c>
      <c r="Q699" s="33">
        <v>2024</v>
      </c>
      <c r="R699" s="15" t="s">
        <v>1</v>
      </c>
      <c r="S699" s="33" t="s">
        <v>1</v>
      </c>
      <c r="T699" s="33" t="s">
        <v>1</v>
      </c>
      <c r="U699" s="33" t="s">
        <v>1</v>
      </c>
      <c r="V699" s="33" t="s">
        <v>1</v>
      </c>
      <c r="W699" s="7">
        <v>76</v>
      </c>
      <c r="X699" s="33">
        <v>2023</v>
      </c>
      <c r="Y699" s="33">
        <v>2024</v>
      </c>
      <c r="Z699" s="7">
        <v>76</v>
      </c>
      <c r="AA699" s="7">
        <v>0</v>
      </c>
      <c r="AB699" s="33" t="s">
        <v>1</v>
      </c>
      <c r="AC699" s="33" t="s">
        <v>1</v>
      </c>
      <c r="AD699" s="7">
        <v>0</v>
      </c>
    </row>
    <row r="700" spans="1:30" ht="49.5" customHeight="1" x14ac:dyDescent="0.3">
      <c r="A700" s="8">
        <v>185</v>
      </c>
      <c r="B700" s="9" t="s">
        <v>869</v>
      </c>
      <c r="C700" s="10" t="s">
        <v>181</v>
      </c>
      <c r="D700" s="11">
        <v>0</v>
      </c>
      <c r="E700" s="38" t="s">
        <v>1214</v>
      </c>
      <c r="F700" s="12">
        <v>0.9</v>
      </c>
      <c r="G700" s="32">
        <v>2020</v>
      </c>
      <c r="H700" s="32">
        <v>2021</v>
      </c>
      <c r="I700" s="32">
        <v>2022</v>
      </c>
      <c r="J700" s="32">
        <v>2022</v>
      </c>
      <c r="K700" s="32">
        <v>2023</v>
      </c>
      <c r="L700" s="12" t="s">
        <v>1</v>
      </c>
      <c r="M700" s="32" t="s">
        <v>1</v>
      </c>
      <c r="N700" s="32" t="s">
        <v>1</v>
      </c>
      <c r="O700" s="32" t="s">
        <v>1</v>
      </c>
      <c r="P700" s="32" t="s">
        <v>1</v>
      </c>
      <c r="Q700" s="32" t="s">
        <v>1</v>
      </c>
      <c r="R700" s="12" t="s">
        <v>1</v>
      </c>
      <c r="S700" s="32" t="s">
        <v>1</v>
      </c>
      <c r="T700" s="32" t="s">
        <v>1</v>
      </c>
      <c r="U700" s="32" t="s">
        <v>1</v>
      </c>
      <c r="V700" s="32" t="s">
        <v>1</v>
      </c>
      <c r="W700" s="11">
        <v>0</v>
      </c>
      <c r="X700" s="32" t="s">
        <v>1</v>
      </c>
      <c r="Y700" s="32" t="s">
        <v>1</v>
      </c>
      <c r="Z700" s="11">
        <v>0</v>
      </c>
      <c r="AA700" s="11">
        <v>0</v>
      </c>
      <c r="AB700" s="32" t="s">
        <v>1</v>
      </c>
      <c r="AC700" s="32" t="s">
        <v>1</v>
      </c>
      <c r="AD700" s="11">
        <v>0</v>
      </c>
    </row>
    <row r="701" spans="1:30" ht="33" customHeight="1" x14ac:dyDescent="0.3">
      <c r="A701" s="8">
        <v>186</v>
      </c>
      <c r="B701" s="9" t="s">
        <v>870</v>
      </c>
      <c r="C701" s="10" t="s">
        <v>32</v>
      </c>
      <c r="D701" s="11">
        <f>SUM(D702:D703)</f>
        <v>0</v>
      </c>
      <c r="E701" s="38" t="s">
        <v>1214</v>
      </c>
      <c r="F701" s="12">
        <v>6</v>
      </c>
      <c r="G701" s="32">
        <v>2020</v>
      </c>
      <c r="H701" s="32">
        <v>2022</v>
      </c>
      <c r="I701" s="32">
        <v>2023</v>
      </c>
      <c r="J701" s="32">
        <v>2023</v>
      </c>
      <c r="K701" s="32">
        <v>2024</v>
      </c>
      <c r="L701" s="12" t="s">
        <v>1</v>
      </c>
      <c r="M701" s="32" t="s">
        <v>1</v>
      </c>
      <c r="N701" s="32" t="s">
        <v>1</v>
      </c>
      <c r="O701" s="32" t="s">
        <v>1</v>
      </c>
      <c r="P701" s="32" t="s">
        <v>1</v>
      </c>
      <c r="Q701" s="32" t="s">
        <v>1</v>
      </c>
      <c r="R701" s="12" t="s">
        <v>1</v>
      </c>
      <c r="S701" s="32" t="s">
        <v>1</v>
      </c>
      <c r="T701" s="32" t="s">
        <v>1</v>
      </c>
      <c r="U701" s="32" t="s">
        <v>1</v>
      </c>
      <c r="V701" s="32" t="s">
        <v>1</v>
      </c>
      <c r="W701" s="11">
        <v>44</v>
      </c>
      <c r="X701" s="32">
        <v>2023</v>
      </c>
      <c r="Y701" s="32">
        <v>2023</v>
      </c>
      <c r="Z701" s="11">
        <v>4814</v>
      </c>
      <c r="AA701" s="11">
        <v>0</v>
      </c>
      <c r="AB701" s="32" t="s">
        <v>1</v>
      </c>
      <c r="AC701" s="32" t="s">
        <v>1</v>
      </c>
      <c r="AD701" s="11">
        <v>4</v>
      </c>
    </row>
    <row r="702" spans="1:30" ht="33" customHeight="1" x14ac:dyDescent="0.3">
      <c r="A702" s="13" t="s">
        <v>1316</v>
      </c>
      <c r="B702" s="14" t="s">
        <v>1031</v>
      </c>
      <c r="C702" s="6" t="s">
        <v>35</v>
      </c>
      <c r="D702" s="7" t="s">
        <v>1</v>
      </c>
      <c r="E702" s="37" t="s">
        <v>1</v>
      </c>
      <c r="F702" s="15" t="s">
        <v>1</v>
      </c>
      <c r="G702" s="33" t="s">
        <v>1</v>
      </c>
      <c r="H702" s="33" t="s">
        <v>1</v>
      </c>
      <c r="I702" s="33" t="s">
        <v>1</v>
      </c>
      <c r="J702" s="33" t="s">
        <v>1</v>
      </c>
      <c r="K702" s="33" t="s">
        <v>1</v>
      </c>
      <c r="L702" s="15" t="s">
        <v>1</v>
      </c>
      <c r="M702" s="33" t="s">
        <v>1</v>
      </c>
      <c r="N702" s="33" t="s">
        <v>1</v>
      </c>
      <c r="O702" s="33" t="s">
        <v>1</v>
      </c>
      <c r="P702" s="33" t="s">
        <v>1</v>
      </c>
      <c r="Q702" s="33" t="s">
        <v>1</v>
      </c>
      <c r="R702" s="15" t="s">
        <v>1</v>
      </c>
      <c r="S702" s="33" t="s">
        <v>1</v>
      </c>
      <c r="T702" s="33" t="s">
        <v>1</v>
      </c>
      <c r="U702" s="33" t="s">
        <v>1</v>
      </c>
      <c r="V702" s="33" t="s">
        <v>1</v>
      </c>
      <c r="W702" s="7">
        <v>0</v>
      </c>
      <c r="X702" s="33" t="s">
        <v>1</v>
      </c>
      <c r="Y702" s="33" t="s">
        <v>1</v>
      </c>
      <c r="Z702" s="7">
        <v>0</v>
      </c>
      <c r="AA702" s="7">
        <v>0</v>
      </c>
      <c r="AB702" s="33" t="s">
        <v>1</v>
      </c>
      <c r="AC702" s="33" t="s">
        <v>1</v>
      </c>
      <c r="AD702" s="7">
        <v>0</v>
      </c>
    </row>
    <row r="703" spans="1:30" ht="33" customHeight="1" x14ac:dyDescent="0.3">
      <c r="A703" s="13" t="s">
        <v>1317</v>
      </c>
      <c r="B703" s="14" t="s">
        <v>1032</v>
      </c>
      <c r="C703" s="6" t="s">
        <v>35</v>
      </c>
      <c r="D703" s="7" t="s">
        <v>1</v>
      </c>
      <c r="E703" s="37" t="s">
        <v>1</v>
      </c>
      <c r="F703" s="15" t="s">
        <v>1</v>
      </c>
      <c r="G703" s="33" t="s">
        <v>1</v>
      </c>
      <c r="H703" s="33" t="s">
        <v>1</v>
      </c>
      <c r="I703" s="33" t="s">
        <v>1</v>
      </c>
      <c r="J703" s="33" t="s">
        <v>1</v>
      </c>
      <c r="K703" s="33" t="s">
        <v>1</v>
      </c>
      <c r="L703" s="15" t="s">
        <v>1</v>
      </c>
      <c r="M703" s="33" t="s">
        <v>1</v>
      </c>
      <c r="N703" s="33" t="s">
        <v>1</v>
      </c>
      <c r="O703" s="33" t="s">
        <v>1</v>
      </c>
      <c r="P703" s="33" t="s">
        <v>1</v>
      </c>
      <c r="Q703" s="33" t="s">
        <v>1</v>
      </c>
      <c r="R703" s="15" t="s">
        <v>1</v>
      </c>
      <c r="S703" s="33" t="s">
        <v>1</v>
      </c>
      <c r="T703" s="33" t="s">
        <v>1</v>
      </c>
      <c r="U703" s="33" t="s">
        <v>1</v>
      </c>
      <c r="V703" s="33" t="s">
        <v>1</v>
      </c>
      <c r="W703" s="7">
        <v>0</v>
      </c>
      <c r="X703" s="33" t="s">
        <v>1</v>
      </c>
      <c r="Y703" s="33" t="s">
        <v>1</v>
      </c>
      <c r="Z703" s="7">
        <v>0</v>
      </c>
      <c r="AA703" s="7">
        <v>0</v>
      </c>
      <c r="AB703" s="33" t="s">
        <v>1</v>
      </c>
      <c r="AC703" s="33" t="s">
        <v>1</v>
      </c>
      <c r="AD703" s="7">
        <v>0</v>
      </c>
    </row>
    <row r="704" spans="1:30" ht="33" x14ac:dyDescent="0.3">
      <c r="A704" s="8">
        <v>187</v>
      </c>
      <c r="B704" s="9" t="s">
        <v>871</v>
      </c>
      <c r="C704" s="10" t="s">
        <v>32</v>
      </c>
      <c r="D704" s="11">
        <f>SUM(D705)</f>
        <v>1</v>
      </c>
      <c r="E704" s="38" t="s">
        <v>68</v>
      </c>
      <c r="F704" s="12">
        <v>2.5</v>
      </c>
      <c r="G704" s="32">
        <v>2024</v>
      </c>
      <c r="H704" s="32">
        <v>2025</v>
      </c>
      <c r="I704" s="32">
        <v>2026</v>
      </c>
      <c r="J704" s="32">
        <v>2028</v>
      </c>
      <c r="K704" s="32">
        <v>2028</v>
      </c>
      <c r="L704" s="35">
        <f>SUM(L705)</f>
        <v>16.3</v>
      </c>
      <c r="M704" s="32" t="s">
        <v>1</v>
      </c>
      <c r="N704" s="32" t="s">
        <v>1</v>
      </c>
      <c r="O704" s="32" t="s">
        <v>1</v>
      </c>
      <c r="P704" s="32" t="s">
        <v>1</v>
      </c>
      <c r="Q704" s="32" t="s">
        <v>1</v>
      </c>
      <c r="R704" s="12" t="s">
        <v>1</v>
      </c>
      <c r="S704" s="32" t="s">
        <v>1</v>
      </c>
      <c r="T704" s="32" t="s">
        <v>1</v>
      </c>
      <c r="U704" s="32" t="s">
        <v>1</v>
      </c>
      <c r="V704" s="32" t="s">
        <v>1</v>
      </c>
      <c r="W704" s="11">
        <f>SUM(W705)</f>
        <v>488</v>
      </c>
      <c r="X704" s="32" t="s">
        <v>1</v>
      </c>
      <c r="Y704" s="32" t="s">
        <v>1</v>
      </c>
      <c r="Z704" s="11">
        <f>SUM(Z705)</f>
        <v>491</v>
      </c>
      <c r="AA704" s="11">
        <f>SUM(AA705)</f>
        <v>1</v>
      </c>
      <c r="AB704" s="32" t="s">
        <v>1</v>
      </c>
      <c r="AC704" s="32" t="s">
        <v>1</v>
      </c>
      <c r="AD704" s="11">
        <f>SUM(AD705)</f>
        <v>1</v>
      </c>
    </row>
    <row r="705" spans="1:30" ht="33" customHeight="1" x14ac:dyDescent="0.3">
      <c r="A705" s="13" t="s">
        <v>872</v>
      </c>
      <c r="B705" s="14" t="s">
        <v>1073</v>
      </c>
      <c r="C705" s="6" t="s">
        <v>35</v>
      </c>
      <c r="D705" s="7">
        <v>1</v>
      </c>
      <c r="E705" s="37" t="s">
        <v>41</v>
      </c>
      <c r="F705" s="15" t="s">
        <v>1</v>
      </c>
      <c r="G705" s="33" t="s">
        <v>1</v>
      </c>
      <c r="H705" s="33" t="s">
        <v>1</v>
      </c>
      <c r="I705" s="33" t="s">
        <v>1</v>
      </c>
      <c r="J705" s="33" t="s">
        <v>1</v>
      </c>
      <c r="K705" s="33" t="s">
        <v>1</v>
      </c>
      <c r="L705" s="15">
        <v>16.3</v>
      </c>
      <c r="M705" s="33">
        <v>2024</v>
      </c>
      <c r="N705" s="33">
        <v>2025</v>
      </c>
      <c r="O705" s="33">
        <v>2026</v>
      </c>
      <c r="P705" s="33">
        <v>2028</v>
      </c>
      <c r="Q705" s="33">
        <v>2028</v>
      </c>
      <c r="R705" s="15" t="s">
        <v>1</v>
      </c>
      <c r="S705" s="33" t="s">
        <v>1</v>
      </c>
      <c r="T705" s="33" t="s">
        <v>1</v>
      </c>
      <c r="U705" s="33" t="s">
        <v>1</v>
      </c>
      <c r="V705" s="33" t="s">
        <v>1</v>
      </c>
      <c r="W705" s="7">
        <v>488</v>
      </c>
      <c r="X705" s="33">
        <v>2026</v>
      </c>
      <c r="Y705" s="33">
        <v>2029</v>
      </c>
      <c r="Z705" s="7">
        <v>491</v>
      </c>
      <c r="AA705" s="7">
        <v>1</v>
      </c>
      <c r="AB705" s="33">
        <v>2026</v>
      </c>
      <c r="AC705" s="33">
        <v>2028</v>
      </c>
      <c r="AD705" s="7">
        <v>1</v>
      </c>
    </row>
    <row r="706" spans="1:30" ht="33" customHeight="1" x14ac:dyDescent="0.3">
      <c r="A706" s="4">
        <v>188</v>
      </c>
      <c r="B706" s="14" t="s">
        <v>1224</v>
      </c>
      <c r="C706" s="6" t="s">
        <v>858</v>
      </c>
      <c r="D706" s="7" t="s">
        <v>1</v>
      </c>
      <c r="E706" s="37" t="s">
        <v>715</v>
      </c>
      <c r="F706" s="15" t="s">
        <v>1</v>
      </c>
      <c r="G706" s="33">
        <v>2025</v>
      </c>
      <c r="H706" s="33">
        <v>2026</v>
      </c>
      <c r="I706" s="33">
        <v>2027</v>
      </c>
      <c r="J706" s="33">
        <v>2028</v>
      </c>
      <c r="K706" s="33">
        <v>2028</v>
      </c>
      <c r="L706" s="15" t="s">
        <v>1</v>
      </c>
      <c r="M706" s="33" t="s">
        <v>1</v>
      </c>
      <c r="N706" s="33" t="s">
        <v>1</v>
      </c>
      <c r="O706" s="33" t="s">
        <v>1</v>
      </c>
      <c r="P706" s="33" t="s">
        <v>1</v>
      </c>
      <c r="Q706" s="33" t="s">
        <v>1</v>
      </c>
      <c r="R706" s="15" t="s">
        <v>1</v>
      </c>
      <c r="S706" s="33" t="s">
        <v>1</v>
      </c>
      <c r="T706" s="33" t="s">
        <v>1</v>
      </c>
      <c r="U706" s="33" t="s">
        <v>1</v>
      </c>
      <c r="V706" s="33" t="s">
        <v>1</v>
      </c>
      <c r="W706" s="7" t="s">
        <v>1</v>
      </c>
      <c r="X706" s="33" t="s">
        <v>1</v>
      </c>
      <c r="Y706" s="33" t="s">
        <v>1</v>
      </c>
      <c r="Z706" s="7" t="s">
        <v>1</v>
      </c>
      <c r="AA706" s="7" t="s">
        <v>1</v>
      </c>
      <c r="AB706" s="33" t="s">
        <v>1</v>
      </c>
      <c r="AC706" s="33" t="s">
        <v>1</v>
      </c>
      <c r="AD706" s="72" t="s">
        <v>1</v>
      </c>
    </row>
    <row r="707" spans="1:30" ht="33" x14ac:dyDescent="0.3">
      <c r="A707" s="8">
        <v>189</v>
      </c>
      <c r="B707" s="9" t="s">
        <v>873</v>
      </c>
      <c r="C707" s="10" t="s">
        <v>32</v>
      </c>
      <c r="D707" s="11">
        <f>SUM(D708:D713)</f>
        <v>6</v>
      </c>
      <c r="E707" s="38" t="s">
        <v>33</v>
      </c>
      <c r="F707" s="12">
        <v>17.8</v>
      </c>
      <c r="G707" s="32">
        <v>2017</v>
      </c>
      <c r="H707" s="32">
        <v>2020</v>
      </c>
      <c r="I707" s="32">
        <v>2020</v>
      </c>
      <c r="J707" s="32">
        <v>2023</v>
      </c>
      <c r="K707" s="32">
        <v>2024</v>
      </c>
      <c r="L707" s="35">
        <f>SUM(L708:L713)</f>
        <v>10</v>
      </c>
      <c r="M707" s="32" t="s">
        <v>1</v>
      </c>
      <c r="N707" s="32" t="s">
        <v>1</v>
      </c>
      <c r="O707" s="32" t="s">
        <v>1</v>
      </c>
      <c r="P707" s="32" t="s">
        <v>1</v>
      </c>
      <c r="Q707" s="32" t="s">
        <v>1</v>
      </c>
      <c r="R707" s="12" t="s">
        <v>1</v>
      </c>
      <c r="S707" s="32" t="s">
        <v>1</v>
      </c>
      <c r="T707" s="32" t="s">
        <v>1</v>
      </c>
      <c r="U707" s="32" t="s">
        <v>1</v>
      </c>
      <c r="V707" s="32" t="s">
        <v>1</v>
      </c>
      <c r="W707" s="11">
        <f>SUM(W708:W713)</f>
        <v>246</v>
      </c>
      <c r="X707" s="32" t="s">
        <v>1</v>
      </c>
      <c r="Y707" s="32" t="s">
        <v>1</v>
      </c>
      <c r="Z707" s="11">
        <f>SUM(Z708:Z713)</f>
        <v>410</v>
      </c>
      <c r="AA707" s="11">
        <f>SUM(AA708:AA713)</f>
        <v>1</v>
      </c>
      <c r="AB707" s="32" t="s">
        <v>1</v>
      </c>
      <c r="AC707" s="32" t="s">
        <v>1</v>
      </c>
      <c r="AD707" s="11">
        <f>SUM(AD708:AD713)</f>
        <v>1</v>
      </c>
    </row>
    <row r="708" spans="1:30" ht="33" customHeight="1" x14ac:dyDescent="0.3">
      <c r="A708" s="13" t="s">
        <v>1318</v>
      </c>
      <c r="B708" s="14" t="s">
        <v>874</v>
      </c>
      <c r="C708" s="6" t="s">
        <v>35</v>
      </c>
      <c r="D708" s="7">
        <v>1</v>
      </c>
      <c r="E708" s="37" t="s">
        <v>41</v>
      </c>
      <c r="F708" s="15" t="s">
        <v>1</v>
      </c>
      <c r="G708" s="33" t="s">
        <v>1</v>
      </c>
      <c r="H708" s="33" t="s">
        <v>1</v>
      </c>
      <c r="I708" s="33" t="s">
        <v>1</v>
      </c>
      <c r="J708" s="33" t="s">
        <v>1</v>
      </c>
      <c r="K708" s="33" t="s">
        <v>1</v>
      </c>
      <c r="L708" s="15">
        <v>1.9</v>
      </c>
      <c r="M708" s="33" t="s">
        <v>1</v>
      </c>
      <c r="N708" s="33" t="s">
        <v>1</v>
      </c>
      <c r="O708" s="33">
        <v>2022</v>
      </c>
      <c r="P708" s="33">
        <v>2023</v>
      </c>
      <c r="Q708" s="33">
        <v>2024</v>
      </c>
      <c r="R708" s="15" t="s">
        <v>1</v>
      </c>
      <c r="S708" s="33">
        <v>2019</v>
      </c>
      <c r="T708" s="33">
        <v>2022</v>
      </c>
      <c r="U708" s="33" t="s">
        <v>1</v>
      </c>
      <c r="V708" s="33" t="s">
        <v>1</v>
      </c>
      <c r="W708" s="7">
        <v>8</v>
      </c>
      <c r="X708" s="33">
        <v>2023</v>
      </c>
      <c r="Y708" s="33">
        <v>2023</v>
      </c>
      <c r="Z708" s="7">
        <v>47</v>
      </c>
      <c r="AA708" s="7">
        <v>0</v>
      </c>
      <c r="AB708" s="33" t="s">
        <v>1</v>
      </c>
      <c r="AC708" s="33" t="s">
        <v>1</v>
      </c>
      <c r="AD708" s="7">
        <v>0</v>
      </c>
    </row>
    <row r="709" spans="1:30" ht="33" customHeight="1" x14ac:dyDescent="0.3">
      <c r="A709" s="13" t="s">
        <v>1319</v>
      </c>
      <c r="B709" s="14" t="s">
        <v>875</v>
      </c>
      <c r="C709" s="6" t="s">
        <v>35</v>
      </c>
      <c r="D709" s="7">
        <v>1</v>
      </c>
      <c r="E709" s="37" t="s">
        <v>41</v>
      </c>
      <c r="F709" s="15" t="s">
        <v>1</v>
      </c>
      <c r="G709" s="33" t="s">
        <v>1</v>
      </c>
      <c r="H709" s="33" t="s">
        <v>1</v>
      </c>
      <c r="I709" s="33" t="s">
        <v>1</v>
      </c>
      <c r="J709" s="33" t="s">
        <v>1</v>
      </c>
      <c r="K709" s="33" t="s">
        <v>1</v>
      </c>
      <c r="L709" s="15">
        <v>2.4</v>
      </c>
      <c r="M709" s="33" t="s">
        <v>1</v>
      </c>
      <c r="N709" s="33" t="s">
        <v>1</v>
      </c>
      <c r="O709" s="33">
        <v>2022</v>
      </c>
      <c r="P709" s="33">
        <v>2023</v>
      </c>
      <c r="Q709" s="33">
        <v>2024</v>
      </c>
      <c r="R709" s="15" t="s">
        <v>1</v>
      </c>
      <c r="S709" s="33">
        <v>2019</v>
      </c>
      <c r="T709" s="33">
        <v>2022</v>
      </c>
      <c r="U709" s="33" t="s">
        <v>1</v>
      </c>
      <c r="V709" s="33" t="s">
        <v>1</v>
      </c>
      <c r="W709" s="7">
        <v>47</v>
      </c>
      <c r="X709" s="33">
        <v>2023</v>
      </c>
      <c r="Y709" s="33">
        <v>2023</v>
      </c>
      <c r="Z709" s="7">
        <v>75</v>
      </c>
      <c r="AA709" s="7">
        <v>0</v>
      </c>
      <c r="AB709" s="33" t="s">
        <v>1</v>
      </c>
      <c r="AC709" s="33" t="s">
        <v>1</v>
      </c>
      <c r="AD709" s="7">
        <v>0</v>
      </c>
    </row>
    <row r="710" spans="1:30" ht="33" customHeight="1" x14ac:dyDescent="0.3">
      <c r="A710" s="13" t="s">
        <v>1320</v>
      </c>
      <c r="B710" s="14" t="s">
        <v>876</v>
      </c>
      <c r="C710" s="6" t="s">
        <v>35</v>
      </c>
      <c r="D710" s="7">
        <v>1</v>
      </c>
      <c r="E710" s="37" t="s">
        <v>41</v>
      </c>
      <c r="F710" s="15" t="s">
        <v>1</v>
      </c>
      <c r="G710" s="33" t="s">
        <v>1</v>
      </c>
      <c r="H710" s="33" t="s">
        <v>1</v>
      </c>
      <c r="I710" s="33" t="s">
        <v>1</v>
      </c>
      <c r="J710" s="33" t="s">
        <v>1</v>
      </c>
      <c r="K710" s="33" t="s">
        <v>1</v>
      </c>
      <c r="L710" s="15">
        <v>1.3</v>
      </c>
      <c r="M710" s="33" t="s">
        <v>1</v>
      </c>
      <c r="N710" s="33" t="s">
        <v>1</v>
      </c>
      <c r="O710" s="33">
        <v>2022</v>
      </c>
      <c r="P710" s="33">
        <v>2023</v>
      </c>
      <c r="Q710" s="33">
        <v>2024</v>
      </c>
      <c r="R710" s="15" t="s">
        <v>1</v>
      </c>
      <c r="S710" s="33">
        <v>2019</v>
      </c>
      <c r="T710" s="33">
        <v>2022</v>
      </c>
      <c r="U710" s="33" t="s">
        <v>1</v>
      </c>
      <c r="V710" s="33" t="s">
        <v>1</v>
      </c>
      <c r="W710" s="7">
        <v>47</v>
      </c>
      <c r="X710" s="33">
        <v>2023</v>
      </c>
      <c r="Y710" s="33">
        <v>2023</v>
      </c>
      <c r="Z710" s="7">
        <v>224</v>
      </c>
      <c r="AA710" s="7">
        <v>1</v>
      </c>
      <c r="AB710" s="33">
        <v>2023</v>
      </c>
      <c r="AC710" s="33">
        <v>2023</v>
      </c>
      <c r="AD710" s="7">
        <v>1</v>
      </c>
    </row>
    <row r="711" spans="1:30" ht="33" customHeight="1" x14ac:dyDescent="0.3">
      <c r="A711" s="13" t="s">
        <v>1321</v>
      </c>
      <c r="B711" s="14" t="s">
        <v>877</v>
      </c>
      <c r="C711" s="6" t="s">
        <v>35</v>
      </c>
      <c r="D711" s="7">
        <v>1</v>
      </c>
      <c r="E711" s="37" t="s">
        <v>41</v>
      </c>
      <c r="F711" s="15" t="s">
        <v>1</v>
      </c>
      <c r="G711" s="33" t="s">
        <v>1</v>
      </c>
      <c r="H711" s="33" t="s">
        <v>1</v>
      </c>
      <c r="I711" s="33" t="s">
        <v>1</v>
      </c>
      <c r="J711" s="33" t="s">
        <v>1</v>
      </c>
      <c r="K711" s="33" t="s">
        <v>1</v>
      </c>
      <c r="L711" s="15">
        <v>1.9</v>
      </c>
      <c r="M711" s="33" t="s">
        <v>1</v>
      </c>
      <c r="N711" s="33" t="s">
        <v>1</v>
      </c>
      <c r="O711" s="33">
        <v>2022</v>
      </c>
      <c r="P711" s="33">
        <v>2023</v>
      </c>
      <c r="Q711" s="33">
        <v>2024</v>
      </c>
      <c r="R711" s="15" t="s">
        <v>1</v>
      </c>
      <c r="S711" s="33">
        <v>2019</v>
      </c>
      <c r="T711" s="33">
        <v>2022</v>
      </c>
      <c r="U711" s="33" t="s">
        <v>1</v>
      </c>
      <c r="V711" s="33" t="s">
        <v>1</v>
      </c>
      <c r="W711" s="7">
        <v>48</v>
      </c>
      <c r="X711" s="33">
        <v>2023</v>
      </c>
      <c r="Y711" s="33">
        <v>2023</v>
      </c>
      <c r="Z711" s="7">
        <v>64</v>
      </c>
      <c r="AA711" s="7">
        <v>0</v>
      </c>
      <c r="AB711" s="33" t="s">
        <v>1</v>
      </c>
      <c r="AC711" s="33" t="s">
        <v>1</v>
      </c>
      <c r="AD711" s="7">
        <v>0</v>
      </c>
    </row>
    <row r="712" spans="1:30" ht="33" customHeight="1" x14ac:dyDescent="0.3">
      <c r="A712" s="13" t="s">
        <v>1322</v>
      </c>
      <c r="B712" s="14" t="s">
        <v>878</v>
      </c>
      <c r="C712" s="6" t="s">
        <v>35</v>
      </c>
      <c r="D712" s="7">
        <v>1</v>
      </c>
      <c r="E712" s="37" t="s">
        <v>41</v>
      </c>
      <c r="F712" s="15" t="s">
        <v>1</v>
      </c>
      <c r="G712" s="33" t="s">
        <v>1</v>
      </c>
      <c r="H712" s="33" t="s">
        <v>1</v>
      </c>
      <c r="I712" s="33" t="s">
        <v>1</v>
      </c>
      <c r="J712" s="33" t="s">
        <v>1</v>
      </c>
      <c r="K712" s="33" t="s">
        <v>1</v>
      </c>
      <c r="L712" s="15">
        <v>1.4</v>
      </c>
      <c r="M712" s="33" t="s">
        <v>1</v>
      </c>
      <c r="N712" s="33" t="s">
        <v>1</v>
      </c>
      <c r="O712" s="33">
        <v>2022</v>
      </c>
      <c r="P712" s="33">
        <v>2023</v>
      </c>
      <c r="Q712" s="33">
        <v>2024</v>
      </c>
      <c r="R712" s="15" t="s">
        <v>1</v>
      </c>
      <c r="S712" s="33">
        <v>2019</v>
      </c>
      <c r="T712" s="33">
        <v>2022</v>
      </c>
      <c r="U712" s="33" t="s">
        <v>1</v>
      </c>
      <c r="V712" s="33" t="s">
        <v>1</v>
      </c>
      <c r="W712" s="7">
        <v>48</v>
      </c>
      <c r="X712" s="33">
        <v>2023</v>
      </c>
      <c r="Y712" s="33">
        <v>2023</v>
      </c>
      <c r="Z712" s="7">
        <v>0</v>
      </c>
      <c r="AA712" s="7">
        <v>0</v>
      </c>
      <c r="AB712" s="33" t="s">
        <v>1</v>
      </c>
      <c r="AC712" s="33" t="s">
        <v>1</v>
      </c>
      <c r="AD712" s="7">
        <v>0</v>
      </c>
    </row>
    <row r="713" spans="1:30" ht="33" customHeight="1" x14ac:dyDescent="0.3">
      <c r="A713" s="13" t="s">
        <v>1323</v>
      </c>
      <c r="B713" s="14" t="s">
        <v>879</v>
      </c>
      <c r="C713" s="6" t="s">
        <v>35</v>
      </c>
      <c r="D713" s="7">
        <v>1</v>
      </c>
      <c r="E713" s="37" t="s">
        <v>41</v>
      </c>
      <c r="F713" s="15" t="s">
        <v>1</v>
      </c>
      <c r="G713" s="33" t="s">
        <v>1</v>
      </c>
      <c r="H713" s="33" t="s">
        <v>1</v>
      </c>
      <c r="I713" s="33" t="s">
        <v>1</v>
      </c>
      <c r="J713" s="33" t="s">
        <v>1</v>
      </c>
      <c r="K713" s="33" t="s">
        <v>1</v>
      </c>
      <c r="L713" s="15">
        <v>1.1000000000000001</v>
      </c>
      <c r="M713" s="33" t="s">
        <v>1</v>
      </c>
      <c r="N713" s="33" t="s">
        <v>1</v>
      </c>
      <c r="O713" s="33">
        <v>2022</v>
      </c>
      <c r="P713" s="33">
        <v>2023</v>
      </c>
      <c r="Q713" s="33">
        <v>2024</v>
      </c>
      <c r="R713" s="15" t="s">
        <v>1</v>
      </c>
      <c r="S713" s="33">
        <v>2019</v>
      </c>
      <c r="T713" s="33">
        <v>2022</v>
      </c>
      <c r="U713" s="33" t="s">
        <v>1</v>
      </c>
      <c r="V713" s="33" t="s">
        <v>1</v>
      </c>
      <c r="W713" s="7">
        <v>48</v>
      </c>
      <c r="X713" s="33">
        <v>2023</v>
      </c>
      <c r="Y713" s="33">
        <v>2023</v>
      </c>
      <c r="Z713" s="7">
        <v>0</v>
      </c>
      <c r="AA713" s="7">
        <v>0</v>
      </c>
      <c r="AB713" s="33" t="s">
        <v>1</v>
      </c>
      <c r="AC713" s="33" t="s">
        <v>1</v>
      </c>
      <c r="AD713" s="7">
        <v>0</v>
      </c>
    </row>
    <row r="714" spans="1:30" x14ac:dyDescent="0.3">
      <c r="A714" s="4">
        <v>190</v>
      </c>
      <c r="B714" s="14" t="s">
        <v>880</v>
      </c>
      <c r="C714" s="6" t="s">
        <v>714</v>
      </c>
      <c r="D714" s="7" t="s">
        <v>1</v>
      </c>
      <c r="E714" s="37" t="s">
        <v>715</v>
      </c>
      <c r="F714" s="15" t="s">
        <v>1</v>
      </c>
      <c r="G714" s="33">
        <v>2024</v>
      </c>
      <c r="H714" s="33">
        <v>2026</v>
      </c>
      <c r="I714" s="33">
        <v>2027</v>
      </c>
      <c r="J714" s="33">
        <v>2028</v>
      </c>
      <c r="K714" s="33">
        <v>2028</v>
      </c>
      <c r="L714" s="15" t="s">
        <v>1</v>
      </c>
      <c r="M714" s="33" t="s">
        <v>1</v>
      </c>
      <c r="N714" s="33" t="s">
        <v>1</v>
      </c>
      <c r="O714" s="33" t="s">
        <v>1</v>
      </c>
      <c r="P714" s="33" t="s">
        <v>1</v>
      </c>
      <c r="Q714" s="33" t="s">
        <v>1</v>
      </c>
      <c r="R714" s="15" t="s">
        <v>1</v>
      </c>
      <c r="S714" s="33" t="s">
        <v>1</v>
      </c>
      <c r="T714" s="33" t="s">
        <v>1</v>
      </c>
      <c r="U714" s="33" t="s">
        <v>1</v>
      </c>
      <c r="V714" s="33" t="s">
        <v>1</v>
      </c>
      <c r="W714" s="7" t="s">
        <v>1</v>
      </c>
      <c r="X714" s="33" t="s">
        <v>1</v>
      </c>
      <c r="Y714" s="33" t="s">
        <v>1</v>
      </c>
      <c r="Z714" s="7" t="s">
        <v>1</v>
      </c>
      <c r="AA714" s="7" t="s">
        <v>1</v>
      </c>
      <c r="AB714" s="33" t="s">
        <v>1</v>
      </c>
      <c r="AC714" s="33" t="s">
        <v>1</v>
      </c>
      <c r="AD714" s="72" t="s">
        <v>1</v>
      </c>
    </row>
    <row r="715" spans="1:30" ht="49.5" customHeight="1" x14ac:dyDescent="0.3">
      <c r="A715" s="8">
        <v>191</v>
      </c>
      <c r="B715" s="9" t="s">
        <v>881</v>
      </c>
      <c r="C715" s="10" t="s">
        <v>32</v>
      </c>
      <c r="D715" s="11">
        <f>SUM(D716:D718)</f>
        <v>2</v>
      </c>
      <c r="E715" s="38" t="s">
        <v>1214</v>
      </c>
      <c r="F715" s="12">
        <v>24</v>
      </c>
      <c r="G715" s="32">
        <v>2017</v>
      </c>
      <c r="H715" s="32">
        <v>2022</v>
      </c>
      <c r="I715" s="32">
        <v>2023</v>
      </c>
      <c r="J715" s="32">
        <v>2025</v>
      </c>
      <c r="K715" s="32">
        <v>2025</v>
      </c>
      <c r="L715" s="35">
        <f>SUM(L716:L718)</f>
        <v>4.5</v>
      </c>
      <c r="M715" s="32" t="s">
        <v>1</v>
      </c>
      <c r="N715" s="32" t="s">
        <v>1</v>
      </c>
      <c r="O715" s="32" t="s">
        <v>1</v>
      </c>
      <c r="P715" s="32" t="s">
        <v>1</v>
      </c>
      <c r="Q715" s="32" t="s">
        <v>1</v>
      </c>
      <c r="R715" s="35" t="s">
        <v>1</v>
      </c>
      <c r="S715" s="32" t="s">
        <v>1</v>
      </c>
      <c r="T715" s="32" t="s">
        <v>1</v>
      </c>
      <c r="U715" s="32" t="s">
        <v>1</v>
      </c>
      <c r="V715" s="32" t="s">
        <v>1</v>
      </c>
      <c r="W715" s="11">
        <f>SUM(W716:W718)</f>
        <v>209</v>
      </c>
      <c r="X715" s="32" t="s">
        <v>1</v>
      </c>
      <c r="Y715" s="32" t="s">
        <v>1</v>
      </c>
      <c r="Z715" s="11">
        <v>430</v>
      </c>
      <c r="AA715" s="11">
        <v>1</v>
      </c>
      <c r="AB715" s="32" t="s">
        <v>1</v>
      </c>
      <c r="AC715" s="32" t="s">
        <v>1</v>
      </c>
      <c r="AD715" s="11">
        <v>15</v>
      </c>
    </row>
    <row r="716" spans="1:30" ht="33" customHeight="1" x14ac:dyDescent="0.3">
      <c r="A716" s="13" t="s">
        <v>1324</v>
      </c>
      <c r="B716" s="14" t="s">
        <v>1074</v>
      </c>
      <c r="C716" s="6" t="s">
        <v>35</v>
      </c>
      <c r="D716" s="7">
        <v>1</v>
      </c>
      <c r="E716" s="37" t="s">
        <v>41</v>
      </c>
      <c r="F716" s="15" t="s">
        <v>1</v>
      </c>
      <c r="G716" s="33" t="s">
        <v>1</v>
      </c>
      <c r="H716" s="33" t="s">
        <v>1</v>
      </c>
      <c r="I716" s="33" t="s">
        <v>1</v>
      </c>
      <c r="J716" s="33" t="s">
        <v>1</v>
      </c>
      <c r="K716" s="33" t="s">
        <v>1</v>
      </c>
      <c r="L716" s="15">
        <v>4.5</v>
      </c>
      <c r="M716" s="33">
        <v>2023</v>
      </c>
      <c r="N716" s="33">
        <v>2024</v>
      </c>
      <c r="O716" s="33">
        <v>2025</v>
      </c>
      <c r="P716" s="33">
        <v>2025</v>
      </c>
      <c r="Q716" s="33">
        <v>2025</v>
      </c>
      <c r="R716" s="15" t="s">
        <v>1</v>
      </c>
      <c r="S716" s="33" t="s">
        <v>1</v>
      </c>
      <c r="T716" s="33" t="s">
        <v>1</v>
      </c>
      <c r="U716" s="33" t="s">
        <v>1</v>
      </c>
      <c r="V716" s="33" t="s">
        <v>1</v>
      </c>
      <c r="W716" s="7">
        <v>62</v>
      </c>
      <c r="X716" s="33">
        <v>2023</v>
      </c>
      <c r="Y716" s="33">
        <v>2026</v>
      </c>
      <c r="Z716" s="7">
        <v>196</v>
      </c>
      <c r="AA716" s="7">
        <v>1</v>
      </c>
      <c r="AB716" s="33">
        <v>2023</v>
      </c>
      <c r="AC716" s="33">
        <v>2025</v>
      </c>
      <c r="AD716" s="7">
        <v>1</v>
      </c>
    </row>
    <row r="717" spans="1:30" ht="32.25" customHeight="1" x14ac:dyDescent="0.3">
      <c r="A717" s="13" t="s">
        <v>1325</v>
      </c>
      <c r="B717" s="14" t="s">
        <v>882</v>
      </c>
      <c r="C717" s="6" t="s">
        <v>35</v>
      </c>
      <c r="D717" s="7">
        <v>1</v>
      </c>
      <c r="E717" s="37" t="s">
        <v>1</v>
      </c>
      <c r="F717" s="15" t="s">
        <v>1</v>
      </c>
      <c r="G717" s="33" t="s">
        <v>1</v>
      </c>
      <c r="H717" s="33" t="s">
        <v>1</v>
      </c>
      <c r="I717" s="33" t="s">
        <v>1</v>
      </c>
      <c r="J717" s="33" t="s">
        <v>1</v>
      </c>
      <c r="K717" s="33" t="s">
        <v>1</v>
      </c>
      <c r="L717" s="15" t="s">
        <v>1</v>
      </c>
      <c r="M717" s="33" t="s">
        <v>1</v>
      </c>
      <c r="N717" s="33" t="s">
        <v>1</v>
      </c>
      <c r="O717" s="33" t="s">
        <v>1</v>
      </c>
      <c r="P717" s="33" t="s">
        <v>1</v>
      </c>
      <c r="Q717" s="33" t="s">
        <v>1</v>
      </c>
      <c r="R717" s="15" t="s">
        <v>1</v>
      </c>
      <c r="S717" s="35" t="s">
        <v>1</v>
      </c>
      <c r="T717" s="35" t="s">
        <v>1</v>
      </c>
      <c r="U717" s="35" t="s">
        <v>1</v>
      </c>
      <c r="V717" s="35" t="s">
        <v>1</v>
      </c>
      <c r="W717" s="7">
        <v>147</v>
      </c>
      <c r="X717" s="33">
        <v>2023</v>
      </c>
      <c r="Y717" s="33">
        <v>2025</v>
      </c>
      <c r="Z717" s="7">
        <v>234</v>
      </c>
      <c r="AA717" s="7">
        <v>0</v>
      </c>
      <c r="AB717" s="33" t="s">
        <v>1</v>
      </c>
      <c r="AC717" s="33" t="s">
        <v>1</v>
      </c>
      <c r="AD717" s="7">
        <v>0</v>
      </c>
    </row>
    <row r="718" spans="1:30" ht="33" customHeight="1" x14ac:dyDescent="0.3">
      <c r="A718" s="13" t="s">
        <v>1326</v>
      </c>
      <c r="B718" s="14" t="s">
        <v>1033</v>
      </c>
      <c r="C718" s="6" t="s">
        <v>35</v>
      </c>
      <c r="D718" s="7" t="s">
        <v>1</v>
      </c>
      <c r="E718" s="37" t="s">
        <v>1</v>
      </c>
      <c r="F718" s="15" t="s">
        <v>1</v>
      </c>
      <c r="G718" s="33" t="s">
        <v>1</v>
      </c>
      <c r="H718" s="33" t="s">
        <v>1</v>
      </c>
      <c r="I718" s="33" t="s">
        <v>1</v>
      </c>
      <c r="J718" s="33" t="s">
        <v>1</v>
      </c>
      <c r="K718" s="33" t="s">
        <v>1</v>
      </c>
      <c r="L718" s="15" t="s">
        <v>1</v>
      </c>
      <c r="M718" s="33" t="s">
        <v>1</v>
      </c>
      <c r="N718" s="33" t="s">
        <v>1</v>
      </c>
      <c r="O718" s="33" t="s">
        <v>1</v>
      </c>
      <c r="P718" s="33" t="s">
        <v>1</v>
      </c>
      <c r="Q718" s="33" t="s">
        <v>1</v>
      </c>
      <c r="R718" s="15" t="s">
        <v>1</v>
      </c>
      <c r="S718" s="33" t="s">
        <v>1</v>
      </c>
      <c r="T718" s="33" t="s">
        <v>1</v>
      </c>
      <c r="U718" s="33" t="s">
        <v>1</v>
      </c>
      <c r="V718" s="33" t="s">
        <v>1</v>
      </c>
      <c r="W718" s="7">
        <v>0</v>
      </c>
      <c r="X718" s="33" t="s">
        <v>1</v>
      </c>
      <c r="Y718" s="33" t="s">
        <v>1</v>
      </c>
      <c r="Z718" s="7">
        <v>0</v>
      </c>
      <c r="AA718" s="7">
        <v>0</v>
      </c>
      <c r="AB718" s="33" t="s">
        <v>1</v>
      </c>
      <c r="AC718" s="33" t="s">
        <v>1</v>
      </c>
      <c r="AD718" s="7">
        <v>0</v>
      </c>
    </row>
    <row r="719" spans="1:30" ht="49.5" x14ac:dyDescent="0.3">
      <c r="A719" s="8">
        <v>192</v>
      </c>
      <c r="B719" s="9" t="s">
        <v>883</v>
      </c>
      <c r="C719" s="10" t="s">
        <v>32</v>
      </c>
      <c r="D719" s="11">
        <f>D720</f>
        <v>1</v>
      </c>
      <c r="E719" s="38" t="s">
        <v>1</v>
      </c>
      <c r="F719" s="12" t="s">
        <v>1</v>
      </c>
      <c r="G719" s="32" t="s">
        <v>1</v>
      </c>
      <c r="H719" s="32" t="s">
        <v>1</v>
      </c>
      <c r="I719" s="32" t="s">
        <v>1</v>
      </c>
      <c r="J719" s="32" t="s">
        <v>1</v>
      </c>
      <c r="K719" s="32" t="s">
        <v>1</v>
      </c>
      <c r="L719" s="35">
        <f>L720</f>
        <v>3.3</v>
      </c>
      <c r="M719" s="32" t="s">
        <v>1</v>
      </c>
      <c r="N719" s="32" t="s">
        <v>1</v>
      </c>
      <c r="O719" s="32" t="s">
        <v>1</v>
      </c>
      <c r="P719" s="32" t="s">
        <v>1</v>
      </c>
      <c r="Q719" s="32" t="s">
        <v>1</v>
      </c>
      <c r="R719" s="12" t="s">
        <v>1</v>
      </c>
      <c r="S719" s="32" t="s">
        <v>1</v>
      </c>
      <c r="T719" s="32" t="s">
        <v>1</v>
      </c>
      <c r="U719" s="32" t="s">
        <v>1</v>
      </c>
      <c r="V719" s="32" t="s">
        <v>1</v>
      </c>
      <c r="W719" s="11">
        <f>W720</f>
        <v>98</v>
      </c>
      <c r="X719" s="32" t="s">
        <v>1</v>
      </c>
      <c r="Y719" s="32" t="s">
        <v>1</v>
      </c>
      <c r="Z719" s="11">
        <f>Z720</f>
        <v>198</v>
      </c>
      <c r="AA719" s="11">
        <f>AA720</f>
        <v>0</v>
      </c>
      <c r="AB719" s="32" t="s">
        <v>1</v>
      </c>
      <c r="AC719" s="32" t="s">
        <v>1</v>
      </c>
      <c r="AD719" s="11">
        <f>AD720</f>
        <v>0</v>
      </c>
    </row>
    <row r="720" spans="1:30" ht="33" customHeight="1" x14ac:dyDescent="0.3">
      <c r="A720" s="13" t="s">
        <v>884</v>
      </c>
      <c r="B720" s="14" t="s">
        <v>1075</v>
      </c>
      <c r="C720" s="6" t="s">
        <v>35</v>
      </c>
      <c r="D720" s="7">
        <v>1</v>
      </c>
      <c r="E720" s="37" t="s">
        <v>41</v>
      </c>
      <c r="F720" s="15" t="s">
        <v>1</v>
      </c>
      <c r="G720" s="33" t="s">
        <v>1</v>
      </c>
      <c r="H720" s="33" t="s">
        <v>1</v>
      </c>
      <c r="I720" s="33" t="s">
        <v>1</v>
      </c>
      <c r="J720" s="33" t="s">
        <v>1</v>
      </c>
      <c r="K720" s="33" t="s">
        <v>1</v>
      </c>
      <c r="L720" s="15">
        <v>3.3</v>
      </c>
      <c r="M720" s="33">
        <v>2023</v>
      </c>
      <c r="N720" s="33">
        <v>2023</v>
      </c>
      <c r="O720" s="33">
        <v>2024</v>
      </c>
      <c r="P720" s="33">
        <v>2024</v>
      </c>
      <c r="Q720" s="33">
        <v>2025</v>
      </c>
      <c r="R720" s="15" t="s">
        <v>1</v>
      </c>
      <c r="S720" s="33" t="s">
        <v>1</v>
      </c>
      <c r="T720" s="33" t="s">
        <v>1</v>
      </c>
      <c r="U720" s="33" t="s">
        <v>1</v>
      </c>
      <c r="V720" s="33" t="s">
        <v>1</v>
      </c>
      <c r="W720" s="7">
        <v>98</v>
      </c>
      <c r="X720" s="33">
        <v>2023</v>
      </c>
      <c r="Y720" s="33">
        <v>2025</v>
      </c>
      <c r="Z720" s="7">
        <v>198</v>
      </c>
      <c r="AA720" s="7">
        <v>0</v>
      </c>
      <c r="AB720" s="33" t="s">
        <v>1</v>
      </c>
      <c r="AC720" s="33" t="s">
        <v>1</v>
      </c>
      <c r="AD720" s="7">
        <v>0</v>
      </c>
    </row>
    <row r="721" spans="1:30" ht="33" customHeight="1" x14ac:dyDescent="0.3">
      <c r="A721" s="8">
        <v>193</v>
      </c>
      <c r="B721" s="9" t="s">
        <v>885</v>
      </c>
      <c r="C721" s="10" t="s">
        <v>179</v>
      </c>
      <c r="D721" s="11">
        <v>0</v>
      </c>
      <c r="E721" s="32" t="s">
        <v>1</v>
      </c>
      <c r="F721" s="32" t="s">
        <v>1</v>
      </c>
      <c r="G721" s="32" t="s">
        <v>1</v>
      </c>
      <c r="H721" s="32" t="s">
        <v>1</v>
      </c>
      <c r="I721" s="32" t="s">
        <v>1</v>
      </c>
      <c r="J721" s="32" t="s">
        <v>1</v>
      </c>
      <c r="K721" s="32" t="s">
        <v>1</v>
      </c>
      <c r="L721" s="12" t="s">
        <v>1</v>
      </c>
      <c r="M721" s="32" t="s">
        <v>1</v>
      </c>
      <c r="N721" s="32" t="s">
        <v>1</v>
      </c>
      <c r="O721" s="32" t="s">
        <v>1</v>
      </c>
      <c r="P721" s="32" t="s">
        <v>1</v>
      </c>
      <c r="Q721" s="32" t="s">
        <v>1</v>
      </c>
      <c r="R721" s="12" t="s">
        <v>1</v>
      </c>
      <c r="S721" s="32" t="s">
        <v>1</v>
      </c>
      <c r="T721" s="32" t="s">
        <v>1</v>
      </c>
      <c r="U721" s="32" t="s">
        <v>1</v>
      </c>
      <c r="V721" s="32" t="s">
        <v>1</v>
      </c>
      <c r="W721" s="11">
        <v>0</v>
      </c>
      <c r="X721" s="32" t="s">
        <v>1</v>
      </c>
      <c r="Y721" s="32" t="s">
        <v>1</v>
      </c>
      <c r="Z721" s="11">
        <v>0</v>
      </c>
      <c r="AA721" s="11">
        <v>0</v>
      </c>
      <c r="AB721" s="32" t="s">
        <v>1</v>
      </c>
      <c r="AC721" s="32" t="s">
        <v>1</v>
      </c>
      <c r="AD721" s="11">
        <v>0</v>
      </c>
    </row>
    <row r="722" spans="1:30" ht="33" customHeight="1" x14ac:dyDescent="0.3">
      <c r="A722" s="8">
        <v>194</v>
      </c>
      <c r="B722" s="9" t="s">
        <v>886</v>
      </c>
      <c r="C722" s="10" t="s">
        <v>1215</v>
      </c>
      <c r="D722" s="11">
        <v>0</v>
      </c>
      <c r="E722" s="32" t="s">
        <v>1</v>
      </c>
      <c r="F722" s="12" t="s">
        <v>1</v>
      </c>
      <c r="G722" s="32" t="s">
        <v>1</v>
      </c>
      <c r="H722" s="32" t="s">
        <v>1</v>
      </c>
      <c r="I722" s="32" t="s">
        <v>1</v>
      </c>
      <c r="J722" s="32" t="s">
        <v>1</v>
      </c>
      <c r="K722" s="32" t="s">
        <v>1</v>
      </c>
      <c r="L722" s="12" t="s">
        <v>1</v>
      </c>
      <c r="M722" s="32" t="s">
        <v>1</v>
      </c>
      <c r="N722" s="32" t="s">
        <v>1</v>
      </c>
      <c r="O722" s="32" t="s">
        <v>1</v>
      </c>
      <c r="P722" s="32" t="s">
        <v>1</v>
      </c>
      <c r="Q722" s="32" t="s">
        <v>1</v>
      </c>
      <c r="R722" s="12" t="s">
        <v>1</v>
      </c>
      <c r="S722" s="32" t="s">
        <v>1</v>
      </c>
      <c r="T722" s="32" t="s">
        <v>1</v>
      </c>
      <c r="U722" s="32" t="s">
        <v>1</v>
      </c>
      <c r="V722" s="32" t="s">
        <v>1</v>
      </c>
      <c r="W722" s="11">
        <v>0</v>
      </c>
      <c r="X722" s="32" t="s">
        <v>1</v>
      </c>
      <c r="Y722" s="32" t="s">
        <v>1</v>
      </c>
      <c r="Z722" s="11">
        <v>0</v>
      </c>
      <c r="AA722" s="11">
        <v>0</v>
      </c>
      <c r="AB722" s="32" t="s">
        <v>1</v>
      </c>
      <c r="AC722" s="32" t="s">
        <v>1</v>
      </c>
      <c r="AD722" s="11">
        <v>0</v>
      </c>
    </row>
    <row r="723" spans="1:30" x14ac:dyDescent="0.3">
      <c r="A723" s="4">
        <v>195</v>
      </c>
      <c r="B723" s="14" t="s">
        <v>887</v>
      </c>
      <c r="C723" s="6" t="s">
        <v>714</v>
      </c>
      <c r="D723" s="7" t="s">
        <v>1</v>
      </c>
      <c r="E723" s="37" t="s">
        <v>715</v>
      </c>
      <c r="F723" s="15" t="s">
        <v>1</v>
      </c>
      <c r="G723" s="33">
        <v>2021</v>
      </c>
      <c r="H723" s="33">
        <v>2024</v>
      </c>
      <c r="I723" s="33">
        <v>2025</v>
      </c>
      <c r="J723" s="33">
        <v>2026</v>
      </c>
      <c r="K723" s="33">
        <v>2026</v>
      </c>
      <c r="L723" s="15" t="s">
        <v>1</v>
      </c>
      <c r="M723" s="33" t="s">
        <v>1</v>
      </c>
      <c r="N723" s="33" t="s">
        <v>1</v>
      </c>
      <c r="O723" s="33" t="s">
        <v>1</v>
      </c>
      <c r="P723" s="33" t="s">
        <v>1</v>
      </c>
      <c r="Q723" s="33" t="s">
        <v>1</v>
      </c>
      <c r="R723" s="15" t="s">
        <v>1</v>
      </c>
      <c r="S723" s="33" t="s">
        <v>1</v>
      </c>
      <c r="T723" s="33" t="s">
        <v>1</v>
      </c>
      <c r="U723" s="33" t="s">
        <v>1</v>
      </c>
      <c r="V723" s="33" t="s">
        <v>1</v>
      </c>
      <c r="W723" s="7" t="s">
        <v>1</v>
      </c>
      <c r="X723" s="33" t="s">
        <v>1</v>
      </c>
      <c r="Y723" s="33" t="s">
        <v>1</v>
      </c>
      <c r="Z723" s="7" t="s">
        <v>1</v>
      </c>
      <c r="AA723" s="7" t="s">
        <v>1</v>
      </c>
      <c r="AB723" s="33" t="s">
        <v>1</v>
      </c>
      <c r="AC723" s="33" t="s">
        <v>1</v>
      </c>
      <c r="AD723" s="72" t="s">
        <v>1</v>
      </c>
    </row>
    <row r="724" spans="1:30" ht="49.5" customHeight="1" x14ac:dyDescent="0.3">
      <c r="A724" s="8">
        <v>196</v>
      </c>
      <c r="B724" s="9" t="s">
        <v>888</v>
      </c>
      <c r="C724" s="10" t="s">
        <v>32</v>
      </c>
      <c r="D724" s="11">
        <f>SUM(D725:D730)</f>
        <v>6</v>
      </c>
      <c r="E724" s="38" t="s">
        <v>1214</v>
      </c>
      <c r="F724" s="12">
        <v>19.8</v>
      </c>
      <c r="G724" s="32">
        <v>2020</v>
      </c>
      <c r="H724" s="32">
        <v>2022</v>
      </c>
      <c r="I724" s="32">
        <v>2023</v>
      </c>
      <c r="J724" s="32">
        <v>2025</v>
      </c>
      <c r="K724" s="32">
        <v>2025</v>
      </c>
      <c r="L724" s="35">
        <f>SUM(L725:L730)</f>
        <v>21.9</v>
      </c>
      <c r="M724" s="32" t="s">
        <v>1</v>
      </c>
      <c r="N724" s="32" t="s">
        <v>1</v>
      </c>
      <c r="O724" s="32" t="s">
        <v>1</v>
      </c>
      <c r="P724" s="32" t="s">
        <v>1</v>
      </c>
      <c r="Q724" s="32" t="s">
        <v>1</v>
      </c>
      <c r="R724" s="12" t="s">
        <v>1</v>
      </c>
      <c r="S724" s="32" t="s">
        <v>1</v>
      </c>
      <c r="T724" s="32" t="s">
        <v>1</v>
      </c>
      <c r="U724" s="32" t="s">
        <v>1</v>
      </c>
      <c r="V724" s="32" t="s">
        <v>1</v>
      </c>
      <c r="W724" s="11">
        <f>SUM(W725:W730)</f>
        <v>523</v>
      </c>
      <c r="X724" s="32" t="s">
        <v>1</v>
      </c>
      <c r="Y724" s="32" t="s">
        <v>1</v>
      </c>
      <c r="Z724" s="11">
        <f>SUM(Z725:Z730)</f>
        <v>757</v>
      </c>
      <c r="AA724" s="11">
        <f>SUM(AA725:AA730)</f>
        <v>1</v>
      </c>
      <c r="AB724" s="32" t="s">
        <v>1</v>
      </c>
      <c r="AC724" s="32" t="s">
        <v>1</v>
      </c>
      <c r="AD724" s="11">
        <f>SUM(AD725:AD730)</f>
        <v>1</v>
      </c>
    </row>
    <row r="725" spans="1:30" ht="33" customHeight="1" x14ac:dyDescent="0.3">
      <c r="A725" s="13" t="s">
        <v>1327</v>
      </c>
      <c r="B725" s="14" t="s">
        <v>889</v>
      </c>
      <c r="C725" s="6" t="s">
        <v>35</v>
      </c>
      <c r="D725" s="7">
        <v>1</v>
      </c>
      <c r="E725" s="37" t="s">
        <v>41</v>
      </c>
      <c r="F725" s="15" t="s">
        <v>1</v>
      </c>
      <c r="G725" s="33" t="s">
        <v>1</v>
      </c>
      <c r="H725" s="33" t="s">
        <v>1</v>
      </c>
      <c r="I725" s="33" t="s">
        <v>1</v>
      </c>
      <c r="J725" s="33" t="s">
        <v>1</v>
      </c>
      <c r="K725" s="33" t="s">
        <v>1</v>
      </c>
      <c r="L725" s="15">
        <v>3.5</v>
      </c>
      <c r="M725" s="33">
        <v>2023</v>
      </c>
      <c r="N725" s="33">
        <v>2023</v>
      </c>
      <c r="O725" s="33">
        <v>2024</v>
      </c>
      <c r="P725" s="33">
        <v>2025</v>
      </c>
      <c r="Q725" s="33">
        <v>2025</v>
      </c>
      <c r="R725" s="15" t="s">
        <v>1</v>
      </c>
      <c r="S725" s="33" t="s">
        <v>1</v>
      </c>
      <c r="T725" s="33" t="s">
        <v>1</v>
      </c>
      <c r="U725" s="33" t="s">
        <v>1</v>
      </c>
      <c r="V725" s="33" t="s">
        <v>1</v>
      </c>
      <c r="W725" s="7">
        <v>62</v>
      </c>
      <c r="X725" s="33">
        <v>2023</v>
      </c>
      <c r="Y725" s="33">
        <v>2026</v>
      </c>
      <c r="Z725" s="7">
        <v>107</v>
      </c>
      <c r="AA725" s="7">
        <v>0</v>
      </c>
      <c r="AB725" s="33" t="s">
        <v>1</v>
      </c>
      <c r="AC725" s="33" t="s">
        <v>1</v>
      </c>
      <c r="AD725" s="7">
        <v>0</v>
      </c>
    </row>
    <row r="726" spans="1:30" ht="33" customHeight="1" x14ac:dyDescent="0.3">
      <c r="A726" s="13" t="s">
        <v>1328</v>
      </c>
      <c r="B726" s="14" t="s">
        <v>890</v>
      </c>
      <c r="C726" s="6" t="s">
        <v>35</v>
      </c>
      <c r="D726" s="7">
        <v>1</v>
      </c>
      <c r="E726" s="37" t="s">
        <v>41</v>
      </c>
      <c r="F726" s="15" t="s">
        <v>1</v>
      </c>
      <c r="G726" s="33" t="s">
        <v>1</v>
      </c>
      <c r="H726" s="33" t="s">
        <v>1</v>
      </c>
      <c r="I726" s="33" t="s">
        <v>1</v>
      </c>
      <c r="J726" s="33" t="s">
        <v>1</v>
      </c>
      <c r="K726" s="33" t="s">
        <v>1</v>
      </c>
      <c r="L726" s="15">
        <v>2.2999999999999998</v>
      </c>
      <c r="M726" s="33">
        <v>2022</v>
      </c>
      <c r="N726" s="33">
        <v>2022</v>
      </c>
      <c r="O726" s="33">
        <v>2024</v>
      </c>
      <c r="P726" s="33">
        <v>2025</v>
      </c>
      <c r="Q726" s="33">
        <v>2025</v>
      </c>
      <c r="R726" s="15" t="s">
        <v>1</v>
      </c>
      <c r="S726" s="33" t="s">
        <v>1</v>
      </c>
      <c r="T726" s="33" t="s">
        <v>1</v>
      </c>
      <c r="U726" s="33" t="s">
        <v>1</v>
      </c>
      <c r="V726" s="33" t="s">
        <v>1</v>
      </c>
      <c r="W726" s="7">
        <v>24</v>
      </c>
      <c r="X726" s="33">
        <v>2023</v>
      </c>
      <c r="Y726" s="33">
        <v>2025</v>
      </c>
      <c r="Z726" s="7">
        <v>39</v>
      </c>
      <c r="AA726" s="7">
        <v>0</v>
      </c>
      <c r="AB726" s="33" t="s">
        <v>1</v>
      </c>
      <c r="AC726" s="33" t="s">
        <v>1</v>
      </c>
      <c r="AD726" s="7">
        <v>0</v>
      </c>
    </row>
    <row r="727" spans="1:30" ht="33" customHeight="1" x14ac:dyDescent="0.3">
      <c r="A727" s="13" t="s">
        <v>1329</v>
      </c>
      <c r="B727" s="14" t="s">
        <v>891</v>
      </c>
      <c r="C727" s="6" t="s">
        <v>35</v>
      </c>
      <c r="D727" s="7">
        <v>1</v>
      </c>
      <c r="E727" s="37" t="s">
        <v>41</v>
      </c>
      <c r="F727" s="15" t="s">
        <v>1</v>
      </c>
      <c r="G727" s="33" t="s">
        <v>1</v>
      </c>
      <c r="H727" s="33" t="s">
        <v>1</v>
      </c>
      <c r="I727" s="33" t="s">
        <v>1</v>
      </c>
      <c r="J727" s="33" t="s">
        <v>1</v>
      </c>
      <c r="K727" s="33" t="s">
        <v>1</v>
      </c>
      <c r="L727" s="15">
        <v>1.8</v>
      </c>
      <c r="M727" s="33">
        <v>2023</v>
      </c>
      <c r="N727" s="33">
        <v>2023</v>
      </c>
      <c r="O727" s="33">
        <v>2024</v>
      </c>
      <c r="P727" s="33">
        <v>2025</v>
      </c>
      <c r="Q727" s="33">
        <v>2025</v>
      </c>
      <c r="R727" s="15" t="s">
        <v>1</v>
      </c>
      <c r="S727" s="33" t="s">
        <v>1</v>
      </c>
      <c r="T727" s="33" t="s">
        <v>1</v>
      </c>
      <c r="U727" s="33" t="s">
        <v>1</v>
      </c>
      <c r="V727" s="33" t="s">
        <v>1</v>
      </c>
      <c r="W727" s="7">
        <v>14</v>
      </c>
      <c r="X727" s="33">
        <v>2023</v>
      </c>
      <c r="Y727" s="33">
        <v>2025</v>
      </c>
      <c r="Z727" s="7">
        <v>55</v>
      </c>
      <c r="AA727" s="7">
        <v>0</v>
      </c>
      <c r="AB727" s="33" t="s">
        <v>1</v>
      </c>
      <c r="AC727" s="33" t="s">
        <v>1</v>
      </c>
      <c r="AD727" s="7">
        <v>0</v>
      </c>
    </row>
    <row r="728" spans="1:30" ht="33" customHeight="1" x14ac:dyDescent="0.3">
      <c r="A728" s="13" t="s">
        <v>1330</v>
      </c>
      <c r="B728" s="14" t="s">
        <v>892</v>
      </c>
      <c r="C728" s="6" t="s">
        <v>35</v>
      </c>
      <c r="D728" s="7">
        <v>1</v>
      </c>
      <c r="E728" s="37" t="s">
        <v>41</v>
      </c>
      <c r="F728" s="15" t="s">
        <v>1</v>
      </c>
      <c r="G728" s="33" t="s">
        <v>1</v>
      </c>
      <c r="H728" s="33" t="s">
        <v>1</v>
      </c>
      <c r="I728" s="33" t="s">
        <v>1</v>
      </c>
      <c r="J728" s="33" t="s">
        <v>1</v>
      </c>
      <c r="K728" s="33" t="s">
        <v>1</v>
      </c>
      <c r="L728" s="15">
        <v>3</v>
      </c>
      <c r="M728" s="33">
        <v>2023</v>
      </c>
      <c r="N728" s="33">
        <v>2023</v>
      </c>
      <c r="O728" s="33">
        <v>2024</v>
      </c>
      <c r="P728" s="33">
        <v>2025</v>
      </c>
      <c r="Q728" s="33">
        <v>2025</v>
      </c>
      <c r="R728" s="15" t="s">
        <v>1</v>
      </c>
      <c r="S728" s="33" t="s">
        <v>1</v>
      </c>
      <c r="T728" s="33" t="s">
        <v>1</v>
      </c>
      <c r="U728" s="33" t="s">
        <v>1</v>
      </c>
      <c r="V728" s="33" t="s">
        <v>1</v>
      </c>
      <c r="W728" s="7">
        <v>28</v>
      </c>
      <c r="X728" s="33">
        <v>2023</v>
      </c>
      <c r="Y728" s="33">
        <v>2025</v>
      </c>
      <c r="Z728" s="7">
        <v>64</v>
      </c>
      <c r="AA728" s="7">
        <v>0</v>
      </c>
      <c r="AB728" s="33" t="s">
        <v>1</v>
      </c>
      <c r="AC728" s="33" t="s">
        <v>1</v>
      </c>
      <c r="AD728" s="7">
        <v>0</v>
      </c>
    </row>
    <row r="729" spans="1:30" ht="33" customHeight="1" x14ac:dyDescent="0.3">
      <c r="A729" s="13" t="s">
        <v>1331</v>
      </c>
      <c r="B729" s="14" t="s">
        <v>893</v>
      </c>
      <c r="C729" s="6" t="s">
        <v>35</v>
      </c>
      <c r="D729" s="7">
        <v>1</v>
      </c>
      <c r="E729" s="37" t="s">
        <v>41</v>
      </c>
      <c r="F729" s="15" t="s">
        <v>1</v>
      </c>
      <c r="G729" s="33" t="s">
        <v>1</v>
      </c>
      <c r="H729" s="33" t="s">
        <v>1</v>
      </c>
      <c r="I729" s="33" t="s">
        <v>1</v>
      </c>
      <c r="J729" s="33" t="s">
        <v>1</v>
      </c>
      <c r="K729" s="33" t="s">
        <v>1</v>
      </c>
      <c r="L729" s="15">
        <v>3.5</v>
      </c>
      <c r="M729" s="33">
        <v>2022</v>
      </c>
      <c r="N729" s="33">
        <v>2022</v>
      </c>
      <c r="O729" s="33">
        <v>2024</v>
      </c>
      <c r="P729" s="33">
        <v>2025</v>
      </c>
      <c r="Q729" s="33">
        <v>2025</v>
      </c>
      <c r="R729" s="15" t="s">
        <v>1</v>
      </c>
      <c r="S729" s="33" t="s">
        <v>1</v>
      </c>
      <c r="T729" s="33" t="s">
        <v>1</v>
      </c>
      <c r="U729" s="33" t="s">
        <v>1</v>
      </c>
      <c r="V729" s="33" t="s">
        <v>1</v>
      </c>
      <c r="W729" s="7">
        <v>14</v>
      </c>
      <c r="X729" s="33">
        <v>2023</v>
      </c>
      <c r="Y729" s="33">
        <v>2025</v>
      </c>
      <c r="Z729" s="7">
        <v>36</v>
      </c>
      <c r="AA729" s="7">
        <v>0</v>
      </c>
      <c r="AB729" s="33" t="s">
        <v>1</v>
      </c>
      <c r="AC729" s="33" t="s">
        <v>1</v>
      </c>
      <c r="AD729" s="7">
        <v>0</v>
      </c>
    </row>
    <row r="730" spans="1:30" ht="33" customHeight="1" x14ac:dyDescent="0.3">
      <c r="A730" s="13" t="s">
        <v>1332</v>
      </c>
      <c r="B730" s="14" t="s">
        <v>894</v>
      </c>
      <c r="C730" s="6" t="s">
        <v>35</v>
      </c>
      <c r="D730" s="7">
        <v>1</v>
      </c>
      <c r="E730" s="37" t="s">
        <v>41</v>
      </c>
      <c r="F730" s="15" t="s">
        <v>1</v>
      </c>
      <c r="G730" s="33" t="s">
        <v>1</v>
      </c>
      <c r="H730" s="33" t="s">
        <v>1</v>
      </c>
      <c r="I730" s="33" t="s">
        <v>1</v>
      </c>
      <c r="J730" s="33" t="s">
        <v>1</v>
      </c>
      <c r="K730" s="33" t="s">
        <v>1</v>
      </c>
      <c r="L730" s="15">
        <v>7.8</v>
      </c>
      <c r="M730" s="33">
        <v>2023</v>
      </c>
      <c r="N730" s="33">
        <v>2023</v>
      </c>
      <c r="O730" s="33">
        <v>2024</v>
      </c>
      <c r="P730" s="33">
        <v>2025</v>
      </c>
      <c r="Q730" s="33">
        <v>2025</v>
      </c>
      <c r="R730" s="15" t="s">
        <v>1</v>
      </c>
      <c r="S730" s="33" t="s">
        <v>1</v>
      </c>
      <c r="T730" s="33" t="s">
        <v>1</v>
      </c>
      <c r="U730" s="33" t="s">
        <v>1</v>
      </c>
      <c r="V730" s="33" t="s">
        <v>1</v>
      </c>
      <c r="W730" s="7">
        <v>381</v>
      </c>
      <c r="X730" s="33">
        <v>2023</v>
      </c>
      <c r="Y730" s="33">
        <v>2026</v>
      </c>
      <c r="Z730" s="7">
        <v>456</v>
      </c>
      <c r="AA730" s="7">
        <v>1</v>
      </c>
      <c r="AB730" s="33">
        <v>2023</v>
      </c>
      <c r="AC730" s="33">
        <v>2025</v>
      </c>
      <c r="AD730" s="7">
        <v>1</v>
      </c>
    </row>
    <row r="731" spans="1:30" ht="49.5" customHeight="1" x14ac:dyDescent="0.3">
      <c r="A731" s="8">
        <v>197</v>
      </c>
      <c r="B731" s="9" t="s">
        <v>895</v>
      </c>
      <c r="C731" s="10" t="s">
        <v>32</v>
      </c>
      <c r="D731" s="11">
        <f>SUM(D732:D736)</f>
        <v>4</v>
      </c>
      <c r="E731" s="38" t="s">
        <v>1214</v>
      </c>
      <c r="F731" s="12">
        <v>19.100000000000001</v>
      </c>
      <c r="G731" s="32">
        <v>2020</v>
      </c>
      <c r="H731" s="32">
        <v>2022</v>
      </c>
      <c r="I731" s="32">
        <v>2023</v>
      </c>
      <c r="J731" s="32">
        <v>2024</v>
      </c>
      <c r="K731" s="32">
        <v>2025</v>
      </c>
      <c r="L731" s="35">
        <f>SUM(L732:L736)</f>
        <v>24.7</v>
      </c>
      <c r="M731" s="32" t="s">
        <v>1</v>
      </c>
      <c r="N731" s="32" t="s">
        <v>1</v>
      </c>
      <c r="O731" s="32" t="s">
        <v>1</v>
      </c>
      <c r="P731" s="32" t="s">
        <v>1</v>
      </c>
      <c r="Q731" s="32" t="s">
        <v>1</v>
      </c>
      <c r="R731" s="12" t="s">
        <v>1</v>
      </c>
      <c r="S731" s="32" t="s">
        <v>1</v>
      </c>
      <c r="T731" s="32" t="s">
        <v>1</v>
      </c>
      <c r="U731" s="32" t="s">
        <v>1</v>
      </c>
      <c r="V731" s="32" t="s">
        <v>1</v>
      </c>
      <c r="W731" s="11">
        <f>SUM(W732:W736)</f>
        <v>116</v>
      </c>
      <c r="X731" s="32" t="s">
        <v>1</v>
      </c>
      <c r="Y731" s="32" t="s">
        <v>1</v>
      </c>
      <c r="Z731" s="11">
        <f>SUM(Z732:Z736)</f>
        <v>387</v>
      </c>
      <c r="AA731" s="11">
        <f>SUM(AA732:AA736)</f>
        <v>0</v>
      </c>
      <c r="AB731" s="32" t="s">
        <v>1</v>
      </c>
      <c r="AC731" s="32" t="s">
        <v>1</v>
      </c>
      <c r="AD731" s="11">
        <f>SUM(AD732:AD736)</f>
        <v>0</v>
      </c>
    </row>
    <row r="732" spans="1:30" ht="33" customHeight="1" x14ac:dyDescent="0.3">
      <c r="A732" s="13" t="s">
        <v>896</v>
      </c>
      <c r="B732" s="14" t="s">
        <v>1219</v>
      </c>
      <c r="C732" s="6" t="s">
        <v>35</v>
      </c>
      <c r="D732" s="7" t="s">
        <v>1</v>
      </c>
      <c r="E732" s="37" t="s">
        <v>1</v>
      </c>
      <c r="F732" s="15" t="s">
        <v>1</v>
      </c>
      <c r="G732" s="33" t="s">
        <v>1</v>
      </c>
      <c r="H732" s="33" t="s">
        <v>1</v>
      </c>
      <c r="I732" s="33" t="s">
        <v>1</v>
      </c>
      <c r="J732" s="33" t="s">
        <v>1</v>
      </c>
      <c r="K732" s="33" t="s">
        <v>1</v>
      </c>
      <c r="L732" s="15" t="s">
        <v>1</v>
      </c>
      <c r="M732" s="15" t="s">
        <v>1</v>
      </c>
      <c r="N732" s="15" t="s">
        <v>1</v>
      </c>
      <c r="O732" s="15" t="s">
        <v>1</v>
      </c>
      <c r="P732" s="15" t="s">
        <v>1</v>
      </c>
      <c r="Q732" s="15" t="s">
        <v>1</v>
      </c>
      <c r="R732" s="15" t="s">
        <v>1</v>
      </c>
      <c r="S732" s="33" t="s">
        <v>1</v>
      </c>
      <c r="T732" s="33" t="s">
        <v>1</v>
      </c>
      <c r="U732" s="33" t="s">
        <v>1</v>
      </c>
      <c r="V732" s="33" t="s">
        <v>1</v>
      </c>
      <c r="W732" s="15" t="s">
        <v>1</v>
      </c>
      <c r="X732" s="15" t="s">
        <v>1</v>
      </c>
      <c r="Y732" s="15" t="s">
        <v>1</v>
      </c>
      <c r="Z732" s="15" t="s">
        <v>1</v>
      </c>
      <c r="AA732" s="7">
        <v>0</v>
      </c>
      <c r="AB732" s="33" t="s">
        <v>1</v>
      </c>
      <c r="AC732" s="33" t="s">
        <v>1</v>
      </c>
      <c r="AD732" s="7">
        <v>0</v>
      </c>
    </row>
    <row r="733" spans="1:30" ht="33" customHeight="1" x14ac:dyDescent="0.3">
      <c r="A733" s="13" t="s">
        <v>897</v>
      </c>
      <c r="B733" s="14" t="s">
        <v>898</v>
      </c>
      <c r="C733" s="6" t="s">
        <v>35</v>
      </c>
      <c r="D733" s="7">
        <v>1</v>
      </c>
      <c r="E733" s="37" t="s">
        <v>41</v>
      </c>
      <c r="F733" s="15" t="s">
        <v>1</v>
      </c>
      <c r="G733" s="33" t="s">
        <v>1</v>
      </c>
      <c r="H733" s="33" t="s">
        <v>1</v>
      </c>
      <c r="I733" s="33" t="s">
        <v>1</v>
      </c>
      <c r="J733" s="33" t="s">
        <v>1</v>
      </c>
      <c r="K733" s="33" t="s">
        <v>1</v>
      </c>
      <c r="L733" s="15">
        <v>3.7</v>
      </c>
      <c r="M733" s="33">
        <v>2023</v>
      </c>
      <c r="N733" s="33">
        <v>2023</v>
      </c>
      <c r="O733" s="33">
        <v>2024</v>
      </c>
      <c r="P733" s="33">
        <v>2024</v>
      </c>
      <c r="Q733" s="33">
        <v>2025</v>
      </c>
      <c r="R733" s="15" t="s">
        <v>1</v>
      </c>
      <c r="S733" s="33" t="s">
        <v>1</v>
      </c>
      <c r="T733" s="33" t="s">
        <v>1</v>
      </c>
      <c r="U733" s="33" t="s">
        <v>1</v>
      </c>
      <c r="V733" s="33" t="s">
        <v>1</v>
      </c>
      <c r="W733" s="7">
        <v>19</v>
      </c>
      <c r="X733" s="33">
        <v>2023</v>
      </c>
      <c r="Y733" s="33">
        <v>2024</v>
      </c>
      <c r="Z733" s="7">
        <v>37</v>
      </c>
      <c r="AA733" s="7">
        <v>0</v>
      </c>
      <c r="AB733" s="33" t="s">
        <v>1</v>
      </c>
      <c r="AC733" s="33" t="s">
        <v>1</v>
      </c>
      <c r="AD733" s="7">
        <v>0</v>
      </c>
    </row>
    <row r="734" spans="1:30" ht="33" customHeight="1" x14ac:dyDescent="0.3">
      <c r="A734" s="13" t="s">
        <v>899</v>
      </c>
      <c r="B734" s="14" t="s">
        <v>900</v>
      </c>
      <c r="C734" s="6" t="s">
        <v>35</v>
      </c>
      <c r="D734" s="7">
        <v>1</v>
      </c>
      <c r="E734" s="37" t="s">
        <v>41</v>
      </c>
      <c r="F734" s="15" t="s">
        <v>1</v>
      </c>
      <c r="G734" s="33" t="s">
        <v>1</v>
      </c>
      <c r="H734" s="33" t="s">
        <v>1</v>
      </c>
      <c r="I734" s="33" t="s">
        <v>1</v>
      </c>
      <c r="J734" s="33" t="s">
        <v>1</v>
      </c>
      <c r="K734" s="33" t="s">
        <v>1</v>
      </c>
      <c r="L734" s="15">
        <v>1.1000000000000001</v>
      </c>
      <c r="M734" s="33">
        <v>2023</v>
      </c>
      <c r="N734" s="33">
        <v>2023</v>
      </c>
      <c r="O734" s="33">
        <v>2024</v>
      </c>
      <c r="P734" s="33">
        <v>2024</v>
      </c>
      <c r="Q734" s="33">
        <v>2025</v>
      </c>
      <c r="R734" s="15" t="s">
        <v>1</v>
      </c>
      <c r="S734" s="33" t="s">
        <v>1</v>
      </c>
      <c r="T734" s="33" t="s">
        <v>1</v>
      </c>
      <c r="U734" s="33" t="s">
        <v>1</v>
      </c>
      <c r="V734" s="33" t="s">
        <v>1</v>
      </c>
      <c r="W734" s="7">
        <v>6</v>
      </c>
      <c r="X734" s="33">
        <v>2023</v>
      </c>
      <c r="Y734" s="33">
        <v>2024</v>
      </c>
      <c r="Z734" s="7">
        <v>8</v>
      </c>
      <c r="AA734" s="7">
        <v>0</v>
      </c>
      <c r="AB734" s="33" t="s">
        <v>1</v>
      </c>
      <c r="AC734" s="33" t="s">
        <v>1</v>
      </c>
      <c r="AD734" s="7">
        <v>0</v>
      </c>
    </row>
    <row r="735" spans="1:30" ht="33" customHeight="1" x14ac:dyDescent="0.3">
      <c r="A735" s="13" t="s">
        <v>901</v>
      </c>
      <c r="B735" s="14" t="s">
        <v>902</v>
      </c>
      <c r="C735" s="6" t="s">
        <v>35</v>
      </c>
      <c r="D735" s="7">
        <v>1</v>
      </c>
      <c r="E735" s="37" t="s">
        <v>41</v>
      </c>
      <c r="F735" s="15" t="s">
        <v>1</v>
      </c>
      <c r="G735" s="33" t="s">
        <v>1</v>
      </c>
      <c r="H735" s="33" t="s">
        <v>1</v>
      </c>
      <c r="I735" s="33" t="s">
        <v>1</v>
      </c>
      <c r="J735" s="33" t="s">
        <v>1</v>
      </c>
      <c r="K735" s="33" t="s">
        <v>1</v>
      </c>
      <c r="L735" s="15">
        <v>13.2</v>
      </c>
      <c r="M735" s="33">
        <v>2023</v>
      </c>
      <c r="N735" s="33">
        <v>2023</v>
      </c>
      <c r="O735" s="33">
        <v>2024</v>
      </c>
      <c r="P735" s="33">
        <v>2024</v>
      </c>
      <c r="Q735" s="33">
        <v>2025</v>
      </c>
      <c r="R735" s="15" t="s">
        <v>1</v>
      </c>
      <c r="S735" s="33" t="s">
        <v>1</v>
      </c>
      <c r="T735" s="33" t="s">
        <v>1</v>
      </c>
      <c r="U735" s="33" t="s">
        <v>1</v>
      </c>
      <c r="V735" s="33" t="s">
        <v>1</v>
      </c>
      <c r="W735" s="7">
        <v>72</v>
      </c>
      <c r="X735" s="33">
        <v>2023</v>
      </c>
      <c r="Y735" s="33">
        <v>2025</v>
      </c>
      <c r="Z735" s="7">
        <v>219</v>
      </c>
      <c r="AA735" s="7">
        <v>0</v>
      </c>
      <c r="AB735" s="33" t="s">
        <v>1</v>
      </c>
      <c r="AC735" s="33" t="s">
        <v>1</v>
      </c>
      <c r="AD735" s="7">
        <v>0</v>
      </c>
    </row>
    <row r="736" spans="1:30" ht="33" customHeight="1" x14ac:dyDescent="0.3">
      <c r="A736" s="13" t="s">
        <v>903</v>
      </c>
      <c r="B736" s="14" t="s">
        <v>904</v>
      </c>
      <c r="C736" s="6" t="s">
        <v>35</v>
      </c>
      <c r="D736" s="7">
        <v>1</v>
      </c>
      <c r="E736" s="37" t="s">
        <v>41</v>
      </c>
      <c r="F736" s="15" t="s">
        <v>1</v>
      </c>
      <c r="G736" s="33" t="s">
        <v>1</v>
      </c>
      <c r="H736" s="33" t="s">
        <v>1</v>
      </c>
      <c r="I736" s="33" t="s">
        <v>1</v>
      </c>
      <c r="J736" s="33" t="s">
        <v>1</v>
      </c>
      <c r="K736" s="33" t="s">
        <v>1</v>
      </c>
      <c r="L736" s="15">
        <v>6.7</v>
      </c>
      <c r="M736" s="33">
        <v>2023</v>
      </c>
      <c r="N736" s="33">
        <v>2023</v>
      </c>
      <c r="O736" s="33">
        <v>2024</v>
      </c>
      <c r="P736" s="33">
        <v>2024</v>
      </c>
      <c r="Q736" s="33">
        <v>2025</v>
      </c>
      <c r="R736" s="15" t="s">
        <v>1</v>
      </c>
      <c r="S736" s="33" t="s">
        <v>1</v>
      </c>
      <c r="T736" s="33" t="s">
        <v>1</v>
      </c>
      <c r="U736" s="33" t="s">
        <v>1</v>
      </c>
      <c r="V736" s="33" t="s">
        <v>1</v>
      </c>
      <c r="W736" s="7">
        <v>19</v>
      </c>
      <c r="X736" s="33">
        <v>2023</v>
      </c>
      <c r="Y736" s="33">
        <v>2024</v>
      </c>
      <c r="Z736" s="7">
        <v>123</v>
      </c>
      <c r="AA736" s="7">
        <v>0</v>
      </c>
      <c r="AB736" s="33" t="s">
        <v>1</v>
      </c>
      <c r="AC736" s="33" t="s">
        <v>1</v>
      </c>
      <c r="AD736" s="7">
        <v>0</v>
      </c>
    </row>
    <row r="737" spans="1:30" ht="33" x14ac:dyDescent="0.3">
      <c r="A737" s="4">
        <v>198</v>
      </c>
      <c r="B737" s="14" t="s">
        <v>905</v>
      </c>
      <c r="C737" s="6" t="s">
        <v>858</v>
      </c>
      <c r="D737" s="7" t="s">
        <v>1</v>
      </c>
      <c r="E737" s="37" t="s">
        <v>715</v>
      </c>
      <c r="F737" s="15" t="s">
        <v>1</v>
      </c>
      <c r="G737" s="33">
        <v>2020</v>
      </c>
      <c r="H737" s="33">
        <v>2021</v>
      </c>
      <c r="I737" s="33" t="s">
        <v>1</v>
      </c>
      <c r="J737" s="33" t="s">
        <v>1</v>
      </c>
      <c r="K737" s="33" t="s">
        <v>1</v>
      </c>
      <c r="L737" s="15" t="s">
        <v>1</v>
      </c>
      <c r="M737" s="33" t="s">
        <v>1</v>
      </c>
      <c r="N737" s="33" t="s">
        <v>1</v>
      </c>
      <c r="O737" s="33" t="s">
        <v>1</v>
      </c>
      <c r="P737" s="33" t="s">
        <v>1</v>
      </c>
      <c r="Q737" s="33" t="s">
        <v>1</v>
      </c>
      <c r="R737" s="15" t="s">
        <v>1</v>
      </c>
      <c r="S737" s="33" t="s">
        <v>1</v>
      </c>
      <c r="T737" s="33" t="s">
        <v>1</v>
      </c>
      <c r="U737" s="33" t="s">
        <v>1</v>
      </c>
      <c r="V737" s="33" t="s">
        <v>1</v>
      </c>
      <c r="W737" s="7" t="s">
        <v>1</v>
      </c>
      <c r="X737" s="33" t="s">
        <v>1</v>
      </c>
      <c r="Y737" s="33" t="s">
        <v>1</v>
      </c>
      <c r="Z737" s="7" t="s">
        <v>1</v>
      </c>
      <c r="AA737" s="7" t="s">
        <v>1</v>
      </c>
      <c r="AB737" s="33" t="s">
        <v>1</v>
      </c>
      <c r="AC737" s="33" t="s">
        <v>1</v>
      </c>
      <c r="AD737" s="72" t="s">
        <v>1</v>
      </c>
    </row>
    <row r="738" spans="1:30" ht="49.5" x14ac:dyDescent="0.3">
      <c r="A738" s="8">
        <v>199</v>
      </c>
      <c r="B738" s="9" t="s">
        <v>906</v>
      </c>
      <c r="C738" s="10" t="s">
        <v>32</v>
      </c>
      <c r="D738" s="11">
        <f>SUM(D739:D742)</f>
        <v>4</v>
      </c>
      <c r="E738" s="38" t="s">
        <v>68</v>
      </c>
      <c r="F738" s="12">
        <v>6</v>
      </c>
      <c r="G738" s="32">
        <v>2022</v>
      </c>
      <c r="H738" s="32">
        <v>2024</v>
      </c>
      <c r="I738" s="32">
        <v>2024</v>
      </c>
      <c r="J738" s="32">
        <v>2025</v>
      </c>
      <c r="K738" s="32">
        <v>2026</v>
      </c>
      <c r="L738" s="35">
        <f>SUM(L739:L742)</f>
        <v>5.6</v>
      </c>
      <c r="M738" s="32" t="s">
        <v>1</v>
      </c>
      <c r="N738" s="32" t="s">
        <v>1</v>
      </c>
      <c r="O738" s="32" t="s">
        <v>1</v>
      </c>
      <c r="P738" s="32" t="s">
        <v>1</v>
      </c>
      <c r="Q738" s="32" t="s">
        <v>1</v>
      </c>
      <c r="R738" s="12" t="s">
        <v>1</v>
      </c>
      <c r="S738" s="32" t="s">
        <v>1</v>
      </c>
      <c r="T738" s="32" t="s">
        <v>1</v>
      </c>
      <c r="U738" s="32" t="s">
        <v>1</v>
      </c>
      <c r="V738" s="32" t="s">
        <v>1</v>
      </c>
      <c r="W738" s="11">
        <f>SUM(W739:W742)</f>
        <v>166</v>
      </c>
      <c r="X738" s="32" t="s">
        <v>1</v>
      </c>
      <c r="Y738" s="32" t="s">
        <v>1</v>
      </c>
      <c r="Z738" s="11">
        <f>SUM(Z739:Z742)</f>
        <v>399</v>
      </c>
      <c r="AA738" s="11">
        <f>SUM(AA739:AA742)</f>
        <v>0</v>
      </c>
      <c r="AB738" s="32" t="s">
        <v>1</v>
      </c>
      <c r="AC738" s="32" t="s">
        <v>1</v>
      </c>
      <c r="AD738" s="11">
        <f>SUM(AD739:AD742)</f>
        <v>0</v>
      </c>
    </row>
    <row r="739" spans="1:30" ht="33" customHeight="1" x14ac:dyDescent="0.3">
      <c r="A739" s="13" t="s">
        <v>1333</v>
      </c>
      <c r="B739" s="14" t="s">
        <v>907</v>
      </c>
      <c r="C739" s="6" t="s">
        <v>35</v>
      </c>
      <c r="D739" s="7">
        <v>1</v>
      </c>
      <c r="E739" s="37" t="s">
        <v>41</v>
      </c>
      <c r="F739" s="15" t="s">
        <v>1</v>
      </c>
      <c r="G739" s="33" t="s">
        <v>1</v>
      </c>
      <c r="H739" s="33" t="s">
        <v>1</v>
      </c>
      <c r="I739" s="33" t="s">
        <v>1</v>
      </c>
      <c r="J739" s="33" t="s">
        <v>1</v>
      </c>
      <c r="K739" s="33" t="s">
        <v>1</v>
      </c>
      <c r="L739" s="15">
        <v>1.4</v>
      </c>
      <c r="M739" s="33">
        <v>2024</v>
      </c>
      <c r="N739" s="33">
        <v>2024</v>
      </c>
      <c r="O739" s="33">
        <v>2025</v>
      </c>
      <c r="P739" s="33">
        <v>2025</v>
      </c>
      <c r="Q739" s="33">
        <v>2026</v>
      </c>
      <c r="R739" s="15" t="s">
        <v>1</v>
      </c>
      <c r="S739" s="33" t="s">
        <v>1</v>
      </c>
      <c r="T739" s="33" t="s">
        <v>1</v>
      </c>
      <c r="U739" s="33" t="s">
        <v>1</v>
      </c>
      <c r="V739" s="33" t="s">
        <v>1</v>
      </c>
      <c r="W739" s="7">
        <v>50</v>
      </c>
      <c r="X739" s="33">
        <v>2024</v>
      </c>
      <c r="Y739" s="33">
        <v>2025</v>
      </c>
      <c r="Z739" s="7">
        <v>102</v>
      </c>
      <c r="AA739" s="7">
        <v>0</v>
      </c>
      <c r="AB739" s="33" t="s">
        <v>1</v>
      </c>
      <c r="AC739" s="33" t="s">
        <v>1</v>
      </c>
      <c r="AD739" s="7">
        <v>0</v>
      </c>
    </row>
    <row r="740" spans="1:30" ht="33" customHeight="1" x14ac:dyDescent="0.3">
      <c r="A740" s="13" t="s">
        <v>1334</v>
      </c>
      <c r="B740" s="14" t="s">
        <v>908</v>
      </c>
      <c r="C740" s="6" t="s">
        <v>35</v>
      </c>
      <c r="D740" s="7">
        <v>1</v>
      </c>
      <c r="E740" s="37" t="s">
        <v>41</v>
      </c>
      <c r="F740" s="15" t="s">
        <v>1</v>
      </c>
      <c r="G740" s="33" t="s">
        <v>1</v>
      </c>
      <c r="H740" s="33" t="s">
        <v>1</v>
      </c>
      <c r="I740" s="33" t="s">
        <v>1</v>
      </c>
      <c r="J740" s="33" t="s">
        <v>1</v>
      </c>
      <c r="K740" s="33" t="s">
        <v>1</v>
      </c>
      <c r="L740" s="15">
        <v>2</v>
      </c>
      <c r="M740" s="33">
        <v>2024</v>
      </c>
      <c r="N740" s="33">
        <v>2024</v>
      </c>
      <c r="O740" s="33">
        <v>2025</v>
      </c>
      <c r="P740" s="33">
        <v>2025</v>
      </c>
      <c r="Q740" s="33">
        <v>2026</v>
      </c>
      <c r="R740" s="15" t="s">
        <v>1</v>
      </c>
      <c r="S740" s="33" t="s">
        <v>1</v>
      </c>
      <c r="T740" s="33" t="s">
        <v>1</v>
      </c>
      <c r="U740" s="33" t="s">
        <v>1</v>
      </c>
      <c r="V740" s="33" t="s">
        <v>1</v>
      </c>
      <c r="W740" s="7">
        <v>55</v>
      </c>
      <c r="X740" s="33">
        <v>2024</v>
      </c>
      <c r="Y740" s="33">
        <v>2026</v>
      </c>
      <c r="Z740" s="7">
        <v>139</v>
      </c>
      <c r="AA740" s="7">
        <v>0</v>
      </c>
      <c r="AB740" s="33" t="s">
        <v>1</v>
      </c>
      <c r="AC740" s="33" t="s">
        <v>1</v>
      </c>
      <c r="AD740" s="7">
        <v>0</v>
      </c>
    </row>
    <row r="741" spans="1:30" ht="33" customHeight="1" x14ac:dyDescent="0.3">
      <c r="A741" s="13" t="s">
        <v>1335</v>
      </c>
      <c r="B741" s="14" t="s">
        <v>909</v>
      </c>
      <c r="C741" s="6" t="s">
        <v>35</v>
      </c>
      <c r="D741" s="7">
        <v>1</v>
      </c>
      <c r="E741" s="37" t="s">
        <v>41</v>
      </c>
      <c r="F741" s="15" t="s">
        <v>1</v>
      </c>
      <c r="G741" s="33" t="s">
        <v>1</v>
      </c>
      <c r="H741" s="33" t="s">
        <v>1</v>
      </c>
      <c r="I741" s="33" t="s">
        <v>1</v>
      </c>
      <c r="J741" s="33" t="s">
        <v>1</v>
      </c>
      <c r="K741" s="33" t="s">
        <v>1</v>
      </c>
      <c r="L741" s="15">
        <v>0.8</v>
      </c>
      <c r="M741" s="33">
        <v>2024</v>
      </c>
      <c r="N741" s="33">
        <v>2024</v>
      </c>
      <c r="O741" s="33">
        <v>2025</v>
      </c>
      <c r="P741" s="33">
        <v>2025</v>
      </c>
      <c r="Q741" s="33">
        <v>2026</v>
      </c>
      <c r="R741" s="15" t="s">
        <v>1</v>
      </c>
      <c r="S741" s="33" t="s">
        <v>1</v>
      </c>
      <c r="T741" s="33" t="s">
        <v>1</v>
      </c>
      <c r="U741" s="33" t="s">
        <v>1</v>
      </c>
      <c r="V741" s="33" t="s">
        <v>1</v>
      </c>
      <c r="W741" s="7">
        <v>20</v>
      </c>
      <c r="X741" s="33">
        <v>2024</v>
      </c>
      <c r="Y741" s="33">
        <v>2025</v>
      </c>
      <c r="Z741" s="7">
        <v>59</v>
      </c>
      <c r="AA741" s="7">
        <v>0</v>
      </c>
      <c r="AB741" s="33" t="s">
        <v>1</v>
      </c>
      <c r="AC741" s="33" t="s">
        <v>1</v>
      </c>
      <c r="AD741" s="7">
        <v>0</v>
      </c>
    </row>
    <row r="742" spans="1:30" ht="33" customHeight="1" x14ac:dyDescent="0.3">
      <c r="A742" s="13" t="s">
        <v>1336</v>
      </c>
      <c r="B742" s="14" t="s">
        <v>910</v>
      </c>
      <c r="C742" s="6" t="s">
        <v>35</v>
      </c>
      <c r="D742" s="7">
        <v>1</v>
      </c>
      <c r="E742" s="37" t="s">
        <v>41</v>
      </c>
      <c r="F742" s="15" t="s">
        <v>1</v>
      </c>
      <c r="G742" s="33" t="s">
        <v>1</v>
      </c>
      <c r="H742" s="33" t="s">
        <v>1</v>
      </c>
      <c r="I742" s="33" t="s">
        <v>1</v>
      </c>
      <c r="J742" s="33" t="s">
        <v>1</v>
      </c>
      <c r="K742" s="33" t="s">
        <v>1</v>
      </c>
      <c r="L742" s="15">
        <v>1.4</v>
      </c>
      <c r="M742" s="33">
        <v>2024</v>
      </c>
      <c r="N742" s="33">
        <v>2024</v>
      </c>
      <c r="O742" s="33">
        <v>2025</v>
      </c>
      <c r="P742" s="33">
        <v>2025</v>
      </c>
      <c r="Q742" s="33">
        <v>2026</v>
      </c>
      <c r="R742" s="15" t="s">
        <v>1</v>
      </c>
      <c r="S742" s="33" t="s">
        <v>1</v>
      </c>
      <c r="T742" s="33" t="s">
        <v>1</v>
      </c>
      <c r="U742" s="33" t="s">
        <v>1</v>
      </c>
      <c r="V742" s="33" t="s">
        <v>1</v>
      </c>
      <c r="W742" s="7">
        <v>41</v>
      </c>
      <c r="X742" s="33">
        <v>2024</v>
      </c>
      <c r="Y742" s="33">
        <v>2025</v>
      </c>
      <c r="Z742" s="7">
        <v>99</v>
      </c>
      <c r="AA742" s="7">
        <v>0</v>
      </c>
      <c r="AB742" s="33" t="s">
        <v>1</v>
      </c>
      <c r="AC742" s="33" t="s">
        <v>1</v>
      </c>
      <c r="AD742" s="7">
        <v>0</v>
      </c>
    </row>
    <row r="743" spans="1:30" x14ac:dyDescent="0.3">
      <c r="A743" s="4">
        <v>200</v>
      </c>
      <c r="B743" s="14" t="s">
        <v>911</v>
      </c>
      <c r="C743" s="6" t="s">
        <v>714</v>
      </c>
      <c r="D743" s="7" t="s">
        <v>1</v>
      </c>
      <c r="E743" s="37" t="s">
        <v>715</v>
      </c>
      <c r="F743" s="15" t="s">
        <v>1</v>
      </c>
      <c r="G743" s="33">
        <v>2024</v>
      </c>
      <c r="H743" s="33">
        <v>2026</v>
      </c>
      <c r="I743" s="33">
        <v>2027</v>
      </c>
      <c r="J743" s="33">
        <v>2028</v>
      </c>
      <c r="K743" s="33">
        <v>2028</v>
      </c>
      <c r="L743" s="15" t="s">
        <v>1</v>
      </c>
      <c r="M743" s="33" t="s">
        <v>1</v>
      </c>
      <c r="N743" s="33" t="s">
        <v>1</v>
      </c>
      <c r="O743" s="33" t="s">
        <v>1</v>
      </c>
      <c r="P743" s="33" t="s">
        <v>1</v>
      </c>
      <c r="Q743" s="33" t="s">
        <v>1</v>
      </c>
      <c r="R743" s="15" t="s">
        <v>1</v>
      </c>
      <c r="S743" s="33" t="s">
        <v>1</v>
      </c>
      <c r="T743" s="33" t="s">
        <v>1</v>
      </c>
      <c r="U743" s="33" t="s">
        <v>1</v>
      </c>
      <c r="V743" s="33" t="s">
        <v>1</v>
      </c>
      <c r="W743" s="7" t="s">
        <v>1</v>
      </c>
      <c r="X743" s="33" t="s">
        <v>1</v>
      </c>
      <c r="Y743" s="33" t="s">
        <v>1</v>
      </c>
      <c r="Z743" s="7" t="s">
        <v>1</v>
      </c>
      <c r="AA743" s="7" t="s">
        <v>1</v>
      </c>
      <c r="AB743" s="33" t="s">
        <v>1</v>
      </c>
      <c r="AC743" s="33" t="s">
        <v>1</v>
      </c>
      <c r="AD743" s="72" t="s">
        <v>1</v>
      </c>
    </row>
    <row r="744" spans="1:30" ht="66" x14ac:dyDescent="0.3">
      <c r="A744" s="8">
        <v>201</v>
      </c>
      <c r="B744" s="9" t="s">
        <v>912</v>
      </c>
      <c r="C744" s="10" t="s">
        <v>32</v>
      </c>
      <c r="D744" s="11">
        <f>SUM(D745:D750)</f>
        <v>6</v>
      </c>
      <c r="E744" s="38" t="s">
        <v>68</v>
      </c>
      <c r="F744" s="12">
        <v>42.5</v>
      </c>
      <c r="G744" s="32">
        <v>2022</v>
      </c>
      <c r="H744" s="32">
        <v>2024</v>
      </c>
      <c r="I744" s="32">
        <v>2024</v>
      </c>
      <c r="J744" s="32">
        <v>2025</v>
      </c>
      <c r="K744" s="32">
        <v>2026</v>
      </c>
      <c r="L744" s="35">
        <f>SUM(L745:L750)</f>
        <v>16.5</v>
      </c>
      <c r="M744" s="32" t="s">
        <v>1</v>
      </c>
      <c r="N744" s="32" t="s">
        <v>1</v>
      </c>
      <c r="O744" s="32" t="s">
        <v>1</v>
      </c>
      <c r="P744" s="32" t="s">
        <v>1</v>
      </c>
      <c r="Q744" s="32" t="s">
        <v>1</v>
      </c>
      <c r="R744" s="12" t="s">
        <v>1</v>
      </c>
      <c r="S744" s="32" t="s">
        <v>1</v>
      </c>
      <c r="T744" s="32" t="s">
        <v>1</v>
      </c>
      <c r="U744" s="32" t="s">
        <v>1</v>
      </c>
      <c r="V744" s="32" t="s">
        <v>1</v>
      </c>
      <c r="W744" s="11">
        <f>SUM(W745:W750)</f>
        <v>404</v>
      </c>
      <c r="X744" s="32" t="s">
        <v>1</v>
      </c>
      <c r="Y744" s="32" t="s">
        <v>1</v>
      </c>
      <c r="Z744" s="11">
        <f>SUM(Z745:Z750)</f>
        <v>580</v>
      </c>
      <c r="AA744" s="11">
        <f>SUM(AA745:AA750)</f>
        <v>0</v>
      </c>
      <c r="AB744" s="32" t="s">
        <v>1</v>
      </c>
      <c r="AC744" s="32" t="s">
        <v>1</v>
      </c>
      <c r="AD744" s="11">
        <f>SUM(AD745:AD750)</f>
        <v>1</v>
      </c>
    </row>
    <row r="745" spans="1:30" ht="33" customHeight="1" x14ac:dyDescent="0.3">
      <c r="A745" s="13" t="s">
        <v>1337</v>
      </c>
      <c r="B745" s="14" t="s">
        <v>1076</v>
      </c>
      <c r="C745" s="6" t="s">
        <v>35</v>
      </c>
      <c r="D745" s="7">
        <v>1</v>
      </c>
      <c r="E745" s="37" t="s">
        <v>41</v>
      </c>
      <c r="F745" s="15" t="s">
        <v>1</v>
      </c>
      <c r="G745" s="33" t="s">
        <v>1</v>
      </c>
      <c r="H745" s="33" t="s">
        <v>1</v>
      </c>
      <c r="I745" s="33" t="s">
        <v>1</v>
      </c>
      <c r="J745" s="33" t="s">
        <v>1</v>
      </c>
      <c r="K745" s="33" t="s">
        <v>1</v>
      </c>
      <c r="L745" s="15">
        <v>2</v>
      </c>
      <c r="M745" s="33">
        <v>2024</v>
      </c>
      <c r="N745" s="33">
        <v>2024</v>
      </c>
      <c r="O745" s="33">
        <v>2025</v>
      </c>
      <c r="P745" s="33">
        <v>2025</v>
      </c>
      <c r="Q745" s="33">
        <v>2026</v>
      </c>
      <c r="R745" s="15" t="s">
        <v>1</v>
      </c>
      <c r="S745" s="33" t="s">
        <v>1</v>
      </c>
      <c r="T745" s="33" t="s">
        <v>1</v>
      </c>
      <c r="U745" s="33" t="s">
        <v>1</v>
      </c>
      <c r="V745" s="33" t="s">
        <v>1</v>
      </c>
      <c r="W745" s="7">
        <v>39</v>
      </c>
      <c r="X745" s="33">
        <v>2024</v>
      </c>
      <c r="Y745" s="33">
        <v>2025</v>
      </c>
      <c r="Z745" s="7">
        <v>65</v>
      </c>
      <c r="AA745" s="7">
        <v>0</v>
      </c>
      <c r="AB745" s="33" t="s">
        <v>1</v>
      </c>
      <c r="AC745" s="33" t="s">
        <v>1</v>
      </c>
      <c r="AD745" s="7">
        <v>0</v>
      </c>
    </row>
    <row r="746" spans="1:30" ht="33" customHeight="1" x14ac:dyDescent="0.3">
      <c r="A746" s="13" t="s">
        <v>1338</v>
      </c>
      <c r="B746" s="14" t="s">
        <v>1077</v>
      </c>
      <c r="C746" s="6" t="s">
        <v>35</v>
      </c>
      <c r="D746" s="7">
        <v>1</v>
      </c>
      <c r="E746" s="37" t="s">
        <v>41</v>
      </c>
      <c r="F746" s="15" t="s">
        <v>1</v>
      </c>
      <c r="G746" s="33" t="s">
        <v>1</v>
      </c>
      <c r="H746" s="33" t="s">
        <v>1</v>
      </c>
      <c r="I746" s="33" t="s">
        <v>1</v>
      </c>
      <c r="J746" s="33" t="s">
        <v>1</v>
      </c>
      <c r="K746" s="33" t="s">
        <v>1</v>
      </c>
      <c r="L746" s="15">
        <v>1.9</v>
      </c>
      <c r="M746" s="33">
        <v>2024</v>
      </c>
      <c r="N746" s="33">
        <v>2024</v>
      </c>
      <c r="O746" s="33">
        <v>2025</v>
      </c>
      <c r="P746" s="33">
        <v>2025</v>
      </c>
      <c r="Q746" s="33">
        <v>2026</v>
      </c>
      <c r="R746" s="15" t="s">
        <v>1</v>
      </c>
      <c r="S746" s="33" t="s">
        <v>1</v>
      </c>
      <c r="T746" s="33" t="s">
        <v>1</v>
      </c>
      <c r="U746" s="33" t="s">
        <v>1</v>
      </c>
      <c r="V746" s="33" t="s">
        <v>1</v>
      </c>
      <c r="W746" s="7">
        <v>9</v>
      </c>
      <c r="X746" s="33">
        <v>2024</v>
      </c>
      <c r="Y746" s="33">
        <v>2025</v>
      </c>
      <c r="Z746" s="7">
        <v>64</v>
      </c>
      <c r="AA746" s="7">
        <v>0</v>
      </c>
      <c r="AB746" s="33" t="s">
        <v>1</v>
      </c>
      <c r="AC746" s="33" t="s">
        <v>1</v>
      </c>
      <c r="AD746" s="7">
        <v>0</v>
      </c>
    </row>
    <row r="747" spans="1:30" ht="33" customHeight="1" x14ac:dyDescent="0.3">
      <c r="A747" s="13" t="s">
        <v>1339</v>
      </c>
      <c r="B747" s="14" t="s">
        <v>1078</v>
      </c>
      <c r="C747" s="6" t="s">
        <v>35</v>
      </c>
      <c r="D747" s="7">
        <v>1</v>
      </c>
      <c r="E747" s="37" t="s">
        <v>41</v>
      </c>
      <c r="F747" s="15" t="s">
        <v>1</v>
      </c>
      <c r="G747" s="33" t="s">
        <v>1</v>
      </c>
      <c r="H747" s="33" t="s">
        <v>1</v>
      </c>
      <c r="I747" s="33" t="s">
        <v>1</v>
      </c>
      <c r="J747" s="33" t="s">
        <v>1</v>
      </c>
      <c r="K747" s="33" t="s">
        <v>1</v>
      </c>
      <c r="L747" s="15">
        <v>1.5</v>
      </c>
      <c r="M747" s="33">
        <v>2024</v>
      </c>
      <c r="N747" s="33">
        <v>2024</v>
      </c>
      <c r="O747" s="33">
        <v>2025</v>
      </c>
      <c r="P747" s="33">
        <v>2025</v>
      </c>
      <c r="Q747" s="33">
        <v>2026</v>
      </c>
      <c r="R747" s="15" t="s">
        <v>1</v>
      </c>
      <c r="S747" s="33" t="s">
        <v>1</v>
      </c>
      <c r="T747" s="33" t="s">
        <v>1</v>
      </c>
      <c r="U747" s="33" t="s">
        <v>1</v>
      </c>
      <c r="V747" s="33" t="s">
        <v>1</v>
      </c>
      <c r="W747" s="7">
        <v>61</v>
      </c>
      <c r="X747" s="33">
        <v>2024</v>
      </c>
      <c r="Y747" s="33">
        <v>2026</v>
      </c>
      <c r="Z747" s="7">
        <v>61</v>
      </c>
      <c r="AA747" s="7">
        <v>0</v>
      </c>
      <c r="AB747" s="33" t="s">
        <v>1</v>
      </c>
      <c r="AC747" s="33" t="s">
        <v>1</v>
      </c>
      <c r="AD747" s="7">
        <v>0</v>
      </c>
    </row>
    <row r="748" spans="1:30" ht="33" customHeight="1" x14ac:dyDescent="0.3">
      <c r="A748" s="13" t="s">
        <v>1340</v>
      </c>
      <c r="B748" s="14" t="s">
        <v>1079</v>
      </c>
      <c r="C748" s="6" t="s">
        <v>35</v>
      </c>
      <c r="D748" s="7">
        <v>1</v>
      </c>
      <c r="E748" s="37" t="s">
        <v>41</v>
      </c>
      <c r="F748" s="15" t="s">
        <v>1</v>
      </c>
      <c r="G748" s="33" t="s">
        <v>1</v>
      </c>
      <c r="H748" s="33" t="s">
        <v>1</v>
      </c>
      <c r="I748" s="33" t="s">
        <v>1</v>
      </c>
      <c r="J748" s="33" t="s">
        <v>1</v>
      </c>
      <c r="K748" s="33" t="s">
        <v>1</v>
      </c>
      <c r="L748" s="15">
        <v>0.6</v>
      </c>
      <c r="M748" s="33">
        <v>2024</v>
      </c>
      <c r="N748" s="33">
        <v>2024</v>
      </c>
      <c r="O748" s="33">
        <v>2025</v>
      </c>
      <c r="P748" s="33">
        <v>2025</v>
      </c>
      <c r="Q748" s="33">
        <v>2026</v>
      </c>
      <c r="R748" s="15" t="s">
        <v>1</v>
      </c>
      <c r="S748" s="33" t="s">
        <v>1</v>
      </c>
      <c r="T748" s="33" t="s">
        <v>1</v>
      </c>
      <c r="U748" s="33" t="s">
        <v>1</v>
      </c>
      <c r="V748" s="33" t="s">
        <v>1</v>
      </c>
      <c r="W748" s="7">
        <v>40</v>
      </c>
      <c r="X748" s="33">
        <v>2024</v>
      </c>
      <c r="Y748" s="33">
        <v>2025</v>
      </c>
      <c r="Z748" s="7">
        <v>40</v>
      </c>
      <c r="AA748" s="7">
        <v>0</v>
      </c>
      <c r="AB748" s="33" t="s">
        <v>1</v>
      </c>
      <c r="AC748" s="33" t="s">
        <v>1</v>
      </c>
      <c r="AD748" s="7">
        <v>0</v>
      </c>
    </row>
    <row r="749" spans="1:30" ht="33" customHeight="1" x14ac:dyDescent="0.3">
      <c r="A749" s="13" t="s">
        <v>1341</v>
      </c>
      <c r="B749" s="14" t="s">
        <v>1080</v>
      </c>
      <c r="C749" s="6" t="s">
        <v>35</v>
      </c>
      <c r="D749" s="7">
        <v>1</v>
      </c>
      <c r="E749" s="37" t="s">
        <v>41</v>
      </c>
      <c r="F749" s="15" t="s">
        <v>1</v>
      </c>
      <c r="G749" s="33" t="s">
        <v>1</v>
      </c>
      <c r="H749" s="33" t="s">
        <v>1</v>
      </c>
      <c r="I749" s="33" t="s">
        <v>1</v>
      </c>
      <c r="J749" s="33" t="s">
        <v>1</v>
      </c>
      <c r="K749" s="33" t="s">
        <v>1</v>
      </c>
      <c r="L749" s="15">
        <v>8.8000000000000007</v>
      </c>
      <c r="M749" s="33">
        <v>2024</v>
      </c>
      <c r="N749" s="33">
        <v>2024</v>
      </c>
      <c r="O749" s="33">
        <v>2025</v>
      </c>
      <c r="P749" s="33">
        <v>2025</v>
      </c>
      <c r="Q749" s="33">
        <v>2026</v>
      </c>
      <c r="R749" s="15" t="s">
        <v>1</v>
      </c>
      <c r="S749" s="33" t="s">
        <v>1</v>
      </c>
      <c r="T749" s="33" t="s">
        <v>1</v>
      </c>
      <c r="U749" s="33" t="s">
        <v>1</v>
      </c>
      <c r="V749" s="33" t="s">
        <v>1</v>
      </c>
      <c r="W749" s="7">
        <v>225</v>
      </c>
      <c r="X749" s="33">
        <v>2024</v>
      </c>
      <c r="Y749" s="33">
        <v>2026</v>
      </c>
      <c r="Z749" s="7">
        <v>292</v>
      </c>
      <c r="AA749" s="7">
        <v>0</v>
      </c>
      <c r="AB749" s="33" t="s">
        <v>1</v>
      </c>
      <c r="AC749" s="33" t="s">
        <v>1</v>
      </c>
      <c r="AD749" s="7">
        <v>1</v>
      </c>
    </row>
    <row r="750" spans="1:30" ht="33" customHeight="1" x14ac:dyDescent="0.3">
      <c r="A750" s="13" t="s">
        <v>1342</v>
      </c>
      <c r="B750" s="14" t="s">
        <v>1081</v>
      </c>
      <c r="C750" s="6" t="s">
        <v>35</v>
      </c>
      <c r="D750" s="7">
        <v>1</v>
      </c>
      <c r="E750" s="37" t="s">
        <v>41</v>
      </c>
      <c r="F750" s="15" t="s">
        <v>1</v>
      </c>
      <c r="G750" s="33" t="s">
        <v>1</v>
      </c>
      <c r="H750" s="33" t="s">
        <v>1</v>
      </c>
      <c r="I750" s="33" t="s">
        <v>1</v>
      </c>
      <c r="J750" s="33" t="s">
        <v>1</v>
      </c>
      <c r="K750" s="33" t="s">
        <v>1</v>
      </c>
      <c r="L750" s="15">
        <v>1.7</v>
      </c>
      <c r="M750" s="33">
        <v>2024</v>
      </c>
      <c r="N750" s="33">
        <v>2024</v>
      </c>
      <c r="O750" s="33">
        <v>2025</v>
      </c>
      <c r="P750" s="33">
        <v>2025</v>
      </c>
      <c r="Q750" s="33">
        <v>2026</v>
      </c>
      <c r="R750" s="15" t="s">
        <v>1</v>
      </c>
      <c r="S750" s="33" t="s">
        <v>1</v>
      </c>
      <c r="T750" s="33" t="s">
        <v>1</v>
      </c>
      <c r="U750" s="33" t="s">
        <v>1</v>
      </c>
      <c r="V750" s="33" t="s">
        <v>1</v>
      </c>
      <c r="W750" s="7">
        <v>30</v>
      </c>
      <c r="X750" s="33">
        <v>2024</v>
      </c>
      <c r="Y750" s="33">
        <v>2025</v>
      </c>
      <c r="Z750" s="7">
        <v>58</v>
      </c>
      <c r="AA750" s="7">
        <v>0</v>
      </c>
      <c r="AB750" s="33" t="s">
        <v>1</v>
      </c>
      <c r="AC750" s="33" t="s">
        <v>1</v>
      </c>
      <c r="AD750" s="7">
        <v>0</v>
      </c>
    </row>
    <row r="751" spans="1:30" ht="49.5" x14ac:dyDescent="0.3">
      <c r="A751" s="8">
        <v>202</v>
      </c>
      <c r="B751" s="9" t="s">
        <v>913</v>
      </c>
      <c r="C751" s="10" t="s">
        <v>32</v>
      </c>
      <c r="D751" s="11">
        <f>SUM(D752:D755)</f>
        <v>4</v>
      </c>
      <c r="E751" s="38" t="s">
        <v>68</v>
      </c>
      <c r="F751" s="12">
        <v>9.9</v>
      </c>
      <c r="G751" s="32">
        <v>2022</v>
      </c>
      <c r="H751" s="32">
        <v>2024</v>
      </c>
      <c r="I751" s="32">
        <v>2024</v>
      </c>
      <c r="J751" s="32">
        <v>2026</v>
      </c>
      <c r="K751" s="32">
        <v>2026</v>
      </c>
      <c r="L751" s="35">
        <f>SUM(L752:L755)</f>
        <v>12.100000000000001</v>
      </c>
      <c r="M751" s="32" t="s">
        <v>1</v>
      </c>
      <c r="N751" s="32" t="s">
        <v>1</v>
      </c>
      <c r="O751" s="32" t="s">
        <v>1</v>
      </c>
      <c r="P751" s="32" t="s">
        <v>1</v>
      </c>
      <c r="Q751" s="32" t="s">
        <v>1</v>
      </c>
      <c r="R751" s="12" t="s">
        <v>1</v>
      </c>
      <c r="S751" s="32" t="s">
        <v>1</v>
      </c>
      <c r="T751" s="32" t="s">
        <v>1</v>
      </c>
      <c r="U751" s="32" t="s">
        <v>1</v>
      </c>
      <c r="V751" s="32" t="s">
        <v>1</v>
      </c>
      <c r="W751" s="11">
        <f>SUM(W752:W755)</f>
        <v>261</v>
      </c>
      <c r="X751" s="32" t="s">
        <v>1</v>
      </c>
      <c r="Y751" s="32" t="s">
        <v>1</v>
      </c>
      <c r="Z751" s="11">
        <f>SUM(Z752:Z755)</f>
        <v>402</v>
      </c>
      <c r="AA751" s="11">
        <f>SUM(AA752:AA755)</f>
        <v>1</v>
      </c>
      <c r="AB751" s="32" t="s">
        <v>1</v>
      </c>
      <c r="AC751" s="32" t="s">
        <v>1</v>
      </c>
      <c r="AD751" s="11">
        <f>SUM(AD752:AD755)</f>
        <v>1</v>
      </c>
    </row>
    <row r="752" spans="1:30" ht="33" customHeight="1" x14ac:dyDescent="0.3">
      <c r="A752" s="13" t="s">
        <v>914</v>
      </c>
      <c r="B752" s="14" t="s">
        <v>1082</v>
      </c>
      <c r="C752" s="6" t="s">
        <v>35</v>
      </c>
      <c r="D752" s="7">
        <v>1</v>
      </c>
      <c r="E752" s="37" t="s">
        <v>41</v>
      </c>
      <c r="F752" s="15" t="s">
        <v>1</v>
      </c>
      <c r="G752" s="33" t="s">
        <v>1</v>
      </c>
      <c r="H752" s="33" t="s">
        <v>1</v>
      </c>
      <c r="I752" s="33" t="s">
        <v>1</v>
      </c>
      <c r="J752" s="33" t="s">
        <v>1</v>
      </c>
      <c r="K752" s="33" t="s">
        <v>1</v>
      </c>
      <c r="L752" s="15">
        <v>1.4</v>
      </c>
      <c r="M752" s="33">
        <v>2024</v>
      </c>
      <c r="N752" s="33">
        <v>2024</v>
      </c>
      <c r="O752" s="33">
        <v>2025</v>
      </c>
      <c r="P752" s="33">
        <v>2026</v>
      </c>
      <c r="Q752" s="33">
        <v>2026</v>
      </c>
      <c r="R752" s="15" t="s">
        <v>1</v>
      </c>
      <c r="S752" s="33" t="s">
        <v>1</v>
      </c>
      <c r="T752" s="33" t="s">
        <v>1</v>
      </c>
      <c r="U752" s="33" t="s">
        <v>1</v>
      </c>
      <c r="V752" s="33" t="s">
        <v>1</v>
      </c>
      <c r="W752" s="7">
        <v>30</v>
      </c>
      <c r="X752" s="33">
        <v>2024</v>
      </c>
      <c r="Y752" s="33">
        <v>2026</v>
      </c>
      <c r="Z752" s="7">
        <v>47</v>
      </c>
      <c r="AA752" s="7">
        <v>0</v>
      </c>
      <c r="AB752" s="33" t="s">
        <v>1</v>
      </c>
      <c r="AC752" s="33" t="s">
        <v>1</v>
      </c>
      <c r="AD752" s="7">
        <v>0</v>
      </c>
    </row>
    <row r="753" spans="1:30" ht="33" customHeight="1" x14ac:dyDescent="0.3">
      <c r="A753" s="13" t="s">
        <v>915</v>
      </c>
      <c r="B753" s="14" t="s">
        <v>1083</v>
      </c>
      <c r="C753" s="6" t="s">
        <v>35</v>
      </c>
      <c r="D753" s="7">
        <v>1</v>
      </c>
      <c r="E753" s="37" t="s">
        <v>41</v>
      </c>
      <c r="F753" s="15" t="s">
        <v>1</v>
      </c>
      <c r="G753" s="33" t="s">
        <v>1</v>
      </c>
      <c r="H753" s="33" t="s">
        <v>1</v>
      </c>
      <c r="I753" s="33" t="s">
        <v>1</v>
      </c>
      <c r="J753" s="33" t="s">
        <v>1</v>
      </c>
      <c r="K753" s="33" t="s">
        <v>1</v>
      </c>
      <c r="L753" s="15">
        <v>0.8</v>
      </c>
      <c r="M753" s="33">
        <v>2024</v>
      </c>
      <c r="N753" s="33">
        <v>2024</v>
      </c>
      <c r="O753" s="33">
        <v>2025</v>
      </c>
      <c r="P753" s="33">
        <v>2026</v>
      </c>
      <c r="Q753" s="33">
        <v>2026</v>
      </c>
      <c r="R753" s="15" t="s">
        <v>1</v>
      </c>
      <c r="S753" s="33" t="s">
        <v>1</v>
      </c>
      <c r="T753" s="33" t="s">
        <v>1</v>
      </c>
      <c r="U753" s="33" t="s">
        <v>1</v>
      </c>
      <c r="V753" s="33" t="s">
        <v>1</v>
      </c>
      <c r="W753" s="7">
        <v>21</v>
      </c>
      <c r="X753" s="33">
        <v>2024</v>
      </c>
      <c r="Y753" s="33">
        <v>2026</v>
      </c>
      <c r="Z753" s="7">
        <v>26</v>
      </c>
      <c r="AA753" s="7">
        <v>0</v>
      </c>
      <c r="AB753" s="33" t="s">
        <v>1</v>
      </c>
      <c r="AC753" s="33" t="s">
        <v>1</v>
      </c>
      <c r="AD753" s="7">
        <v>0</v>
      </c>
    </row>
    <row r="754" spans="1:30" ht="33" customHeight="1" x14ac:dyDescent="0.3">
      <c r="A754" s="13" t="s">
        <v>916</v>
      </c>
      <c r="B754" s="14" t="s">
        <v>1084</v>
      </c>
      <c r="C754" s="6" t="s">
        <v>35</v>
      </c>
      <c r="D754" s="7">
        <v>1</v>
      </c>
      <c r="E754" s="37" t="s">
        <v>41</v>
      </c>
      <c r="F754" s="15" t="s">
        <v>1</v>
      </c>
      <c r="G754" s="33" t="s">
        <v>1</v>
      </c>
      <c r="H754" s="33" t="s">
        <v>1</v>
      </c>
      <c r="I754" s="33" t="s">
        <v>1</v>
      </c>
      <c r="J754" s="33" t="s">
        <v>1</v>
      </c>
      <c r="K754" s="33" t="s">
        <v>1</v>
      </c>
      <c r="L754" s="15">
        <v>0.5</v>
      </c>
      <c r="M754" s="33">
        <v>2024</v>
      </c>
      <c r="N754" s="33">
        <v>2024</v>
      </c>
      <c r="O754" s="33">
        <v>2025</v>
      </c>
      <c r="P754" s="33">
        <v>2026</v>
      </c>
      <c r="Q754" s="33">
        <v>2026</v>
      </c>
      <c r="R754" s="15" t="s">
        <v>1</v>
      </c>
      <c r="S754" s="33" t="s">
        <v>1</v>
      </c>
      <c r="T754" s="33" t="s">
        <v>1</v>
      </c>
      <c r="U754" s="33" t="s">
        <v>1</v>
      </c>
      <c r="V754" s="33" t="s">
        <v>1</v>
      </c>
      <c r="W754" s="7">
        <v>10</v>
      </c>
      <c r="X754" s="33">
        <v>2024</v>
      </c>
      <c r="Y754" s="33">
        <v>2026</v>
      </c>
      <c r="Z754" s="7">
        <v>17</v>
      </c>
      <c r="AA754" s="7">
        <v>0</v>
      </c>
      <c r="AB754" s="33" t="s">
        <v>1</v>
      </c>
      <c r="AC754" s="33" t="s">
        <v>1</v>
      </c>
      <c r="AD754" s="7">
        <v>0</v>
      </c>
    </row>
    <row r="755" spans="1:30" ht="33" customHeight="1" x14ac:dyDescent="0.3">
      <c r="A755" s="13" t="s">
        <v>917</v>
      </c>
      <c r="B755" s="14" t="s">
        <v>1085</v>
      </c>
      <c r="C755" s="6" t="s">
        <v>35</v>
      </c>
      <c r="D755" s="7">
        <v>1</v>
      </c>
      <c r="E755" s="37" t="s">
        <v>41</v>
      </c>
      <c r="F755" s="15" t="s">
        <v>1</v>
      </c>
      <c r="G755" s="33" t="s">
        <v>1</v>
      </c>
      <c r="H755" s="33" t="s">
        <v>1</v>
      </c>
      <c r="I755" s="33" t="s">
        <v>1</v>
      </c>
      <c r="J755" s="33" t="s">
        <v>1</v>
      </c>
      <c r="K755" s="33" t="s">
        <v>1</v>
      </c>
      <c r="L755" s="15">
        <v>9.4</v>
      </c>
      <c r="M755" s="33">
        <v>2024</v>
      </c>
      <c r="N755" s="33">
        <v>2024</v>
      </c>
      <c r="O755" s="33">
        <v>2025</v>
      </c>
      <c r="P755" s="33">
        <v>2026</v>
      </c>
      <c r="Q755" s="33">
        <v>2026</v>
      </c>
      <c r="R755" s="15" t="s">
        <v>1</v>
      </c>
      <c r="S755" s="33" t="s">
        <v>1</v>
      </c>
      <c r="T755" s="33" t="s">
        <v>1</v>
      </c>
      <c r="U755" s="33" t="s">
        <v>1</v>
      </c>
      <c r="V755" s="33" t="s">
        <v>1</v>
      </c>
      <c r="W755" s="7">
        <v>200</v>
      </c>
      <c r="X755" s="33">
        <v>2024</v>
      </c>
      <c r="Y755" s="33">
        <v>2027</v>
      </c>
      <c r="Z755" s="7">
        <v>312</v>
      </c>
      <c r="AA755" s="7">
        <v>1</v>
      </c>
      <c r="AB755" s="33">
        <v>2024</v>
      </c>
      <c r="AC755" s="33">
        <v>2026</v>
      </c>
      <c r="AD755" s="7">
        <v>1</v>
      </c>
    </row>
    <row r="756" spans="1:30" x14ac:dyDescent="0.3">
      <c r="A756" s="4">
        <v>203</v>
      </c>
      <c r="B756" s="14" t="s">
        <v>918</v>
      </c>
      <c r="C756" s="6" t="s">
        <v>714</v>
      </c>
      <c r="D756" s="7" t="s">
        <v>1</v>
      </c>
      <c r="E756" s="37" t="s">
        <v>715</v>
      </c>
      <c r="F756" s="15" t="s">
        <v>1</v>
      </c>
      <c r="G756" s="33">
        <v>2023</v>
      </c>
      <c r="H756" s="33">
        <v>2025</v>
      </c>
      <c r="I756" s="33">
        <v>2026</v>
      </c>
      <c r="J756" s="33">
        <v>2027</v>
      </c>
      <c r="K756" s="33">
        <v>2027</v>
      </c>
      <c r="L756" s="15" t="s">
        <v>1</v>
      </c>
      <c r="M756" s="33" t="s">
        <v>1</v>
      </c>
      <c r="N756" s="33" t="s">
        <v>1</v>
      </c>
      <c r="O756" s="33" t="s">
        <v>1</v>
      </c>
      <c r="P756" s="33" t="s">
        <v>1</v>
      </c>
      <c r="Q756" s="33" t="s">
        <v>1</v>
      </c>
      <c r="R756" s="15" t="s">
        <v>1</v>
      </c>
      <c r="S756" s="33" t="s">
        <v>1</v>
      </c>
      <c r="T756" s="33" t="s">
        <v>1</v>
      </c>
      <c r="U756" s="33" t="s">
        <v>1</v>
      </c>
      <c r="V756" s="33" t="s">
        <v>1</v>
      </c>
      <c r="W756" s="7" t="s">
        <v>1</v>
      </c>
      <c r="X756" s="33" t="s">
        <v>1</v>
      </c>
      <c r="Y756" s="33" t="s">
        <v>1</v>
      </c>
      <c r="Z756" s="7" t="s">
        <v>1</v>
      </c>
      <c r="AA756" s="7" t="s">
        <v>1</v>
      </c>
      <c r="AB756" s="33" t="s">
        <v>1</v>
      </c>
      <c r="AC756" s="33" t="s">
        <v>1</v>
      </c>
      <c r="AD756" s="72" t="s">
        <v>1</v>
      </c>
    </row>
    <row r="757" spans="1:30" ht="33" x14ac:dyDescent="0.3">
      <c r="A757" s="8">
        <v>204</v>
      </c>
      <c r="B757" s="9" t="s">
        <v>1206</v>
      </c>
      <c r="C757" s="10" t="s">
        <v>32</v>
      </c>
      <c r="D757" s="11">
        <f>SUM(D758)</f>
        <v>2</v>
      </c>
      <c r="E757" s="38" t="s">
        <v>68</v>
      </c>
      <c r="F757" s="12">
        <v>12.5</v>
      </c>
      <c r="G757" s="32">
        <v>2024</v>
      </c>
      <c r="H757" s="32">
        <v>2025</v>
      </c>
      <c r="I757" s="32">
        <v>2026</v>
      </c>
      <c r="J757" s="32">
        <v>2027</v>
      </c>
      <c r="K757" s="32">
        <v>2027</v>
      </c>
      <c r="L757" s="12">
        <f>SUM(L758)</f>
        <v>8.1</v>
      </c>
      <c r="M757" s="32" t="s">
        <v>1</v>
      </c>
      <c r="N757" s="32" t="s">
        <v>1</v>
      </c>
      <c r="O757" s="32" t="s">
        <v>1</v>
      </c>
      <c r="P757" s="32" t="s">
        <v>1</v>
      </c>
      <c r="Q757" s="32" t="s">
        <v>1</v>
      </c>
      <c r="R757" s="12" t="s">
        <v>1</v>
      </c>
      <c r="S757" s="32" t="s">
        <v>1</v>
      </c>
      <c r="T757" s="32" t="s">
        <v>1</v>
      </c>
      <c r="U757" s="32" t="s">
        <v>1</v>
      </c>
      <c r="V757" s="32" t="s">
        <v>1</v>
      </c>
      <c r="W757" s="11">
        <f>SUM(W758)</f>
        <v>289</v>
      </c>
      <c r="X757" s="32" t="s">
        <v>1</v>
      </c>
      <c r="Y757" s="32" t="s">
        <v>1</v>
      </c>
      <c r="Z757" s="11">
        <f>SUM(Z758)</f>
        <v>289</v>
      </c>
      <c r="AA757" s="11">
        <f>SUM(AA758)</f>
        <v>4</v>
      </c>
      <c r="AB757" s="32" t="s">
        <v>1</v>
      </c>
      <c r="AC757" s="32" t="s">
        <v>1</v>
      </c>
      <c r="AD757" s="11">
        <f>SUM(AD758)</f>
        <v>4</v>
      </c>
    </row>
    <row r="758" spans="1:30" ht="49.5" customHeight="1" x14ac:dyDescent="0.3">
      <c r="A758" s="13" t="s">
        <v>1343</v>
      </c>
      <c r="B758" s="14" t="s">
        <v>1086</v>
      </c>
      <c r="C758" s="6" t="s">
        <v>35</v>
      </c>
      <c r="D758" s="7">
        <v>2</v>
      </c>
      <c r="E758" s="37" t="s">
        <v>41</v>
      </c>
      <c r="F758" s="15" t="s">
        <v>1</v>
      </c>
      <c r="G758" s="33" t="s">
        <v>1</v>
      </c>
      <c r="H758" s="33" t="s">
        <v>1</v>
      </c>
      <c r="I758" s="33" t="s">
        <v>1</v>
      </c>
      <c r="J758" s="33" t="s">
        <v>1</v>
      </c>
      <c r="K758" s="33" t="s">
        <v>1</v>
      </c>
      <c r="L758" s="15">
        <v>8.1</v>
      </c>
      <c r="M758" s="33">
        <v>2023</v>
      </c>
      <c r="N758" s="33">
        <v>2024</v>
      </c>
      <c r="O758" s="33">
        <v>2025</v>
      </c>
      <c r="P758" s="33">
        <v>2027</v>
      </c>
      <c r="Q758" s="33">
        <v>2027</v>
      </c>
      <c r="R758" s="15" t="s">
        <v>1</v>
      </c>
      <c r="S758" s="33" t="s">
        <v>1</v>
      </c>
      <c r="T758" s="33" t="s">
        <v>1</v>
      </c>
      <c r="U758" s="33" t="s">
        <v>1</v>
      </c>
      <c r="V758" s="33" t="s">
        <v>1</v>
      </c>
      <c r="W758" s="7">
        <v>289</v>
      </c>
      <c r="X758" s="33">
        <v>2024</v>
      </c>
      <c r="Y758" s="33">
        <v>2028</v>
      </c>
      <c r="Z758" s="7">
        <v>289</v>
      </c>
      <c r="AA758" s="43">
        <v>4</v>
      </c>
      <c r="AB758" s="33">
        <v>2024</v>
      </c>
      <c r="AC758" s="33">
        <v>2027</v>
      </c>
      <c r="AD758" s="7">
        <v>4</v>
      </c>
    </row>
    <row r="759" spans="1:30" x14ac:dyDescent="0.3">
      <c r="A759" s="4">
        <v>205</v>
      </c>
      <c r="B759" s="14" t="s">
        <v>919</v>
      </c>
      <c r="C759" s="6" t="s">
        <v>714</v>
      </c>
      <c r="D759" s="7" t="s">
        <v>1</v>
      </c>
      <c r="E759" s="37" t="s">
        <v>715</v>
      </c>
      <c r="F759" s="15" t="s">
        <v>1</v>
      </c>
      <c r="G759" s="33">
        <v>2024</v>
      </c>
      <c r="H759" s="33">
        <v>2026</v>
      </c>
      <c r="I759" s="33">
        <v>2027</v>
      </c>
      <c r="J759" s="33">
        <v>2028</v>
      </c>
      <c r="K759" s="33">
        <v>2028</v>
      </c>
      <c r="L759" s="15" t="s">
        <v>1</v>
      </c>
      <c r="M759" s="33" t="s">
        <v>1</v>
      </c>
      <c r="N759" s="33" t="s">
        <v>1</v>
      </c>
      <c r="O759" s="33" t="s">
        <v>1</v>
      </c>
      <c r="P759" s="33" t="s">
        <v>1</v>
      </c>
      <c r="Q759" s="33" t="s">
        <v>1</v>
      </c>
      <c r="R759" s="15" t="s">
        <v>1</v>
      </c>
      <c r="S759" s="33" t="s">
        <v>1</v>
      </c>
      <c r="T759" s="33" t="s">
        <v>1</v>
      </c>
      <c r="U759" s="33" t="s">
        <v>1</v>
      </c>
      <c r="V759" s="33" t="s">
        <v>1</v>
      </c>
      <c r="W759" s="7" t="s">
        <v>1</v>
      </c>
      <c r="X759" s="33" t="s">
        <v>1</v>
      </c>
      <c r="Y759" s="33" t="s">
        <v>1</v>
      </c>
      <c r="Z759" s="7" t="s">
        <v>1</v>
      </c>
      <c r="AA759" s="7" t="s">
        <v>1</v>
      </c>
      <c r="AB759" s="33" t="s">
        <v>1</v>
      </c>
      <c r="AC759" s="33" t="s">
        <v>1</v>
      </c>
      <c r="AD759" s="72" t="s">
        <v>1</v>
      </c>
    </row>
    <row r="760" spans="1:30" ht="67.5" x14ac:dyDescent="0.3">
      <c r="A760" s="8">
        <v>206</v>
      </c>
      <c r="B760" s="9" t="s">
        <v>1034</v>
      </c>
      <c r="C760" s="10" t="s">
        <v>32</v>
      </c>
      <c r="D760" s="11" t="s">
        <v>1</v>
      </c>
      <c r="E760" s="38" t="s">
        <v>1</v>
      </c>
      <c r="F760" s="12" t="s">
        <v>1</v>
      </c>
      <c r="G760" s="32" t="s">
        <v>1</v>
      </c>
      <c r="H760" s="32" t="s">
        <v>1</v>
      </c>
      <c r="I760" s="32" t="s">
        <v>1</v>
      </c>
      <c r="J760" s="32" t="s">
        <v>1</v>
      </c>
      <c r="K760" s="32" t="s">
        <v>1</v>
      </c>
      <c r="L760" s="12" t="s">
        <v>1</v>
      </c>
      <c r="M760" s="32" t="s">
        <v>1</v>
      </c>
      <c r="N760" s="32" t="s">
        <v>1</v>
      </c>
      <c r="O760" s="32" t="s">
        <v>1</v>
      </c>
      <c r="P760" s="32" t="s">
        <v>1</v>
      </c>
      <c r="Q760" s="32" t="s">
        <v>1</v>
      </c>
      <c r="R760" s="12" t="s">
        <v>1</v>
      </c>
      <c r="S760" s="32" t="s">
        <v>1</v>
      </c>
      <c r="T760" s="32" t="s">
        <v>1</v>
      </c>
      <c r="U760" s="32" t="s">
        <v>1</v>
      </c>
      <c r="V760" s="32" t="s">
        <v>1</v>
      </c>
      <c r="W760" s="11">
        <v>0</v>
      </c>
      <c r="X760" s="32" t="s">
        <v>1</v>
      </c>
      <c r="Y760" s="32" t="s">
        <v>1</v>
      </c>
      <c r="Z760" s="11">
        <v>0</v>
      </c>
      <c r="AA760" s="11">
        <v>0</v>
      </c>
      <c r="AB760" s="32" t="s">
        <v>1</v>
      </c>
      <c r="AC760" s="32" t="s">
        <v>1</v>
      </c>
      <c r="AD760" s="11">
        <v>0</v>
      </c>
    </row>
    <row r="761" spans="1:30" ht="33" x14ac:dyDescent="0.3">
      <c r="A761" s="8">
        <v>207</v>
      </c>
      <c r="B761" s="9" t="s">
        <v>920</v>
      </c>
      <c r="C761" s="10" t="s">
        <v>32</v>
      </c>
      <c r="D761" s="11">
        <f>SUM(D762)</f>
        <v>1</v>
      </c>
      <c r="E761" s="38" t="s">
        <v>1</v>
      </c>
      <c r="F761" s="12" t="s">
        <v>1</v>
      </c>
      <c r="G761" s="32" t="s">
        <v>1</v>
      </c>
      <c r="H761" s="32" t="s">
        <v>1</v>
      </c>
      <c r="I761" s="32" t="s">
        <v>1</v>
      </c>
      <c r="J761" s="32" t="s">
        <v>1</v>
      </c>
      <c r="K761" s="32" t="s">
        <v>1</v>
      </c>
      <c r="L761" s="12">
        <f>SUM(L762)</f>
        <v>0.7</v>
      </c>
      <c r="M761" s="32" t="s">
        <v>1</v>
      </c>
      <c r="N761" s="32" t="s">
        <v>1</v>
      </c>
      <c r="O761" s="32" t="s">
        <v>1</v>
      </c>
      <c r="P761" s="32" t="s">
        <v>1</v>
      </c>
      <c r="Q761" s="32" t="s">
        <v>1</v>
      </c>
      <c r="R761" s="12" t="s">
        <v>1</v>
      </c>
      <c r="S761" s="32" t="s">
        <v>1</v>
      </c>
      <c r="T761" s="32" t="s">
        <v>1</v>
      </c>
      <c r="U761" s="32" t="s">
        <v>1</v>
      </c>
      <c r="V761" s="32" t="s">
        <v>1</v>
      </c>
      <c r="W761" s="11">
        <f>SUM(W762)</f>
        <v>19</v>
      </c>
      <c r="X761" s="32" t="s">
        <v>1</v>
      </c>
      <c r="Y761" s="32" t="s">
        <v>1</v>
      </c>
      <c r="Z761" s="11">
        <f>SUM(Z762)</f>
        <v>19</v>
      </c>
      <c r="AA761" s="11">
        <v>0</v>
      </c>
      <c r="AB761" s="32" t="s">
        <v>1</v>
      </c>
      <c r="AC761" s="32" t="s">
        <v>1</v>
      </c>
      <c r="AD761" s="11">
        <v>0</v>
      </c>
    </row>
    <row r="762" spans="1:30" ht="33" customHeight="1" x14ac:dyDescent="0.3">
      <c r="A762" s="13" t="s">
        <v>1344</v>
      </c>
      <c r="B762" s="14" t="s">
        <v>1087</v>
      </c>
      <c r="C762" s="6" t="s">
        <v>35</v>
      </c>
      <c r="D762" s="7">
        <v>1</v>
      </c>
      <c r="E762" s="37" t="s">
        <v>41</v>
      </c>
      <c r="F762" s="15" t="s">
        <v>1</v>
      </c>
      <c r="G762" s="33" t="s">
        <v>1</v>
      </c>
      <c r="H762" s="33" t="s">
        <v>1</v>
      </c>
      <c r="I762" s="33" t="s">
        <v>1</v>
      </c>
      <c r="J762" s="33" t="s">
        <v>1</v>
      </c>
      <c r="K762" s="33" t="s">
        <v>1</v>
      </c>
      <c r="L762" s="15">
        <v>0.7</v>
      </c>
      <c r="M762" s="33">
        <v>2024</v>
      </c>
      <c r="N762" s="33">
        <v>2025</v>
      </c>
      <c r="O762" s="33">
        <v>2026</v>
      </c>
      <c r="P762" s="33">
        <v>2027</v>
      </c>
      <c r="Q762" s="33">
        <v>2028</v>
      </c>
      <c r="R762" s="15" t="s">
        <v>1</v>
      </c>
      <c r="S762" s="33" t="s">
        <v>1</v>
      </c>
      <c r="T762" s="33" t="s">
        <v>1</v>
      </c>
      <c r="U762" s="33" t="s">
        <v>1</v>
      </c>
      <c r="V762" s="33" t="s">
        <v>1</v>
      </c>
      <c r="W762" s="7">
        <v>19</v>
      </c>
      <c r="X762" s="33">
        <v>2027</v>
      </c>
      <c r="Y762" s="33">
        <v>2028</v>
      </c>
      <c r="Z762" s="7">
        <v>19</v>
      </c>
      <c r="AA762" s="7">
        <v>0</v>
      </c>
      <c r="AB762" s="33" t="s">
        <v>1</v>
      </c>
      <c r="AC762" s="33" t="s">
        <v>1</v>
      </c>
      <c r="AD762" s="7">
        <v>0</v>
      </c>
    </row>
    <row r="763" spans="1:30" ht="49.5" x14ac:dyDescent="0.3">
      <c r="A763" s="8">
        <v>208</v>
      </c>
      <c r="B763" s="9" t="s">
        <v>921</v>
      </c>
      <c r="C763" s="10" t="s">
        <v>32</v>
      </c>
      <c r="D763" s="11">
        <v>0</v>
      </c>
      <c r="E763" s="38" t="s">
        <v>68</v>
      </c>
      <c r="F763" s="12">
        <v>6.9</v>
      </c>
      <c r="G763" s="32">
        <v>2024</v>
      </c>
      <c r="H763" s="32">
        <v>2025</v>
      </c>
      <c r="I763" s="32">
        <v>2026</v>
      </c>
      <c r="J763" s="32">
        <v>2028</v>
      </c>
      <c r="K763" s="32">
        <v>2028</v>
      </c>
      <c r="L763" s="12" t="s">
        <v>1</v>
      </c>
      <c r="M763" s="32" t="s">
        <v>1</v>
      </c>
      <c r="N763" s="32" t="s">
        <v>1</v>
      </c>
      <c r="O763" s="32" t="s">
        <v>1</v>
      </c>
      <c r="P763" s="32" t="s">
        <v>1</v>
      </c>
      <c r="Q763" s="32" t="s">
        <v>1</v>
      </c>
      <c r="R763" s="12" t="s">
        <v>1</v>
      </c>
      <c r="S763" s="32" t="s">
        <v>1</v>
      </c>
      <c r="T763" s="32" t="s">
        <v>1</v>
      </c>
      <c r="U763" s="32" t="s">
        <v>1</v>
      </c>
      <c r="V763" s="32" t="s">
        <v>1</v>
      </c>
      <c r="W763" s="11">
        <v>0</v>
      </c>
      <c r="X763" s="32" t="s">
        <v>1</v>
      </c>
      <c r="Y763" s="32" t="s">
        <v>1</v>
      </c>
      <c r="Z763" s="11">
        <v>0</v>
      </c>
      <c r="AA763" s="42">
        <v>1</v>
      </c>
      <c r="AB763" s="32">
        <v>2027</v>
      </c>
      <c r="AC763" s="32">
        <v>2028</v>
      </c>
      <c r="AD763" s="11">
        <v>1</v>
      </c>
    </row>
    <row r="764" spans="1:30" ht="33" customHeight="1" x14ac:dyDescent="0.3">
      <c r="A764" s="4">
        <v>209</v>
      </c>
      <c r="B764" s="14" t="s">
        <v>922</v>
      </c>
      <c r="C764" s="6" t="s">
        <v>858</v>
      </c>
      <c r="D764" s="7" t="s">
        <v>1</v>
      </c>
      <c r="E764" s="37" t="s">
        <v>715</v>
      </c>
      <c r="F764" s="15" t="s">
        <v>1</v>
      </c>
      <c r="G764" s="33">
        <v>2023</v>
      </c>
      <c r="H764" s="33">
        <v>2024</v>
      </c>
      <c r="I764" s="33">
        <v>2024</v>
      </c>
      <c r="J764" s="33">
        <v>2025</v>
      </c>
      <c r="K764" s="33">
        <v>2025</v>
      </c>
      <c r="L764" s="15" t="s">
        <v>1</v>
      </c>
      <c r="M764" s="33" t="s">
        <v>1</v>
      </c>
      <c r="N764" s="33" t="s">
        <v>1</v>
      </c>
      <c r="O764" s="33" t="s">
        <v>1</v>
      </c>
      <c r="P764" s="33" t="s">
        <v>1</v>
      </c>
      <c r="Q764" s="33" t="s">
        <v>1</v>
      </c>
      <c r="R764" s="15" t="s">
        <v>1</v>
      </c>
      <c r="S764" s="33" t="s">
        <v>1</v>
      </c>
      <c r="T764" s="33" t="s">
        <v>1</v>
      </c>
      <c r="U764" s="33" t="s">
        <v>1</v>
      </c>
      <c r="V764" s="33" t="s">
        <v>1</v>
      </c>
      <c r="W764" s="7" t="s">
        <v>1</v>
      </c>
      <c r="X764" s="33" t="s">
        <v>1</v>
      </c>
      <c r="Y764" s="33" t="s">
        <v>1</v>
      </c>
      <c r="Z764" s="7" t="s">
        <v>1</v>
      </c>
      <c r="AA764" s="7" t="s">
        <v>1</v>
      </c>
      <c r="AB764" s="33" t="s">
        <v>1</v>
      </c>
      <c r="AC764" s="33" t="s">
        <v>1</v>
      </c>
      <c r="AD764" s="72" t="s">
        <v>1</v>
      </c>
    </row>
    <row r="765" spans="1:30" ht="33" x14ac:dyDescent="0.3">
      <c r="A765" s="8">
        <v>210</v>
      </c>
      <c r="B765" s="9" t="s">
        <v>923</v>
      </c>
      <c r="C765" s="10" t="s">
        <v>32</v>
      </c>
      <c r="D765" s="11">
        <f>SUM(D766:D767)</f>
        <v>2</v>
      </c>
      <c r="E765" s="38" t="s">
        <v>68</v>
      </c>
      <c r="F765" s="12">
        <v>5.8</v>
      </c>
      <c r="G765" s="32">
        <v>2024</v>
      </c>
      <c r="H765" s="32">
        <v>2025</v>
      </c>
      <c r="I765" s="32">
        <v>2026</v>
      </c>
      <c r="J765" s="32">
        <v>2027</v>
      </c>
      <c r="K765" s="32">
        <v>2028</v>
      </c>
      <c r="L765" s="34">
        <f>SUM(L766:L767)</f>
        <v>3.7</v>
      </c>
      <c r="M765" s="32" t="s">
        <v>1</v>
      </c>
      <c r="N765" s="32" t="s">
        <v>1</v>
      </c>
      <c r="O765" s="32" t="s">
        <v>1</v>
      </c>
      <c r="P765" s="32" t="s">
        <v>1</v>
      </c>
      <c r="Q765" s="32" t="s">
        <v>1</v>
      </c>
      <c r="R765" s="12" t="s">
        <v>1</v>
      </c>
      <c r="S765" s="32" t="s">
        <v>1</v>
      </c>
      <c r="T765" s="32" t="s">
        <v>1</v>
      </c>
      <c r="U765" s="32" t="s">
        <v>1</v>
      </c>
      <c r="V765" s="32" t="s">
        <v>1</v>
      </c>
      <c r="W765" s="11">
        <f>SUM(W766:W767)</f>
        <v>112</v>
      </c>
      <c r="X765" s="32" t="s">
        <v>1</v>
      </c>
      <c r="Y765" s="32" t="s">
        <v>1</v>
      </c>
      <c r="Z765" s="11">
        <f>SUM(Z766:Z767)</f>
        <v>112</v>
      </c>
      <c r="AA765" s="11">
        <v>0</v>
      </c>
      <c r="AB765" s="32" t="s">
        <v>1</v>
      </c>
      <c r="AC765" s="32" t="s">
        <v>1</v>
      </c>
      <c r="AD765" s="11">
        <v>0</v>
      </c>
    </row>
    <row r="766" spans="1:30" ht="33" customHeight="1" x14ac:dyDescent="0.3">
      <c r="A766" s="13" t="s">
        <v>1345</v>
      </c>
      <c r="B766" s="14" t="s">
        <v>1088</v>
      </c>
      <c r="C766" s="6" t="s">
        <v>35</v>
      </c>
      <c r="D766" s="7">
        <v>1</v>
      </c>
      <c r="E766" s="37" t="s">
        <v>41</v>
      </c>
      <c r="F766" s="15" t="s">
        <v>1</v>
      </c>
      <c r="G766" s="33" t="s">
        <v>1</v>
      </c>
      <c r="H766" s="33" t="s">
        <v>1</v>
      </c>
      <c r="I766" s="33" t="s">
        <v>1</v>
      </c>
      <c r="J766" s="33" t="s">
        <v>1</v>
      </c>
      <c r="K766" s="33" t="s">
        <v>1</v>
      </c>
      <c r="L766" s="15">
        <v>1.1000000000000001</v>
      </c>
      <c r="M766" s="33">
        <v>2024</v>
      </c>
      <c r="N766" s="33">
        <v>2025</v>
      </c>
      <c r="O766" s="33">
        <v>2026</v>
      </c>
      <c r="P766" s="33">
        <v>2027</v>
      </c>
      <c r="Q766" s="33">
        <v>2028</v>
      </c>
      <c r="R766" s="15" t="s">
        <v>1</v>
      </c>
      <c r="S766" s="33" t="s">
        <v>1</v>
      </c>
      <c r="T766" s="33" t="s">
        <v>1</v>
      </c>
      <c r="U766" s="33" t="s">
        <v>1</v>
      </c>
      <c r="V766" s="33" t="s">
        <v>1</v>
      </c>
      <c r="W766" s="7">
        <v>33</v>
      </c>
      <c r="X766" s="33">
        <v>2027</v>
      </c>
      <c r="Y766" s="33">
        <v>2028</v>
      </c>
      <c r="Z766" s="7">
        <v>33</v>
      </c>
      <c r="AA766" s="7">
        <v>0</v>
      </c>
      <c r="AB766" s="33" t="s">
        <v>1</v>
      </c>
      <c r="AC766" s="33" t="s">
        <v>1</v>
      </c>
      <c r="AD766" s="7">
        <v>0</v>
      </c>
    </row>
    <row r="767" spans="1:30" ht="33" customHeight="1" x14ac:dyDescent="0.3">
      <c r="A767" s="13" t="s">
        <v>1346</v>
      </c>
      <c r="B767" s="14" t="s">
        <v>1089</v>
      </c>
      <c r="C767" s="6" t="s">
        <v>35</v>
      </c>
      <c r="D767" s="7">
        <v>1</v>
      </c>
      <c r="E767" s="37" t="s">
        <v>41</v>
      </c>
      <c r="F767" s="15" t="s">
        <v>1</v>
      </c>
      <c r="G767" s="33" t="s">
        <v>1</v>
      </c>
      <c r="H767" s="33" t="s">
        <v>1</v>
      </c>
      <c r="I767" s="33" t="s">
        <v>1</v>
      </c>
      <c r="J767" s="33" t="s">
        <v>1</v>
      </c>
      <c r="K767" s="33" t="s">
        <v>1</v>
      </c>
      <c r="L767" s="15">
        <v>2.6</v>
      </c>
      <c r="M767" s="33">
        <v>2024</v>
      </c>
      <c r="N767" s="33">
        <v>2025</v>
      </c>
      <c r="O767" s="33">
        <v>2026</v>
      </c>
      <c r="P767" s="33">
        <v>2027</v>
      </c>
      <c r="Q767" s="33">
        <v>2028</v>
      </c>
      <c r="R767" s="15" t="s">
        <v>1</v>
      </c>
      <c r="S767" s="33" t="s">
        <v>1</v>
      </c>
      <c r="T767" s="33" t="s">
        <v>1</v>
      </c>
      <c r="U767" s="33" t="s">
        <v>1</v>
      </c>
      <c r="V767" s="33" t="s">
        <v>1</v>
      </c>
      <c r="W767" s="7">
        <v>79</v>
      </c>
      <c r="X767" s="33">
        <v>2027</v>
      </c>
      <c r="Y767" s="33">
        <v>2028</v>
      </c>
      <c r="Z767" s="7">
        <v>79</v>
      </c>
      <c r="AA767" s="7">
        <v>0</v>
      </c>
      <c r="AB767" s="33" t="s">
        <v>1</v>
      </c>
      <c r="AC767" s="33" t="s">
        <v>1</v>
      </c>
      <c r="AD767" s="7">
        <v>0</v>
      </c>
    </row>
    <row r="768" spans="1:30" ht="33" customHeight="1" x14ac:dyDescent="0.3">
      <c r="A768" s="4">
        <v>211</v>
      </c>
      <c r="B768" s="14" t="s">
        <v>1225</v>
      </c>
      <c r="C768" s="6" t="s">
        <v>858</v>
      </c>
      <c r="D768" s="7" t="s">
        <v>1</v>
      </c>
      <c r="E768" s="74" t="s">
        <v>1</v>
      </c>
      <c r="F768" s="7" t="s">
        <v>1</v>
      </c>
      <c r="G768" s="74" t="s">
        <v>1</v>
      </c>
      <c r="H768" s="74" t="s">
        <v>1</v>
      </c>
      <c r="I768" s="74" t="s">
        <v>1</v>
      </c>
      <c r="J768" s="74" t="s">
        <v>1</v>
      </c>
      <c r="K768" s="74" t="s">
        <v>1</v>
      </c>
      <c r="L768" s="7" t="s">
        <v>1</v>
      </c>
      <c r="M768" s="33" t="s">
        <v>1</v>
      </c>
      <c r="N768" s="33" t="s">
        <v>1</v>
      </c>
      <c r="O768" s="33" t="s">
        <v>1</v>
      </c>
      <c r="P768" s="33" t="s">
        <v>1</v>
      </c>
      <c r="Q768" s="33" t="s">
        <v>1</v>
      </c>
      <c r="R768" s="7" t="s">
        <v>1</v>
      </c>
      <c r="S768" s="33" t="s">
        <v>1</v>
      </c>
      <c r="T768" s="33" t="s">
        <v>1</v>
      </c>
      <c r="U768" s="33" t="s">
        <v>1</v>
      </c>
      <c r="V768" s="33" t="s">
        <v>1</v>
      </c>
      <c r="W768" s="7" t="s">
        <v>1</v>
      </c>
      <c r="X768" s="33" t="s">
        <v>1</v>
      </c>
      <c r="Y768" s="33" t="s">
        <v>1</v>
      </c>
      <c r="Z768" s="7" t="s">
        <v>1</v>
      </c>
      <c r="AA768" s="7" t="s">
        <v>1</v>
      </c>
      <c r="AB768" s="33" t="s">
        <v>1</v>
      </c>
      <c r="AC768" s="33" t="s">
        <v>1</v>
      </c>
      <c r="AD768" s="7" t="s">
        <v>1</v>
      </c>
    </row>
    <row r="769" spans="1:30" ht="33" x14ac:dyDescent="0.3">
      <c r="A769" s="8">
        <v>212</v>
      </c>
      <c r="B769" s="9" t="s">
        <v>1237</v>
      </c>
      <c r="C769" s="10" t="s">
        <v>179</v>
      </c>
      <c r="D769" s="11">
        <v>0</v>
      </c>
      <c r="E769" s="38" t="s">
        <v>2</v>
      </c>
      <c r="F769" s="12" t="s">
        <v>1</v>
      </c>
      <c r="G769" s="32">
        <v>2024</v>
      </c>
      <c r="H769" s="32">
        <v>2024</v>
      </c>
      <c r="I769" s="32">
        <v>2025</v>
      </c>
      <c r="J769" s="32">
        <v>2026</v>
      </c>
      <c r="K769" s="32">
        <v>2026</v>
      </c>
      <c r="L769" s="12" t="s">
        <v>1</v>
      </c>
      <c r="M769" s="32" t="s">
        <v>1</v>
      </c>
      <c r="N769" s="32" t="s">
        <v>1</v>
      </c>
      <c r="O769" s="32" t="s">
        <v>1</v>
      </c>
      <c r="P769" s="32" t="s">
        <v>1</v>
      </c>
      <c r="Q769" s="32" t="s">
        <v>1</v>
      </c>
      <c r="R769" s="12" t="s">
        <v>1</v>
      </c>
      <c r="S769" s="32" t="s">
        <v>1</v>
      </c>
      <c r="T769" s="32" t="s">
        <v>1</v>
      </c>
      <c r="U769" s="32" t="s">
        <v>1</v>
      </c>
      <c r="V769" s="32" t="s">
        <v>1</v>
      </c>
      <c r="W769" s="11">
        <v>0</v>
      </c>
      <c r="X769" s="32" t="s">
        <v>1</v>
      </c>
      <c r="Y769" s="32" t="s">
        <v>1</v>
      </c>
      <c r="Z769" s="11">
        <v>0</v>
      </c>
      <c r="AA769" s="11">
        <v>0</v>
      </c>
      <c r="AB769" s="32" t="s">
        <v>1</v>
      </c>
      <c r="AC769" s="32" t="s">
        <v>1</v>
      </c>
      <c r="AD769" s="11">
        <v>0</v>
      </c>
    </row>
    <row r="770" spans="1:30" ht="33" customHeight="1" x14ac:dyDescent="0.3">
      <c r="A770" s="8">
        <v>213</v>
      </c>
      <c r="B770" s="9" t="s">
        <v>1238</v>
      </c>
      <c r="C770" s="10" t="s">
        <v>1215</v>
      </c>
      <c r="D770" s="11">
        <v>0</v>
      </c>
      <c r="E770" s="38" t="s">
        <v>2</v>
      </c>
      <c r="F770" s="12" t="s">
        <v>1</v>
      </c>
      <c r="G770" s="32">
        <v>2024</v>
      </c>
      <c r="H770" s="32">
        <v>2024</v>
      </c>
      <c r="I770" s="32">
        <v>2025</v>
      </c>
      <c r="J770" s="32">
        <v>2026</v>
      </c>
      <c r="K770" s="32">
        <v>2026</v>
      </c>
      <c r="L770" s="12" t="s">
        <v>1</v>
      </c>
      <c r="M770" s="32" t="s">
        <v>1</v>
      </c>
      <c r="N770" s="32" t="s">
        <v>1</v>
      </c>
      <c r="O770" s="32" t="s">
        <v>1</v>
      </c>
      <c r="P770" s="32" t="s">
        <v>1</v>
      </c>
      <c r="Q770" s="32" t="s">
        <v>1</v>
      </c>
      <c r="R770" s="12" t="s">
        <v>1</v>
      </c>
      <c r="S770" s="32" t="s">
        <v>1</v>
      </c>
      <c r="T770" s="32" t="s">
        <v>1</v>
      </c>
      <c r="U770" s="32" t="s">
        <v>1</v>
      </c>
      <c r="V770" s="32" t="s">
        <v>1</v>
      </c>
      <c r="W770" s="11">
        <v>0</v>
      </c>
      <c r="X770" s="32" t="s">
        <v>1</v>
      </c>
      <c r="Y770" s="32" t="s">
        <v>1</v>
      </c>
      <c r="Z770" s="11">
        <v>0</v>
      </c>
      <c r="AA770" s="11">
        <v>0</v>
      </c>
      <c r="AB770" s="32" t="s">
        <v>1</v>
      </c>
      <c r="AC770" s="32" t="s">
        <v>1</v>
      </c>
      <c r="AD770" s="11">
        <v>0</v>
      </c>
    </row>
    <row r="771" spans="1:30" ht="15.75" customHeight="1" x14ac:dyDescent="0.3">
      <c r="A771" s="24"/>
      <c r="B771" s="1"/>
      <c r="C771" s="17"/>
      <c r="D771" s="18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1:30" x14ac:dyDescent="0.3">
      <c r="A772" s="24"/>
      <c r="B772" s="25" t="s">
        <v>1347</v>
      </c>
      <c r="C772" s="17"/>
      <c r="D772" s="18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1:30" ht="16.5" customHeight="1" x14ac:dyDescent="0.3">
      <c r="A773" s="24"/>
      <c r="B773" s="31" t="s">
        <v>1348</v>
      </c>
      <c r="C773" s="31"/>
      <c r="D773" s="31"/>
      <c r="E773" s="3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1:30" x14ac:dyDescent="0.3">
      <c r="A774" s="24"/>
      <c r="B774" s="1"/>
      <c r="C774" s="1"/>
      <c r="D774" s="1"/>
      <c r="E774" s="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1:30" x14ac:dyDescent="0.3">
      <c r="A775" s="19"/>
      <c r="B775" s="20" t="s">
        <v>924</v>
      </c>
      <c r="C775" s="17"/>
      <c r="D775" s="18"/>
      <c r="E775" s="21"/>
      <c r="F775" s="18"/>
      <c r="G775" s="18"/>
      <c r="H775" s="18"/>
      <c r="I775" s="18"/>
      <c r="J775" s="18"/>
      <c r="K775" s="18"/>
      <c r="L775" s="22"/>
      <c r="M775" s="23"/>
      <c r="N775" s="23"/>
      <c r="O775" s="23"/>
      <c r="P775" s="23"/>
      <c r="Q775" s="23"/>
      <c r="R775" s="18"/>
      <c r="S775" s="18"/>
      <c r="T775" s="18"/>
      <c r="U775" s="18"/>
      <c r="V775" s="18"/>
      <c r="W775" s="18"/>
      <c r="X775" s="23"/>
      <c r="Y775" s="23"/>
      <c r="Z775" s="18"/>
      <c r="AA775" s="18"/>
      <c r="AB775" s="23"/>
      <c r="AC775" s="23"/>
      <c r="AD775" s="18"/>
    </row>
    <row r="776" spans="1:30" x14ac:dyDescent="0.3">
      <c r="A776" s="24"/>
      <c r="B776" s="30" t="s">
        <v>925</v>
      </c>
      <c r="C776" s="28"/>
      <c r="D776" s="29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1:30" x14ac:dyDescent="0.3">
      <c r="B777" s="30" t="s">
        <v>926</v>
      </c>
      <c r="C777" s="21"/>
      <c r="D777" s="21"/>
      <c r="E777" s="21"/>
    </row>
    <row r="778" spans="1:30" x14ac:dyDescent="0.3">
      <c r="B778" s="30" t="s">
        <v>927</v>
      </c>
      <c r="C778" s="30"/>
    </row>
    <row r="779" spans="1:30" x14ac:dyDescent="0.3">
      <c r="B779" s="30" t="s">
        <v>928</v>
      </c>
      <c r="C779" s="30"/>
      <c r="D779" s="30"/>
      <c r="E779" s="30"/>
    </row>
    <row r="780" spans="1:30" x14ac:dyDescent="0.3">
      <c r="A780" s="44"/>
      <c r="B780" s="30" t="s">
        <v>929</v>
      </c>
      <c r="C780" s="30"/>
      <c r="D780" s="30"/>
      <c r="E780" s="30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</row>
    <row r="781" spans="1:30" x14ac:dyDescent="0.3">
      <c r="A781" s="44"/>
      <c r="B781" s="30" t="s">
        <v>1018</v>
      </c>
      <c r="C781" s="30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</row>
    <row r="782" spans="1:30" x14ac:dyDescent="0.3">
      <c r="A782" s="44"/>
      <c r="B782" s="30" t="s">
        <v>1354</v>
      </c>
      <c r="C782" s="30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</row>
    <row r="783" spans="1:30" x14ac:dyDescent="0.3">
      <c r="A783" s="44"/>
      <c r="B783" s="30" t="s">
        <v>1226</v>
      </c>
      <c r="C783" s="1"/>
      <c r="D783" s="1"/>
      <c r="E783" s="1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</row>
    <row r="784" spans="1:30" x14ac:dyDescent="0.3">
      <c r="B784" s="30" t="s">
        <v>1231</v>
      </c>
      <c r="C784" s="1"/>
      <c r="D784" s="1"/>
      <c r="E784" s="1"/>
    </row>
  </sheetData>
  <autoFilter ref="A6:AD770"/>
  <mergeCells count="17">
    <mergeCell ref="X5:Y5"/>
    <mergeCell ref="A1:AD1"/>
    <mergeCell ref="A3:A6"/>
    <mergeCell ref="B3:B6"/>
    <mergeCell ref="C3:C6"/>
    <mergeCell ref="D3:D5"/>
    <mergeCell ref="E3:P3"/>
    <mergeCell ref="E4:K4"/>
    <mergeCell ref="L4:V4"/>
    <mergeCell ref="R3:AD3"/>
    <mergeCell ref="W4:Z4"/>
    <mergeCell ref="AA4:AD4"/>
    <mergeCell ref="E5:E6"/>
    <mergeCell ref="G5:K5"/>
    <mergeCell ref="M5:Q5"/>
    <mergeCell ref="S5:V5"/>
    <mergeCell ref="AB5:AC5"/>
  </mergeCells>
  <pageMargins left="0.25" right="0.25" top="0.75" bottom="0.75" header="0.3" footer="0.3"/>
  <pageSetup paperSize="8" scale="2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ПГС 2024 в.2</vt:lpstr>
      <vt:lpstr>'ПГС 2024 в.2'!Print_AreaFix_14Fix_28Fix_28Fix_26Fix_26Fix_26Fix_26Fix_26Fix_8Fix_17Fix_17Fix_17Fix_17Fix_17Fix_17Fix_17Fix_12</vt:lpstr>
      <vt:lpstr>'ПГС 2024 в.2'!Print_AreaFix_15Fix_30Fix_30Fix_28Fix_28Fix_28Fix_28Fix_28Fix_9Fix_19Fix_19Fix_19Fix_19Fix_19Fix_19Fix_19</vt:lpstr>
      <vt:lpstr>'ПГС 2024 в.2'!Область_печати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Поляничко Наталья Анатольевна</dc:creator>
  <cp:lastModifiedBy>Баженова Татьяна Витальевна</cp:lastModifiedBy>
  <cp:lastPrinted>2023-12-22T12:27:30Z</cp:lastPrinted>
  <dcterms:created xsi:type="dcterms:W3CDTF">2023-01-26T17:20:27Z</dcterms:created>
  <dcterms:modified xsi:type="dcterms:W3CDTF">2024-09-27T08:45:00Z</dcterms:modified>
</cp:coreProperties>
</file>