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9"/>
  <workbookPr/>
  <mc:AlternateContent xmlns:mc="http://schemas.openxmlformats.org/markup-compatibility/2006">
    <mc:Choice Requires="x15">
      <x15ac:absPath xmlns:x15ac="http://schemas.microsoft.com/office/spreadsheetml/2010/11/ac" url="P:\ИП\ИП_25_29\Версия_0_(КоррИП_2024)\Апрель\Информация_от_ПЦФО\СБ\Сводки_затрат_по_7_титулам\"/>
    </mc:Choice>
  </mc:AlternateContent>
  <xr:revisionPtr revIDLastSave="0" documentId="13_ncr:1_{E168350D-9E9F-4B6F-BD65-EECD06A6A2C6}" xr6:coauthVersionLast="36" xr6:coauthVersionMax="36" xr10:uidLastSave="{00000000-0000-0000-0000-000000000000}"/>
  <bookViews>
    <workbookView xWindow="0" yWindow="0" windowWidth="28800" windowHeight="12405" xr2:uid="{00000000-000D-0000-FFFF-FFFF00000000}"/>
  </bookViews>
  <sheets>
    <sheet name="СЗ" sheetId="2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СЗ!$A$1:$D$24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Mode="manual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2" l="1"/>
  <c r="D21" i="2"/>
  <c r="D20" i="2"/>
  <c r="D23" i="2" l="1"/>
  <c r="D24" i="2"/>
  <c r="C13" i="2" l="1"/>
  <c r="C12" i="2" s="1"/>
  <c r="C15" i="2"/>
  <c r="C14" i="2" s="1"/>
</calcChain>
</file>

<file path=xl/sharedStrings.xml><?xml version="1.0" encoding="utf-8"?>
<sst xmlns="http://schemas.openxmlformats.org/spreadsheetml/2006/main" count="32" uniqueCount="31">
  <si>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</si>
  <si>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</si>
  <si>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</si>
  <si>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</si>
  <si>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</si>
  <si>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</si>
  <si>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</si>
  <si>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</si>
  <si>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</si>
  <si>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t>1.1.</t>
  </si>
  <si>
    <t>2.</t>
  </si>
  <si>
    <r>
      <t>Оценка полной стоимости инвестиционного проекта в прогнозном уровне цен,</t>
    </r>
    <r>
      <rPr>
        <b/>
        <sz val="14"/>
        <rFont val="Times New Roman"/>
        <family val="1"/>
        <charset val="204"/>
      </rPr>
      <t xml:space="preserve"> с НДС</t>
    </r>
  </si>
  <si>
    <r>
      <t>Оценка полной стоимости инвестиционного проекта в прогнозном уровне цен,</t>
    </r>
    <r>
      <rPr>
        <b/>
        <sz val="14"/>
        <rFont val="Times New Roman"/>
        <family val="1"/>
        <charset val="204"/>
      </rPr>
      <t xml:space="preserve"> без НДС</t>
    </r>
  </si>
  <si>
    <r>
      <t xml:space="preserve">Оценка полной стоимости инвестиционного проекта в соответствии с ССРСС, </t>
    </r>
    <r>
      <rPr>
        <b/>
        <sz val="14"/>
        <rFont val="Times New Roman"/>
        <family val="1"/>
        <charset val="204"/>
      </rPr>
      <t>с НДС</t>
    </r>
  </si>
  <si>
    <r>
      <t>Оценка полной стоимости инвестиционного проекта в соответствии с ССРСС, без</t>
    </r>
    <r>
      <rPr>
        <b/>
        <sz val="14"/>
        <rFont val="Times New Roman"/>
        <family val="1"/>
        <charset val="204"/>
      </rPr>
      <t xml:space="preserve"> НДС</t>
    </r>
  </si>
  <si>
    <t>ПИР</t>
  </si>
  <si>
    <t>СМР</t>
  </si>
  <si>
    <t>Оборудование</t>
  </si>
  <si>
    <t>Прочие</t>
  </si>
  <si>
    <t xml:space="preserve">Год ввода </t>
  </si>
  <si>
    <t>2.1.</t>
  </si>
  <si>
    <r>
      <t>Оценка полной стоимости инвестиционного проекта в соответствии с ССРСС, млн руб без</t>
    </r>
    <r>
      <rPr>
        <b/>
        <sz val="14"/>
        <rFont val="Times New Roman"/>
        <family val="1"/>
        <charset val="204"/>
      </rPr>
      <t xml:space="preserve"> НДС</t>
    </r>
  </si>
  <si>
    <t>Всего, в том числе:</t>
  </si>
  <si>
    <t>в ценах 2024 года</t>
  </si>
  <si>
    <t>3.</t>
  </si>
  <si>
    <t>Индексы-дефляторы инвестиций в основной капитал. Опубликованы  Министерством экономического развития Российской Федерации от 22.09.2023:</t>
  </si>
  <si>
    <t>Распоряжение об утверждении ПСД от 03.02.2023 №122
(ССРСС составлен в текущем уровне цен на 4 кв. 2022 г.)</t>
  </si>
  <si>
    <t>Киров, Создание системы передачи данных на высоковольтной подстанции ПС-382 Кировский з-д ЖБИ (19-1-10-1-11-04-2-0351)</t>
  </si>
  <si>
    <t>J_19-1-10-1-11-04-2-0351</t>
  </si>
  <si>
    <t>в ценах 4 квартала 2022</t>
  </si>
  <si>
    <t>1 квартал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</si>
</sst>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0.00000000000"/>
    <numFmt numFmtId="165" formatCode="0.000000000"/>
    <numFmt numFmtId="166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1" applyFont="1" applyAlignment="1">
      <alignment horizontal="centerContinuous" vertical="center"/>
    </xf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43" fontId="6" fillId="0" borderId="2" xfId="4" applyNumberFormat="1" applyFont="1" applyFill="1" applyBorder="1" applyAlignment="1">
      <alignment horizontal="center" vertical="center" wrapText="1"/>
    </xf>
    <xf numFmtId="43" fontId="2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left" wrapText="1"/>
    </xf>
    <xf numFmtId="0" fontId="5" fillId="0" borderId="2" xfId="2" applyFont="1" applyBorder="1"/>
    <xf numFmtId="0" fontId="6" fillId="0" borderId="0" xfId="1" applyFont="1" applyFill="1" applyAlignment="1">
      <alignment horizontal="left"/>
    </xf>
    <xf numFmtId="1" fontId="6" fillId="0" borderId="0" xfId="1" applyNumberFormat="1" applyFont="1" applyFill="1" applyAlignment="1">
      <alignment horizontal="center"/>
    </xf>
    <xf numFmtId="0" fontId="6" fillId="0" borderId="2" xfId="1" applyFont="1" applyFill="1" applyBorder="1" applyAlignment="1">
      <alignment vertical="center" wrapText="1"/>
    </xf>
    <xf numFmtId="166" fontId="6" fillId="0" borderId="2" xfId="4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right" vertical="center" wrapText="1"/>
    </xf>
  </cellXfs>
  <cellStyles count="5">
    <cellStyle name="Обычный" xfId="0" builtinId="0"/>
    <cellStyle name="Обычный 2" xfId="2" xr:uid="{00000000-0005-0000-0000-000001000000}"/>
    <cellStyle name="Обычный 2 2 2" xfId="3" xr:uid="{00000000-0005-0000-0000-000002000000}"/>
    <cellStyle name="Обычный 4" xfId="1" xr:uid="{00000000-0005-0000-0000-000003000000}"/>
    <cellStyle name="Финансов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E24"/>
  <sheetViews>
    <sheetView tabSelected="1" topLeftCell="A7" zoomScale="70" zoomScaleNormal="70" zoomScaleSheetLayoutView="70" workbookViewId="0">
      <selection activeCell="D16" sqref="D16"/>
    </sheetView>
  </sheetViews>
  <sheetFormatPr defaultColWidth="8.85546875" defaultRowHeight="15" x14ac:dyDescent="0.25"/>
  <cols>
    <col min="1" max="1" width="9.140625" style="2" customWidth="1"/>
    <col min="2" max="2" width="52" style="2" customWidth="1"/>
    <col min="3" max="3" width="28.85546875" style="2" customWidth="1"/>
    <col min="4" max="4" width="67.5703125" style="2" customWidth="1"/>
    <col min="5" max="5" width="9.5703125" style="2" customWidth="1"/>
    <col min="6" max="16384" width="8.85546875" style="2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3" t="s">
        <v>1</v>
      </c>
      <c r="B2" s="3"/>
      <c r="C2" s="3"/>
      <c r="D2" s="3"/>
      <c r="E2" s="3"/>
    </row>
    <row r="3" spans="1:5" ht="18.75" x14ac:dyDescent="0.3">
      <c r="A3" s="4"/>
      <c r="B3" s="5"/>
      <c r="C3" s="5"/>
      <c r="D3" s="5"/>
      <c r="E3" s="5"/>
    </row>
    <row r="4" spans="1:5" s="7" customFormat="1" ht="48" customHeight="1" x14ac:dyDescent="0.3">
      <c r="A4" s="6" t="s">
        <v>27</v>
      </c>
      <c r="B4" s="6"/>
      <c r="C4" s="6"/>
      <c r="D4" s="6"/>
    </row>
    <row r="5" spans="1:5" ht="18.75" x14ac:dyDescent="0.25">
      <c r="A5" s="8"/>
      <c r="B5" s="8"/>
      <c r="C5" s="8"/>
      <c r="D5" s="8"/>
      <c r="E5" s="8"/>
    </row>
    <row r="6" spans="1:5" ht="18.75" x14ac:dyDescent="0.3">
      <c r="A6" s="9"/>
      <c r="B6" s="31" t="s">
        <v>2</v>
      </c>
      <c r="C6" s="10" t="s">
        <v>28</v>
      </c>
      <c r="D6" s="11"/>
      <c r="E6" s="11"/>
    </row>
    <row r="7" spans="1:5" ht="18.75" x14ac:dyDescent="0.3">
      <c r="A7" s="4"/>
      <c r="B7" s="31" t="s">
        <v>19</v>
      </c>
      <c r="C7" s="32" t="s">
        <v>30</v>
      </c>
      <c r="D7" s="12"/>
      <c r="E7" s="12"/>
    </row>
    <row r="8" spans="1:5" ht="18.75" x14ac:dyDescent="0.3">
      <c r="A8" s="4"/>
      <c r="B8" s="31"/>
      <c r="C8" s="32"/>
      <c r="D8" s="12"/>
      <c r="E8" s="12"/>
    </row>
    <row r="9" spans="1:5" ht="18.75" x14ac:dyDescent="0.3">
      <c r="A9" s="13" t="s">
        <v>3</v>
      </c>
      <c r="B9" s="13"/>
      <c r="C9" s="13"/>
      <c r="D9" s="13"/>
      <c r="E9" s="13"/>
    </row>
    <row r="10" spans="1:5" ht="18.75" x14ac:dyDescent="0.3">
      <c r="A10" s="13"/>
      <c r="B10" s="13"/>
      <c r="C10" s="13"/>
      <c r="D10" s="14" t="s">
        <v>4</v>
      </c>
      <c r="E10" s="15"/>
    </row>
    <row r="11" spans="1:5" ht="37.5" x14ac:dyDescent="0.25">
      <c r="A11" s="16" t="s">
        <v>5</v>
      </c>
      <c r="B11" s="17" t="s">
        <v>6</v>
      </c>
      <c r="C11" s="18" t="s">
        <v>7</v>
      </c>
      <c r="D11" s="16" t="s">
        <v>8</v>
      </c>
      <c r="E11" s="19"/>
    </row>
    <row r="12" spans="1:5" ht="51" customHeight="1" x14ac:dyDescent="0.3">
      <c r="A12" s="16">
        <v>1</v>
      </c>
      <c r="B12" s="20" t="s">
        <v>11</v>
      </c>
      <c r="C12" s="27">
        <f>C13*1.2</f>
        <v>4.4147076545056203</v>
      </c>
      <c r="D12" s="29"/>
      <c r="E12" s="19"/>
    </row>
    <row r="13" spans="1:5" ht="56.25" x14ac:dyDescent="0.3">
      <c r="A13" s="22" t="s">
        <v>9</v>
      </c>
      <c r="B13" s="20" t="s">
        <v>12</v>
      </c>
      <c r="C13" s="27">
        <f>D20</f>
        <v>3.6789230454213504</v>
      </c>
      <c r="D13" s="29"/>
      <c r="E13" s="21"/>
    </row>
    <row r="14" spans="1:5" ht="75" x14ac:dyDescent="0.25">
      <c r="A14" s="22" t="s">
        <v>10</v>
      </c>
      <c r="B14" s="20" t="s">
        <v>13</v>
      </c>
      <c r="C14" s="26">
        <f>C15*1.2</f>
        <v>4.1935957401600001</v>
      </c>
      <c r="D14" s="28" t="s">
        <v>26</v>
      </c>
      <c r="E14" s="23"/>
    </row>
    <row r="15" spans="1:5" ht="75" x14ac:dyDescent="0.25">
      <c r="A15" s="22" t="s">
        <v>20</v>
      </c>
      <c r="B15" s="20" t="s">
        <v>14</v>
      </c>
      <c r="C15" s="26">
        <f>C20</f>
        <v>3.4946631168</v>
      </c>
      <c r="D15" s="28" t="s">
        <v>26</v>
      </c>
      <c r="E15" s="25"/>
    </row>
    <row r="16" spans="1:5" ht="75" x14ac:dyDescent="0.25">
      <c r="A16" s="22" t="s">
        <v>24</v>
      </c>
      <c r="B16" s="24" t="s">
        <v>25</v>
      </c>
      <c r="C16" s="30"/>
      <c r="D16" s="30"/>
    </row>
    <row r="17" spans="1:4" ht="18.75" x14ac:dyDescent="0.25">
      <c r="A17" s="30"/>
      <c r="B17" s="35">
        <v>2024</v>
      </c>
      <c r="C17" s="26">
        <v>105.2726091890103</v>
      </c>
      <c r="D17" s="30"/>
    </row>
    <row r="19" spans="1:4" ht="75" customHeight="1" x14ac:dyDescent="0.25">
      <c r="B19" s="33" t="s">
        <v>21</v>
      </c>
      <c r="C19" s="26" t="s">
        <v>29</v>
      </c>
      <c r="D19" s="26" t="s">
        <v>23</v>
      </c>
    </row>
    <row r="20" spans="1:4" ht="18.75" x14ac:dyDescent="0.25">
      <c r="B20" s="33" t="s">
        <v>22</v>
      </c>
      <c r="C20" s="26">
        <v>3.4946631168</v>
      </c>
      <c r="D20" s="34">
        <f>C20*$C$17/100</f>
        <v>3.6789230454213504</v>
      </c>
    </row>
    <row r="21" spans="1:4" ht="18.75" x14ac:dyDescent="0.25">
      <c r="B21" s="35" t="s">
        <v>15</v>
      </c>
      <c r="C21" s="26">
        <v>8.6461999999999997E-2</v>
      </c>
      <c r="D21" s="34">
        <f>C21*$C$17/100</f>
        <v>9.1020803357002078E-2</v>
      </c>
    </row>
    <row r="22" spans="1:4" ht="18.75" x14ac:dyDescent="0.25">
      <c r="B22" s="35" t="s">
        <v>16</v>
      </c>
      <c r="C22" s="26">
        <v>1.6705500000000002</v>
      </c>
      <c r="D22" s="34">
        <f>C22*$C$17/100</f>
        <v>1.7586315728070117</v>
      </c>
    </row>
    <row r="23" spans="1:4" ht="18.75" x14ac:dyDescent="0.25">
      <c r="B23" s="35" t="s">
        <v>17</v>
      </c>
      <c r="C23" s="26">
        <v>1.40496</v>
      </c>
      <c r="D23" s="34">
        <f t="shared" ref="D21:D24" si="0">C23*$C$17/100</f>
        <v>1.4790380500619191</v>
      </c>
    </row>
    <row r="24" spans="1:4" ht="18.75" x14ac:dyDescent="0.25">
      <c r="B24" s="35" t="s">
        <v>18</v>
      </c>
      <c r="C24" s="26">
        <v>0.33269111679999974</v>
      </c>
      <c r="D24" s="34">
        <f t="shared" si="0"/>
        <v>0.35023261919541754</v>
      </c>
    </row>
  </sheetData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СЗ</vt:lpstr>
      <vt:lpstr>СЗ!Область_печати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Семирягина Светлана Александровна</cp:lastModifiedBy>
  <cp:lastPrinted>2024-02-05T11:43:55Z</cp:lastPrinted>
  <dcterms:created xsi:type="dcterms:W3CDTF">2022-02-16T12:43:12Z</dcterms:created>
  <dcterms:modified xsi:type="dcterms:W3CDTF">2024-02-06T07:09:48Z</dcterms:modified>
</cp:coreProperties>
</file>