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zaynullina-zr\Desktop\2024 год\СБ\Закупки\"/>
    </mc:Choice>
  </mc:AlternateContent>
  <xr:revisionPtr revIDLastSave="0" documentId="13_ncr:1_{C48BCDA5-FA23-4F64-8558-962AC63BDE3D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2" i="2" l="1"/>
  <c r="D23" i="2"/>
  <c r="D24" i="2"/>
  <c r="D21" i="2"/>
  <c r="C20" i="2" l="1"/>
  <c r="D20" i="2" l="1"/>
  <c r="C13" i="2" s="1"/>
  <c r="C12" i="2" s="1"/>
  <c r="C15" i="2"/>
  <c r="C14" i="2" s="1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<sst xmlns="http://schemas.openxmlformats.org/spreadsheetml/2006/main" count="32" uniqueCount="31">
  <si>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</si>
  <si>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</si>
  <si>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</si>
  <si>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</si>
  <si>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</si>
  <si>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</si>
  <si>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</si>
  <si>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</si>
  <si>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</si>
  <si>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</si>
  <si>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</si>
  <si>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</si>
  <si>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</si>
  <si>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</si>
  <si>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</si>
  <si>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</si>
  <si>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</si>
  <si>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</si>
  <si>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</si>
  <si>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</si>
  <si>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</si>
  <si>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</si>
  <si>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</si>
  <si>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</si>
  <si>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</si>
  <si>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</si>
  <si>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Распоряжение об утверждении ПСД от 03.02.2023 №122
(ССРСС составлен в текущем уровне цен на 4 кв. 2022 г.)</t>
  </si>
  <si>
    <t>Киров, Создание системы периметральной сигнализации на высоковольтной подстанции ПС-382 Кировский з-д ЖБИ (19-1-10-1-11-04-2-0350)</t>
  </si>
  <si>
    <t>J_19-1-10-1-11-04-2-0350</t>
  </si>
  <si>
    <t>в ценах 4 квартала 2022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</si>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</sst>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E24"/>
  <sheetViews>
    <sheetView tabSelected="1" topLeftCell="A4" zoomScale="70" zoomScaleNormal="70" zoomScaleSheetLayoutView="70" workbookViewId="0">
      <selection activeCell="C7" sqref="C7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7.5703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48" customHeight="1" x14ac:dyDescent="0.3">
      <c r="A4" s="6" t="s">
        <v>27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31" t="s">
        <v>2</v>
      </c>
      <c r="C6" s="10" t="s">
        <v>28</v>
      </c>
      <c r="D6" s="11"/>
      <c r="E6" s="11"/>
    </row>
    <row r="7" spans="1:5" ht="18.75" x14ac:dyDescent="0.3">
      <c r="A7" s="4"/>
      <c r="B7" s="31" t="s">
        <v>19</v>
      </c>
      <c r="C7" s="32" t="s">
        <v>30</v>
      </c>
      <c r="D7" s="12"/>
      <c r="E7" s="12"/>
    </row>
    <row r="8" spans="1:5" ht="18.75" x14ac:dyDescent="0.3">
      <c r="A8" s="4"/>
      <c r="B8" s="31"/>
      <c r="C8" s="32"/>
      <c r="D8" s="12"/>
      <c r="E8" s="12"/>
    </row>
    <row r="9" spans="1:5" ht="18.75" x14ac:dyDescent="0.3">
      <c r="A9" s="13" t="s">
        <v>3</v>
      </c>
      <c r="B9" s="13"/>
      <c r="C9" s="13"/>
      <c r="D9" s="13"/>
      <c r="E9" s="13"/>
    </row>
    <row r="10" spans="1:5" ht="18.75" x14ac:dyDescent="0.3">
      <c r="A10" s="13"/>
      <c r="B10" s="13"/>
      <c r="C10" s="13"/>
      <c r="D10" s="14" t="s">
        <v>4</v>
      </c>
      <c r="E10" s="15"/>
    </row>
    <row r="11" spans="1:5" ht="37.5" x14ac:dyDescent="0.25">
      <c r="A11" s="16" t="s">
        <v>5</v>
      </c>
      <c r="B11" s="17" t="s">
        <v>6</v>
      </c>
      <c r="C11" s="18" t="s">
        <v>7</v>
      </c>
      <c r="D11" s="16" t="s">
        <v>8</v>
      </c>
      <c r="E11" s="19"/>
    </row>
    <row r="12" spans="1:5" ht="51" customHeight="1" x14ac:dyDescent="0.3">
      <c r="A12" s="16">
        <v>1</v>
      </c>
      <c r="B12" s="20" t="s">
        <v>11</v>
      </c>
      <c r="C12" s="27">
        <f>C13*1.2</f>
        <v>3.3782387089065105</v>
      </c>
      <c r="D12" s="29"/>
      <c r="E12" s="19"/>
    </row>
    <row r="13" spans="1:5" ht="56.25" x14ac:dyDescent="0.3">
      <c r="A13" s="22" t="s">
        <v>9</v>
      </c>
      <c r="B13" s="20" t="s">
        <v>12</v>
      </c>
      <c r="C13" s="27">
        <f>D20</f>
        <v>2.8151989240887589</v>
      </c>
      <c r="D13" s="29"/>
      <c r="E13" s="21"/>
    </row>
    <row r="14" spans="1:5" ht="75" x14ac:dyDescent="0.25">
      <c r="A14" s="22" t="s">
        <v>10</v>
      </c>
      <c r="B14" s="20" t="s">
        <v>13</v>
      </c>
      <c r="C14" s="26">
        <f>C15*1.2</f>
        <v>3.2090386425600004</v>
      </c>
      <c r="D14" s="28" t="s">
        <v>26</v>
      </c>
      <c r="E14" s="23"/>
    </row>
    <row r="15" spans="1:5" ht="75" x14ac:dyDescent="0.25">
      <c r="A15" s="22" t="s">
        <v>20</v>
      </c>
      <c r="B15" s="20" t="s">
        <v>14</v>
      </c>
      <c r="C15" s="26">
        <f>C20</f>
        <v>2.6741988688000005</v>
      </c>
      <c r="D15" s="28" t="s">
        <v>26</v>
      </c>
      <c r="E15" s="25"/>
    </row>
    <row r="16" spans="1:5" ht="75" x14ac:dyDescent="0.25">
      <c r="A16" s="22" t="s">
        <v>24</v>
      </c>
      <c r="B16" s="24" t="s">
        <v>25</v>
      </c>
      <c r="C16" s="30"/>
      <c r="D16" s="30"/>
    </row>
    <row r="17" spans="1:4" ht="18.75" x14ac:dyDescent="0.25">
      <c r="A17" s="30"/>
      <c r="B17" s="35">
        <v>2024</v>
      </c>
      <c r="C17" s="26">
        <v>105.2726091890103</v>
      </c>
      <c r="D17" s="30"/>
    </row>
    <row r="19" spans="1:4" ht="75" customHeight="1" x14ac:dyDescent="0.25">
      <c r="B19" s="33" t="s">
        <v>21</v>
      </c>
      <c r="C19" s="26" t="s">
        <v>29</v>
      </c>
      <c r="D19" s="26" t="s">
        <v>23</v>
      </c>
    </row>
    <row r="20" spans="1:4" ht="18.75" x14ac:dyDescent="0.25">
      <c r="B20" s="33" t="s">
        <v>22</v>
      </c>
      <c r="C20" s="26">
        <f>SUM(C21:C24)</f>
        <v>2.6741988688000005</v>
      </c>
      <c r="D20" s="34">
        <f>C20*$C$17/100</f>
        <v>2.8151989240887589</v>
      </c>
    </row>
    <row r="21" spans="1:4" ht="18.75" x14ac:dyDescent="0.25">
      <c r="B21" s="35" t="s">
        <v>15</v>
      </c>
      <c r="C21" s="26">
        <v>8.6461999999999997E-2</v>
      </c>
      <c r="D21" s="34">
        <f t="shared" ref="D21:D24" si="0">C21*$C$17/100</f>
        <v>9.1020803357002078E-2</v>
      </c>
    </row>
    <row r="22" spans="1:4" ht="18.75" x14ac:dyDescent="0.25">
      <c r="B22" s="35" t="s">
        <v>16</v>
      </c>
      <c r="C22" s="26">
        <v>1.2897700000000001</v>
      </c>
      <c r="D22" s="34">
        <f t="shared" si="0"/>
        <v>1.3577745315370982</v>
      </c>
    </row>
    <row r="23" spans="1:4" ht="18.75" x14ac:dyDescent="0.25">
      <c r="B23" s="35" t="s">
        <v>17</v>
      </c>
      <c r="C23" s="26">
        <v>0.92815000000000003</v>
      </c>
      <c r="D23" s="34">
        <f t="shared" si="0"/>
        <v>0.97708772218779916</v>
      </c>
    </row>
    <row r="24" spans="1:4" ht="18.75" x14ac:dyDescent="0.25">
      <c r="B24" s="35" t="s">
        <v>18</v>
      </c>
      <c r="C24" s="26">
        <v>0.36981686880000003</v>
      </c>
      <c r="D24" s="34">
        <f t="shared" si="0"/>
        <v>0.389315867006859</v>
      </c>
    </row>
  </sheetData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Зайнуллина Зульфия Раиновна</cp:lastModifiedBy>
  <cp:lastPrinted>2024-02-05T12:33:29Z</cp:lastPrinted>
  <dcterms:created xsi:type="dcterms:W3CDTF">2022-02-16T12:43:12Z</dcterms:created>
  <dcterms:modified xsi:type="dcterms:W3CDTF">2024-02-06T06:35:02Z</dcterms:modified>
</cp:coreProperties>
</file>