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2022BB84-8EBE-4ACE-80C9-5EEAD46225E4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Лист1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 s="1"/>
  <c r="H9" i="1"/>
  <c r="I9" i="1" s="1"/>
  <c r="E9" i="1"/>
  <c r="F9" i="1" s="1"/>
  <c r="H3" i="2" l="1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E15" i="1"/>
  <c r="E14" i="1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F14" i="1"/>
  <c r="K14" i="1"/>
  <c r="H14" i="1"/>
  <c r="M14" i="1"/>
  <c r="G14" i="1"/>
  <c r="J14" i="1"/>
  <c r="I14" i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<sst xmlns="http://schemas.openxmlformats.org/spreadsheetml/2006/main" count="49" uniqueCount="33">
  <si>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</si>
  <si>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</si>
  <si>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</si>
  <si>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</si>
  <si>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</si>
  <si>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</si>
  <si>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</si>
  <si>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</si>
  <si>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</si>
  <si>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</si>
  <si>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</si>
  <si>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</si>
  <si>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</si>
  <si>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</si>
  <si>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</si>
  <si>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</si>
  <si>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</si>
  <si>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</si>
  <si>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</si>
  <si>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</si>
  <si>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</si>
  <si>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</si>
  <si>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</si>
  <si>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</si>
  <si>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</si>
  <si>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</si>
  <si>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</si>
  <si>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</si>
  <si>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</si>
  <si>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"СПЛАИН"</t>
  </si>
  <si>
    <t>ООО "Эксперт"</t>
  </si>
  <si>
    <t>ООО "ПК"</t>
  </si>
  <si>
    <t>Выб, Покупка снегоуборщика бензинового (24-1-05-3-05-07-0-0212)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</si>
</sst>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7" fillId="0" borderId="0" xfId="0" applyFont="1" applyAlignment="1" applyProtection="1">
      <alignment horizontal="centerContinuous"/>
      <protection locked="0"/>
    </xf>
    <xf numFmtId="0" fontId="7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Continuous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Protection="1"/>
    <xf numFmtId="0" fontId="7" fillId="0" borderId="5" xfId="0" applyFont="1" applyBorder="1" applyAlignment="1" applyProtection="1">
      <alignment horizontal="center" vertical="center"/>
      <protection locked="0"/>
    </xf>
    <xf numFmtId="2" fontId="7" fillId="0" borderId="1" xfId="0" applyNumberFormat="1" applyFont="1" applyBorder="1" applyProtection="1">
      <protection locked="0"/>
    </xf>
    <xf numFmtId="2" fontId="7" fillId="0" borderId="3" xfId="0" applyNumberFormat="1" applyFont="1" applyBorder="1" applyProtection="1">
      <protection locked="0"/>
    </xf>
    <xf numFmtId="164" fontId="7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15"/>
      <c r="E4" s="15"/>
      <c r="F4" s="15"/>
      <c r="G4" s="15"/>
      <c r="H4" s="15"/>
      <c r="I4" s="15"/>
      <c r="J4" s="15"/>
      <c r="K4" s="16"/>
      <c r="L4" s="16"/>
      <c r="M4" s="16"/>
    </row>
    <row r="5" spans="1:13" x14ac:dyDescent="0.25">
      <c r="A5" s="8"/>
      <c r="B5" s="8"/>
      <c r="C5" s="8"/>
      <c r="D5" s="15"/>
      <c r="E5" s="15"/>
      <c r="F5" s="15"/>
      <c r="G5" s="15"/>
      <c r="H5" s="15"/>
      <c r="I5" s="15"/>
      <c r="J5" s="15"/>
      <c r="K5" s="16"/>
      <c r="L5" s="16"/>
      <c r="M5" s="17" t="s">
        <v>15</v>
      </c>
    </row>
    <row r="6" spans="1:13" x14ac:dyDescent="0.25">
      <c r="A6" s="39" t="s">
        <v>0</v>
      </c>
      <c r="B6" s="40" t="s">
        <v>1</v>
      </c>
      <c r="C6" s="41"/>
      <c r="D6" s="38" t="s">
        <v>7</v>
      </c>
      <c r="E6" s="18" t="s">
        <v>8</v>
      </c>
      <c r="F6" s="18"/>
      <c r="G6" s="18"/>
      <c r="H6" s="18" t="s">
        <v>9</v>
      </c>
      <c r="I6" s="18"/>
      <c r="J6" s="18"/>
      <c r="K6" s="18" t="s">
        <v>10</v>
      </c>
      <c r="L6" s="18"/>
      <c r="M6" s="18"/>
    </row>
    <row r="7" spans="1:13" x14ac:dyDescent="0.25">
      <c r="A7" s="39"/>
      <c r="B7" s="42"/>
      <c r="C7" s="43"/>
      <c r="D7" s="38"/>
      <c r="E7" s="35" t="s">
        <v>29</v>
      </c>
      <c r="F7" s="36"/>
      <c r="G7" s="37"/>
      <c r="H7" s="35" t="s">
        <v>30</v>
      </c>
      <c r="I7" s="36"/>
      <c r="J7" s="37"/>
      <c r="K7" s="35" t="s">
        <v>31</v>
      </c>
      <c r="L7" s="36"/>
      <c r="M7" s="37"/>
    </row>
    <row r="8" spans="1:13" x14ac:dyDescent="0.25">
      <c r="A8" s="39"/>
      <c r="B8" s="44"/>
      <c r="C8" s="45"/>
      <c r="D8" s="38"/>
      <c r="E8" s="18" t="s">
        <v>12</v>
      </c>
      <c r="F8" s="18" t="s">
        <v>13</v>
      </c>
      <c r="G8" s="18" t="s">
        <v>14</v>
      </c>
      <c r="H8" s="18" t="s">
        <v>12</v>
      </c>
      <c r="I8" s="18" t="s">
        <v>13</v>
      </c>
      <c r="J8" s="18" t="s">
        <v>14</v>
      </c>
      <c r="K8" s="18" t="s">
        <v>12</v>
      </c>
      <c r="L8" s="18" t="s">
        <v>13</v>
      </c>
      <c r="M8" s="18" t="s">
        <v>14</v>
      </c>
    </row>
    <row r="9" spans="1:13" ht="35.25" customHeight="1" x14ac:dyDescent="0.25">
      <c r="A9" s="9" t="s">
        <v>2</v>
      </c>
      <c r="B9" s="31" t="s">
        <v>32</v>
      </c>
      <c r="C9" s="32"/>
      <c r="D9" s="19">
        <v>1</v>
      </c>
      <c r="E9" s="23">
        <f>G9/1.2</f>
        <v>133.33250000000001</v>
      </c>
      <c r="F9" s="23">
        <f>G9-E9</f>
        <v>26.666499999999985</v>
      </c>
      <c r="G9" s="25">
        <v>159.999</v>
      </c>
      <c r="H9" s="23">
        <f>J9/1.2</f>
        <v>133.30533333333332</v>
      </c>
      <c r="I9" s="23">
        <f>J9-H9</f>
        <v>26.66106666666667</v>
      </c>
      <c r="J9" s="23">
        <v>159.96639999999999</v>
      </c>
      <c r="K9" s="23">
        <f>M9/1.2</f>
        <v>133.32016666666667</v>
      </c>
      <c r="L9" s="23">
        <f>M9-K9</f>
        <v>26.664033333333322</v>
      </c>
      <c r="M9" s="23">
        <v>159.98419999999999</v>
      </c>
    </row>
    <row r="10" spans="1:13" ht="15" hidden="1" customHeight="1" x14ac:dyDescent="0.25">
      <c r="A10" s="9" t="s">
        <v>3</v>
      </c>
      <c r="B10" s="33" t="s">
        <v>26</v>
      </c>
      <c r="C10" s="34"/>
      <c r="D10" s="19"/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15" hidden="1" customHeight="1" x14ac:dyDescent="0.25">
      <c r="A11" s="9" t="s">
        <v>4</v>
      </c>
      <c r="B11" s="33" t="s">
        <v>26</v>
      </c>
      <c r="C11" s="34"/>
      <c r="D11" s="19"/>
      <c r="E11" s="23"/>
      <c r="F11" s="23"/>
      <c r="G11" s="23"/>
      <c r="H11" s="23"/>
      <c r="I11" s="23"/>
      <c r="J11" s="23"/>
      <c r="K11" s="23"/>
      <c r="L11" s="23"/>
      <c r="M11" s="23"/>
    </row>
    <row r="12" spans="1:13" ht="15" hidden="1" customHeight="1" x14ac:dyDescent="0.25">
      <c r="A12" s="9" t="s">
        <v>5</v>
      </c>
      <c r="B12" s="33" t="s">
        <v>26</v>
      </c>
      <c r="C12" s="34"/>
      <c r="D12" s="19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15" hidden="1" customHeight="1" x14ac:dyDescent="0.25">
      <c r="A13" s="9" t="s">
        <v>6</v>
      </c>
      <c r="B13" s="33" t="s">
        <v>26</v>
      </c>
      <c r="C13" s="34"/>
      <c r="D13" s="19"/>
      <c r="E13" s="24"/>
      <c r="F13" s="24"/>
      <c r="G13" s="24"/>
      <c r="H13" s="23"/>
      <c r="I13" s="23"/>
      <c r="J13" s="23"/>
      <c r="K13" s="23"/>
      <c r="L13" s="23"/>
      <c r="M13" s="23"/>
    </row>
    <row r="14" spans="1:13" x14ac:dyDescent="0.25">
      <c r="A14" s="9" t="s">
        <v>21</v>
      </c>
      <c r="B14" s="29" t="s">
        <v>11</v>
      </c>
      <c r="C14" s="30"/>
      <c r="D14" s="19"/>
      <c r="E14" s="23">
        <f>IFERROR(E9*$E$15*$D$9,"Необходимо указать год по п.4-5 в диапазоне 2020-2024")</f>
        <v>140.40215554799133</v>
      </c>
      <c r="F14" s="23">
        <f t="shared" ref="F14:M14" si="0">IFERROR(F9*$E$15*$D$9,"Необходимо указать год по п.4-5 в диапазоне 2020-2024")</f>
        <v>28.080431109598248</v>
      </c>
      <c r="G14" s="23">
        <f t="shared" si="0"/>
        <v>168.48258665758959</v>
      </c>
      <c r="H14" s="23">
        <f t="shared" si="0"/>
        <v>140.37354843000392</v>
      </c>
      <c r="I14" s="23">
        <f t="shared" si="0"/>
        <v>28.074709686000791</v>
      </c>
      <c r="J14" s="23">
        <f t="shared" si="0"/>
        <v>168.44825811600472</v>
      </c>
      <c r="K14" s="23">
        <f t="shared" si="0"/>
        <v>140.38916826743264</v>
      </c>
      <c r="L14" s="23">
        <f t="shared" si="0"/>
        <v>28.077833653486515</v>
      </c>
      <c r="M14" s="23">
        <f t="shared" si="0"/>
        <v>168.46700192091913</v>
      </c>
    </row>
    <row r="15" spans="1:13" x14ac:dyDescent="0.25">
      <c r="A15" s="9" t="s">
        <v>22</v>
      </c>
      <c r="B15" s="29" t="s">
        <v>16</v>
      </c>
      <c r="C15" s="30"/>
      <c r="D15" s="20" t="s">
        <v>20</v>
      </c>
      <c r="E15" s="21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1.0530227480021099</v>
      </c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9" t="s">
        <v>23</v>
      </c>
      <c r="B16" s="29" t="s">
        <v>18</v>
      </c>
      <c r="C16" s="30"/>
      <c r="D16" s="20" t="s">
        <v>20</v>
      </c>
      <c r="E16" s="19">
        <v>2023</v>
      </c>
      <c r="F16" s="16"/>
      <c r="G16" s="16"/>
      <c r="H16" s="16"/>
      <c r="I16" s="16"/>
      <c r="J16" s="16"/>
      <c r="K16" s="16"/>
      <c r="L16" s="16"/>
      <c r="M16" s="16"/>
    </row>
    <row r="17" spans="1:13" x14ac:dyDescent="0.25">
      <c r="A17" s="9" t="s">
        <v>24</v>
      </c>
      <c r="B17" s="29" t="s">
        <v>19</v>
      </c>
      <c r="C17" s="30"/>
      <c r="D17" s="20" t="s">
        <v>20</v>
      </c>
      <c r="E17" s="19">
        <v>2024</v>
      </c>
      <c r="F17" s="16"/>
      <c r="G17" s="16"/>
      <c r="H17" s="16"/>
      <c r="I17" s="16"/>
      <c r="J17" s="16"/>
      <c r="K17" s="16"/>
      <c r="L17" s="16"/>
      <c r="M17" s="16"/>
    </row>
    <row r="18" spans="1:13" ht="21.75" customHeight="1" x14ac:dyDescent="0.25">
      <c r="A18" s="27" t="s">
        <v>25</v>
      </c>
      <c r="B18" s="26" t="s">
        <v>28</v>
      </c>
      <c r="C18" s="11" t="s">
        <v>12</v>
      </c>
      <c r="D18" s="22" t="s">
        <v>20</v>
      </c>
      <c r="E18" s="23">
        <v>124.15833000000001</v>
      </c>
      <c r="F18" s="16"/>
      <c r="G18" s="16"/>
      <c r="H18" s="16"/>
      <c r="I18" s="16"/>
      <c r="J18" s="16"/>
      <c r="K18" s="16"/>
      <c r="L18" s="16"/>
      <c r="M18" s="16"/>
    </row>
    <row r="19" spans="1:13" ht="21.75" customHeight="1" x14ac:dyDescent="0.25">
      <c r="A19" s="28"/>
      <c r="B19" s="26"/>
      <c r="C19" s="10" t="s">
        <v>14</v>
      </c>
      <c r="D19" s="20" t="s">
        <v>20</v>
      </c>
      <c r="E19" s="23">
        <v>148.98999600000002</v>
      </c>
      <c r="F19" s="16"/>
      <c r="G19" s="16"/>
      <c r="H19" s="16"/>
      <c r="I19" s="16"/>
      <c r="J19" s="16"/>
      <c r="K19" s="16"/>
      <c r="L19" s="16"/>
      <c r="M19" s="16"/>
    </row>
    <row r="20" spans="1:13" x14ac:dyDescent="0.25"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pans="1:13" x14ac:dyDescent="0.25">
      <c r="D21" s="16"/>
      <c r="E21" s="16"/>
      <c r="F21" s="16"/>
      <c r="G21" s="16"/>
      <c r="H21" s="16"/>
      <c r="I21" s="16"/>
      <c r="J21" s="16"/>
      <c r="K21" s="16"/>
      <c r="L21" s="16"/>
      <c r="M21" s="16"/>
    </row>
  </sheetData>
  <mergeCells count="17">
    <mergeCell ref="E7:G7"/>
    <mergeCell ref="H7:J7"/>
    <mergeCell ref="K7:M7"/>
    <mergeCell ref="D6:D8"/>
    <mergeCell ref="A6:A8"/>
    <mergeCell ref="B6:C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5" sqref="F5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2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3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4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2023-08-09T08:22:29Z</dcterms:modified>
</cp:coreProperties>
</file>