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B0F4AE4B-1126-4960-ADBA-5D8C1B0CD831}" xr6:coauthVersionLast="36" xr6:coauthVersionMax="45" xr10:uidLastSave="{00000000-0000-0000-0000-000000000000}"/>
  <bookViews>
    <workbookView xWindow="330" yWindow="765" windowWidth="28470" windowHeight="1543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E3" i="2"/>
  <c r="E8" i="2" s="1"/>
  <c r="F8" i="2" s="1"/>
  <c r="G8" i="2" s="1"/>
  <c r="D3" i="2"/>
  <c r="D7" i="2" s="1"/>
  <c r="E7" i="2" s="1"/>
  <c r="F7" i="2" s="1"/>
  <c r="C3" i="2"/>
  <c r="C6" i="2" s="1"/>
  <c r="D6" i="2" s="1"/>
  <c r="E6" i="2" s="1"/>
  <c r="F6" i="2" s="1"/>
  <c r="G6" i="2" s="1"/>
  <c r="G9" i="2" l="1"/>
  <c r="G7" i="2"/>
  <c r="L10" i="1"/>
  <c r="E10" i="1"/>
  <c r="M10" i="1"/>
  <c r="F10" i="1"/>
  <c r="J10" i="1"/>
  <c r="I10" i="1"/>
  <c r="G10" i="1"/>
  <c r="K10" i="1"/>
  <c r="H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<sst xmlns="http://schemas.openxmlformats.org/spreadsheetml/2006/main" count="41" uniqueCount="28">
  <si>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</si>
  <si>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</si>
  <si>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</si>
  <si>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</si>
  <si>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</si>
  <si>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</si>
  <si>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</si>
  <si>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</si>
  <si>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</si>
  <si>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</si>
  <si>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</si>
  <si>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</si>
  <si>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</si>
  <si>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</si>
  <si>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</si>
  <si>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</si>
  <si>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</si>
  <si>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</si>
  <si>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</si>
  <si>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</si>
  <si>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</si>
  <si>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</si>
  <si>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Стоимость в инвестиционной программе определена на основании Положения о закупочной деятельности АО "ЛОЭСК".</t>
  </si>
  <si>
    <t>ЛодП, Приобретение снегоболотохода для Восточного филиала Общества (22-1-20-3-05-04-0-0419)</t>
  </si>
  <si>
    <t>ООО "ШЕРП"</t>
  </si>
  <si>
    <t>ИП Лепешенков П.Г.</t>
  </si>
  <si>
    <t>ООО "ГЦ ТЕХНО"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</si>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</sst>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4" fontId="2" fillId="0" borderId="5" xfId="0" applyNumberFormat="1" applyFont="1" applyBorder="1" applyProtection="1"/>
    <xf numFmtId="4" fontId="2" fillId="0" borderId="1" xfId="0" applyNumberFormat="1" applyFont="1" applyBorder="1" applyProtection="1"/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0" zoomScaleNormal="80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5" width="18.42578125" style="5" customWidth="1"/>
    <col min="6" max="6" width="14.28515625" style="5" customWidth="1"/>
    <col min="7" max="7" width="16.85546875" style="5" customWidth="1"/>
    <col min="8" max="8" width="17" style="5" customWidth="1"/>
    <col min="9" max="9" width="14.28515625" style="5" customWidth="1"/>
    <col min="10" max="10" width="16" style="5" customWidth="1"/>
    <col min="11" max="11" width="17.85546875" style="5" customWidth="1"/>
    <col min="12" max="12" width="14.28515625" style="5" customWidth="1"/>
    <col min="13" max="13" width="16.42578125" style="5" customWidth="1"/>
    <col min="14" max="14" width="15" style="5" customWidth="1"/>
    <col min="15" max="15" width="8.85546875" style="5"/>
    <col min="16" max="16" width="16.28515625" style="5" customWidth="1"/>
    <col min="17" max="17" width="13.7109375" style="5" customWidth="1"/>
    <col min="18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/>
      <c r="B3" s="7" t="s">
        <v>27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9" t="s">
        <v>0</v>
      </c>
      <c r="B6" s="30" t="s">
        <v>1</v>
      </c>
      <c r="C6" s="31"/>
      <c r="D6" s="29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9"/>
      <c r="B7" s="32"/>
      <c r="C7" s="33"/>
      <c r="D7" s="29"/>
      <c r="E7" s="26" t="s">
        <v>24</v>
      </c>
      <c r="F7" s="27"/>
      <c r="G7" s="28"/>
      <c r="H7" s="26" t="s">
        <v>25</v>
      </c>
      <c r="I7" s="27"/>
      <c r="J7" s="28"/>
      <c r="K7" s="26" t="s">
        <v>26</v>
      </c>
      <c r="L7" s="27"/>
      <c r="M7" s="28"/>
    </row>
    <row r="8" spans="1:13" x14ac:dyDescent="0.25">
      <c r="A8" s="29"/>
      <c r="B8" s="34"/>
      <c r="C8" s="35"/>
      <c r="D8" s="29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4" t="s">
        <v>23</v>
      </c>
      <c r="C9" s="25"/>
      <c r="D9" s="12">
        <v>1</v>
      </c>
      <c r="E9" s="16">
        <v>9257.2866699999995</v>
      </c>
      <c r="F9" s="16">
        <v>1851.45733</v>
      </c>
      <c r="G9" s="16">
        <v>11108.744000000001</v>
      </c>
      <c r="H9" s="16">
        <v>9958.0833299999995</v>
      </c>
      <c r="I9" s="16">
        <v>1991.6166700000001</v>
      </c>
      <c r="J9" s="16">
        <v>11949.7</v>
      </c>
      <c r="K9" s="16">
        <v>10183.958329999999</v>
      </c>
      <c r="L9" s="16">
        <v>2036.7916700000001</v>
      </c>
      <c r="M9" s="16">
        <v>12220.75</v>
      </c>
    </row>
    <row r="10" spans="1:13" x14ac:dyDescent="0.25">
      <c r="A10" s="11" t="s">
        <v>17</v>
      </c>
      <c r="B10" s="22" t="s">
        <v>7</v>
      </c>
      <c r="C10" s="23"/>
      <c r="D10" s="12"/>
      <c r="E10" s="16">
        <f t="shared" ref="E10:M10" ca="1" si="0">IFERROR(E9*$E$11*$D$9,"Необходимо указать год по п.4-5 в диапазоне 2020-2024")</f>
        <v>9748.1334482867005</v>
      </c>
      <c r="F10" s="16">
        <f t="shared" ca="1" si="0"/>
        <v>1949.6266854452492</v>
      </c>
      <c r="G10" s="16">
        <f t="shared" ca="1" si="0"/>
        <v>11697.760133731952</v>
      </c>
      <c r="H10" s="16">
        <f t="shared" ca="1" si="0"/>
        <v>10486.088272990601</v>
      </c>
      <c r="I10" s="16">
        <f t="shared" ca="1" si="0"/>
        <v>2097.2176588102116</v>
      </c>
      <c r="J10" s="16">
        <f t="shared" ca="1" si="0"/>
        <v>12583.305931800815</v>
      </c>
      <c r="K10" s="16">
        <f t="shared" ca="1" si="0"/>
        <v>10723.939786195579</v>
      </c>
      <c r="L10" s="16">
        <f t="shared" ca="1" si="0"/>
        <v>2144.7879614512067</v>
      </c>
      <c r="M10" s="16">
        <f t="shared" ca="1" si="0"/>
        <v>12868.727747646784</v>
      </c>
    </row>
    <row r="11" spans="1:13" x14ac:dyDescent="0.25">
      <c r="A11" s="11" t="s">
        <v>18</v>
      </c>
      <c r="B11" s="22" t="s">
        <v>12</v>
      </c>
      <c r="C11" s="23"/>
      <c r="D11" s="13" t="s">
        <v>16</v>
      </c>
      <c r="E11" s="15">
        <v>1.0530227480021099</v>
      </c>
    </row>
    <row r="12" spans="1:13" x14ac:dyDescent="0.25">
      <c r="A12" s="11" t="s">
        <v>19</v>
      </c>
      <c r="B12" s="22" t="s">
        <v>14</v>
      </c>
      <c r="C12" s="23"/>
      <c r="D12" s="13" t="s">
        <v>16</v>
      </c>
      <c r="E12" s="12">
        <v>2022</v>
      </c>
    </row>
    <row r="13" spans="1:13" x14ac:dyDescent="0.25">
      <c r="A13" s="11" t="s">
        <v>20</v>
      </c>
      <c r="B13" s="22" t="s">
        <v>15</v>
      </c>
      <c r="C13" s="23"/>
      <c r="D13" s="13" t="s">
        <v>16</v>
      </c>
      <c r="E13" s="12">
        <v>2024</v>
      </c>
    </row>
    <row r="14" spans="1:13" ht="20.25" customHeight="1" x14ac:dyDescent="0.25">
      <c r="A14" s="20" t="s">
        <v>21</v>
      </c>
      <c r="B14" s="19" t="s">
        <v>22</v>
      </c>
      <c r="C14" s="14" t="s">
        <v>8</v>
      </c>
      <c r="D14" s="14" t="s">
        <v>16</v>
      </c>
      <c r="E14" s="17">
        <v>9799.7761100000007</v>
      </c>
    </row>
    <row r="15" spans="1:13" ht="27" customHeight="1" x14ac:dyDescent="0.25">
      <c r="A15" s="21"/>
      <c r="B15" s="19"/>
      <c r="C15" s="13" t="s">
        <v>10</v>
      </c>
      <c r="D15" s="13" t="s">
        <v>16</v>
      </c>
      <c r="E15" s="18">
        <v>11759.731330000001</v>
      </c>
    </row>
  </sheetData>
  <mergeCells count="13">
    <mergeCell ref="E7:G7"/>
    <mergeCell ref="H7:J7"/>
    <mergeCell ref="K7:M7"/>
    <mergeCell ref="D6:D8"/>
    <mergeCell ref="A6:A8"/>
    <mergeCell ref="B6:C8"/>
    <mergeCell ref="B14:B15"/>
    <mergeCell ref="A14:A15"/>
    <mergeCell ref="B13:C13"/>
    <mergeCell ref="B12:C12"/>
    <mergeCell ref="B9:C9"/>
    <mergeCell ref="B10:C10"/>
    <mergeCell ref="B11:C11"/>
  </mergeCell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2023-01-12T13:20:43Z</dcterms:modified>
</cp:coreProperties>
</file>