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C7B29BD5-35EF-43D1-9685-D5DE0FD9C01C}" xr6:coauthVersionLast="36" xr6:coauthVersionMax="45" xr10:uidLastSave="{00000000-0000-0000-0000-000000000000}"/>
  <bookViews>
    <workbookView xWindow="330" yWindow="765" windowWidth="28470" windowHeight="1543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10" i="2" s="1"/>
  <c r="F3" i="2"/>
  <c r="F9" i="2" s="1"/>
  <c r="G9" i="2" s="1"/>
  <c r="E3" i="2"/>
  <c r="E8" i="2" s="1"/>
  <c r="F8" i="2" s="1"/>
  <c r="G8" i="2" s="1"/>
  <c r="D3" i="2"/>
  <c r="D7" i="2" s="1"/>
  <c r="E7" i="2" s="1"/>
  <c r="C3" i="2"/>
  <c r="C6" i="2" s="1"/>
  <c r="D6" i="2" s="1"/>
  <c r="E6" i="2" s="1"/>
  <c r="F6" i="2" s="1"/>
  <c r="G6" i="2" s="1"/>
  <c r="F7" i="2" l="1"/>
  <c r="G7" i="2" s="1"/>
  <c r="H10" i="1" l="1"/>
  <c r="I10" i="1"/>
  <c r="J10" i="1"/>
  <c r="K10" i="1"/>
  <c r="E10" i="1"/>
  <c r="M10" i="1"/>
  <c r="F10" i="1"/>
  <c r="G10" i="1"/>
  <c r="L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<sst xmlns="http://schemas.openxmlformats.org/spreadsheetml/2006/main" count="41" uniqueCount="28">
  <si>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</si>
  <si>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</si>
  <si>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</si>
  <si>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</si>
  <si>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</si>
  <si>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</si>
  <si>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</si>
  <si>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</si>
  <si>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</si>
  <si>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</si>
  <si>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</si>
  <si>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</si>
  <si>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</si>
  <si>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</si>
  <si>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</si>
  <si>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</si>
  <si>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</si>
  <si>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</si>
  <si>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</si>
  <si>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</si>
  <si>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</si>
  <si>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</si>
  <si>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Приобретение спецтехники (дизель-генераторатора на шасси КАМАЗ) для Пригородного филиала, 1 шт 
 (22-1-00-3-05-04-0-0418)</t>
  </si>
  <si>
    <t>ООО "Завод ПЭМ"</t>
  </si>
  <si>
    <t>ООО "НПО "Энергопромстрой"</t>
  </si>
  <si>
    <t>ООО "Компания Дизель"</t>
  </si>
  <si>
    <t>Стоимость в инвестиционной программе определена на основании Положения о закупочной деятельности АО "ЛОЭСК".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</si>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</sst>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" fontId="0" fillId="0" borderId="1" xfId="0" applyNumberForma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15" t="s">
        <v>0</v>
      </c>
      <c r="B6" s="23" t="s">
        <v>1</v>
      </c>
      <c r="C6" s="24"/>
      <c r="D6" s="15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15"/>
      <c r="B7" s="25"/>
      <c r="C7" s="26"/>
      <c r="D7" s="15"/>
      <c r="E7" s="10" t="s">
        <v>23</v>
      </c>
      <c r="F7" s="10"/>
      <c r="G7" s="10"/>
      <c r="H7" s="10" t="s">
        <v>24</v>
      </c>
      <c r="I7" s="10"/>
      <c r="J7" s="10"/>
      <c r="K7" s="10" t="s">
        <v>25</v>
      </c>
      <c r="L7" s="10"/>
      <c r="M7" s="10"/>
    </row>
    <row r="8" spans="1:13" x14ac:dyDescent="0.25">
      <c r="A8" s="15"/>
      <c r="B8" s="27"/>
      <c r="C8" s="28"/>
      <c r="D8" s="15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48.75" customHeight="1" x14ac:dyDescent="0.25">
      <c r="A9" s="11" t="s">
        <v>2</v>
      </c>
      <c r="B9" s="22" t="s">
        <v>22</v>
      </c>
      <c r="C9" s="21"/>
      <c r="D9" s="12">
        <v>1</v>
      </c>
      <c r="E9" s="29">
        <v>20600.833330000001</v>
      </c>
      <c r="F9" s="29">
        <v>4120.106667</v>
      </c>
      <c r="G9" s="29">
        <v>24721</v>
      </c>
      <c r="H9" s="29">
        <v>20708.333330000001</v>
      </c>
      <c r="I9" s="29">
        <v>4141.6666699999996</v>
      </c>
      <c r="J9" s="29">
        <v>24850</v>
      </c>
      <c r="K9" s="29">
        <v>19713.333330000001</v>
      </c>
      <c r="L9" s="29">
        <v>3942.6666700000001</v>
      </c>
      <c r="M9" s="29">
        <v>23656</v>
      </c>
    </row>
    <row r="10" spans="1:13" x14ac:dyDescent="0.25">
      <c r="A10" s="11" t="s">
        <v>17</v>
      </c>
      <c r="B10" s="20" t="s">
        <v>7</v>
      </c>
      <c r="C10" s="21"/>
      <c r="D10" s="12"/>
      <c r="E10" s="29">
        <f t="shared" ref="E10:M10" ca="1" si="0">IFERROR(E9*$E$11*$D$9,"Необходимо указать год по п.4-5 в диапазоне 2020-2024")</f>
        <v>21693.146124290059</v>
      </c>
      <c r="F10" s="29">
        <f t="shared" ca="1" si="0"/>
        <v>4338.5660445461544</v>
      </c>
      <c r="G10" s="29">
        <f t="shared" ca="1" si="0"/>
        <v>26031.775353360161</v>
      </c>
      <c r="H10" s="29">
        <f t="shared" ca="1" si="0"/>
        <v>21806.346069700285</v>
      </c>
      <c r="I10" s="29">
        <f t="shared" ca="1" si="0"/>
        <v>4361.269218152147</v>
      </c>
      <c r="J10" s="29">
        <f t="shared" ca="1" si="0"/>
        <v>26167.615287852434</v>
      </c>
      <c r="K10" s="29">
        <f t="shared" ca="1" si="0"/>
        <v>20758.588435438185</v>
      </c>
      <c r="L10" s="29">
        <f t="shared" ca="1" si="0"/>
        <v>4151.7176912997284</v>
      </c>
      <c r="M10" s="29">
        <f t="shared" ca="1" si="0"/>
        <v>24910.306126737913</v>
      </c>
    </row>
    <row r="11" spans="1:13" x14ac:dyDescent="0.25">
      <c r="A11" s="11" t="s">
        <v>18</v>
      </c>
      <c r="B11" s="20" t="s">
        <v>12</v>
      </c>
      <c r="C11" s="21"/>
      <c r="D11" s="13" t="s">
        <v>16</v>
      </c>
      <c r="E11" s="14">
        <v>1.0530227480021099</v>
      </c>
    </row>
    <row r="12" spans="1:13" x14ac:dyDescent="0.25">
      <c r="A12" s="11" t="s">
        <v>19</v>
      </c>
      <c r="B12" s="20" t="s">
        <v>14</v>
      </c>
      <c r="C12" s="21"/>
      <c r="D12" s="13" t="s">
        <v>16</v>
      </c>
      <c r="E12" s="12">
        <v>2022</v>
      </c>
    </row>
    <row r="13" spans="1:13" x14ac:dyDescent="0.25">
      <c r="A13" s="11" t="s">
        <v>20</v>
      </c>
      <c r="B13" s="20" t="s">
        <v>15</v>
      </c>
      <c r="C13" s="21"/>
      <c r="D13" s="13" t="s">
        <v>16</v>
      </c>
      <c r="E13" s="12">
        <v>2024</v>
      </c>
    </row>
    <row r="14" spans="1:13" x14ac:dyDescent="0.25">
      <c r="A14" s="18" t="s">
        <v>21</v>
      </c>
      <c r="B14" s="16" t="s">
        <v>26</v>
      </c>
      <c r="C14" s="13" t="s">
        <v>8</v>
      </c>
      <c r="D14" s="13" t="s">
        <v>16</v>
      </c>
      <c r="E14" s="29">
        <v>20340.833330000001</v>
      </c>
    </row>
    <row r="15" spans="1:13" ht="34.5" customHeight="1" x14ac:dyDescent="0.25">
      <c r="A15" s="19"/>
      <c r="B15" s="17"/>
      <c r="C15" s="13" t="s">
        <v>10</v>
      </c>
      <c r="D15" s="13" t="s">
        <v>16</v>
      </c>
      <c r="E15" s="29">
        <v>24409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2023-01-12T12:57:45Z</dcterms:modified>
</cp:coreProperties>
</file>