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451064AB-5FC8-4912-814F-F2F053159583}" xr6:coauthVersionLast="36" xr6:coauthVersionMax="36" xr10:uidLastSave="{00000000-0000-0000-0000-000000000000}"/>
  <bookViews>
    <workbookView xWindow="0" yWindow="0" windowWidth="28800" windowHeight="11010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H3" i="2" l="1"/>
  <c r="H11" i="2" s="1"/>
  <c r="G3" i="2" l="1"/>
  <c r="G10" i="2" s="1"/>
  <c r="F3" i="2"/>
  <c r="F9" i="2" s="1"/>
  <c r="E3" i="2"/>
  <c r="D3" i="2"/>
  <c r="C3" i="2"/>
  <c r="C6" i="2" s="1"/>
  <c r="G9" i="2" l="1"/>
  <c r="H9" i="2" s="1"/>
  <c r="E15" i="1"/>
  <c r="E14" i="1" s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F14" i="1"/>
  <c r="K14" i="1"/>
  <c r="H14" i="1"/>
  <c r="M14" i="1"/>
  <c r="G14" i="1"/>
  <c r="J14" i="1"/>
  <c r="I14" i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<sst xmlns="http://schemas.openxmlformats.org/spreadsheetml/2006/main" count="49" uniqueCount="33">
  <si>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</si>
  <si>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</si>
  <si>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</si>
  <si>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</si>
  <si>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</si>
  <si>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</si>
  <si>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</si>
  <si>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</si>
  <si>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</si>
  <si>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</si>
  <si>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</si>
  <si>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</si>
  <si>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</si>
  <si>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</si>
  <si>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</si>
  <si>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</si>
  <si>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</si>
  <si>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</si>
  <si>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</si>
  <si>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</si>
  <si>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</si>
  <si>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</si>
  <si>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</si>
  <si>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</si>
  <si>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</si>
  <si>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</si>
  <si>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</si>
  <si>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</si>
  <si>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</si>
  <si>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ООО "МИТЭК"</t>
  </si>
  <si>
    <t>ООО "Северо-Запад Поставка"</t>
  </si>
  <si>
    <t>ООО "НЭП"</t>
  </si>
  <si>
    <t>Приобретение силовых трансформатороров 6-10 кВ (6шт.) для пополнения аварийного запаса Южного филиала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</si>
</sst>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2" fontId="3" fillId="0" borderId="1" xfId="0" applyNumberFormat="1" applyFont="1" applyBorder="1" applyAlignment="1" applyProtection="1">
      <alignment horizontal="right"/>
      <protection locked="0"/>
    </xf>
    <xf numFmtId="2" fontId="3" fillId="0" borderId="1" xfId="0" applyNumberFormat="1" applyFont="1" applyBorder="1" applyProtection="1">
      <protection locked="0"/>
    </xf>
    <xf numFmtId="2" fontId="3" fillId="0" borderId="0" xfId="0" applyNumberFormat="1" applyFont="1" applyProtection="1"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Protection="1"/>
    <xf numFmtId="2" fontId="3" fillId="0" borderId="5" xfId="0" applyNumberFormat="1" applyFont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Protection="1"/>
    <xf numFmtId="0" fontId="4" fillId="0" borderId="1" xfId="0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left" vertical="center" wrapText="1"/>
      <protection locked="0"/>
    </xf>
    <xf numFmtId="2" fontId="3" fillId="0" borderId="3" xfId="0" applyNumberFormat="1" applyFont="1" applyBorder="1" applyAlignment="1" applyProtection="1">
      <alignment horizontal="right" vertical="center"/>
      <protection locked="0"/>
    </xf>
    <xf numFmtId="2" fontId="3" fillId="0" borderId="5" xfId="0" applyNumberFormat="1" applyFont="1" applyBorder="1" applyAlignment="1" applyProtection="1">
      <alignment horizontal="right" vertical="center"/>
      <protection locked="0"/>
    </xf>
    <xf numFmtId="2" fontId="3" fillId="0" borderId="2" xfId="0" applyNumberFormat="1" applyFont="1" applyBorder="1" applyAlignment="1" applyProtection="1">
      <alignment horizontal="left"/>
      <protection locked="0"/>
    </xf>
    <xf numFmtId="2" fontId="3" fillId="0" borderId="4" xfId="0" applyNumberFormat="1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24" t="s">
        <v>0</v>
      </c>
      <c r="B6" s="34" t="s">
        <v>1</v>
      </c>
      <c r="C6" s="35"/>
      <c r="D6" s="24" t="s">
        <v>7</v>
      </c>
      <c r="E6" s="10" t="s">
        <v>8</v>
      </c>
      <c r="F6" s="10"/>
      <c r="G6" s="10"/>
      <c r="H6" s="10" t="s">
        <v>9</v>
      </c>
      <c r="I6" s="10"/>
      <c r="J6" s="10"/>
      <c r="K6" s="10" t="s">
        <v>10</v>
      </c>
      <c r="L6" s="10"/>
      <c r="M6" s="10"/>
    </row>
    <row r="7" spans="1:13" x14ac:dyDescent="0.25">
      <c r="A7" s="24"/>
      <c r="B7" s="36"/>
      <c r="C7" s="37"/>
      <c r="D7" s="24"/>
      <c r="E7" s="10" t="s">
        <v>29</v>
      </c>
      <c r="F7" s="10"/>
      <c r="G7" s="10"/>
      <c r="H7" s="10" t="s">
        <v>30</v>
      </c>
      <c r="I7" s="10"/>
      <c r="J7" s="10"/>
      <c r="K7" s="10" t="s">
        <v>31</v>
      </c>
      <c r="L7" s="10"/>
      <c r="M7" s="10"/>
    </row>
    <row r="8" spans="1:13" x14ac:dyDescent="0.25">
      <c r="A8" s="24"/>
      <c r="B8" s="38"/>
      <c r="C8" s="39"/>
      <c r="D8" s="24"/>
      <c r="E8" s="10" t="s">
        <v>12</v>
      </c>
      <c r="F8" s="10" t="s">
        <v>13</v>
      </c>
      <c r="G8" s="10" t="s">
        <v>14</v>
      </c>
      <c r="H8" s="10" t="s">
        <v>12</v>
      </c>
      <c r="I8" s="10" t="s">
        <v>13</v>
      </c>
      <c r="J8" s="10" t="s">
        <v>14</v>
      </c>
      <c r="K8" s="10" t="s">
        <v>12</v>
      </c>
      <c r="L8" s="10" t="s">
        <v>13</v>
      </c>
      <c r="M8" s="10" t="s">
        <v>14</v>
      </c>
    </row>
    <row r="9" spans="1:13" ht="36" customHeight="1" x14ac:dyDescent="0.25">
      <c r="A9" s="11" t="s">
        <v>2</v>
      </c>
      <c r="B9" s="30" t="s">
        <v>32</v>
      </c>
      <c r="C9" s="31"/>
      <c r="D9" s="12">
        <v>1</v>
      </c>
      <c r="E9" s="12">
        <v>3601.62</v>
      </c>
      <c r="F9" s="12">
        <v>720.32</v>
      </c>
      <c r="G9" s="12">
        <v>4321.95</v>
      </c>
      <c r="H9" s="12">
        <v>3958.13</v>
      </c>
      <c r="I9" s="12">
        <v>791.63</v>
      </c>
      <c r="J9" s="12">
        <v>4749.76</v>
      </c>
      <c r="K9" s="12">
        <v>3601.26</v>
      </c>
      <c r="L9" s="12">
        <v>720.25</v>
      </c>
      <c r="M9" s="12">
        <v>4321.5200000000004</v>
      </c>
    </row>
    <row r="10" spans="1:13" ht="15" hidden="1" customHeight="1" x14ac:dyDescent="0.25">
      <c r="A10" s="11" t="s">
        <v>3</v>
      </c>
      <c r="B10" s="32" t="s">
        <v>26</v>
      </c>
      <c r="C10" s="33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5" hidden="1" customHeight="1" x14ac:dyDescent="0.25">
      <c r="A11" s="11" t="s">
        <v>4</v>
      </c>
      <c r="B11" s="32" t="s">
        <v>26</v>
      </c>
      <c r="C11" s="33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 ht="15" hidden="1" customHeight="1" x14ac:dyDescent="0.25">
      <c r="A12" s="11" t="s">
        <v>5</v>
      </c>
      <c r="B12" s="32" t="s">
        <v>26</v>
      </c>
      <c r="C12" s="33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ht="15" hidden="1" customHeight="1" x14ac:dyDescent="0.25">
      <c r="A13" s="11" t="s">
        <v>6</v>
      </c>
      <c r="B13" s="32" t="s">
        <v>26</v>
      </c>
      <c r="C13" s="33"/>
      <c r="D13" s="12"/>
      <c r="E13" s="13"/>
      <c r="F13" s="13"/>
      <c r="G13" s="13"/>
      <c r="H13" s="12"/>
      <c r="I13" s="12"/>
      <c r="J13" s="12"/>
      <c r="K13" s="12"/>
      <c r="L13" s="12"/>
      <c r="M13" s="12"/>
    </row>
    <row r="14" spans="1:13" s="19" customFormat="1" x14ac:dyDescent="0.25">
      <c r="A14" s="17" t="s">
        <v>21</v>
      </c>
      <c r="B14" s="28" t="s">
        <v>11</v>
      </c>
      <c r="C14" s="29"/>
      <c r="D14" s="18"/>
      <c r="E14" s="18">
        <f t="shared" ref="E14:M14" si="0">IFERROR(E9*$E$15*$D$9,"Необходимо указать год по п.4-5 в диапазоне 2020-2024")</f>
        <v>3813.8168908153639</v>
      </c>
      <c r="F14" s="18">
        <f t="shared" si="0"/>
        <v>762.75914249480047</v>
      </c>
      <c r="G14" s="18">
        <f t="shared" si="0"/>
        <v>4576.5866224808451</v>
      </c>
      <c r="H14" s="18">
        <f t="shared" si="0"/>
        <v>4191.3314147641941</v>
      </c>
      <c r="I14" s="18">
        <f t="shared" si="0"/>
        <v>838.27051862111125</v>
      </c>
      <c r="J14" s="18">
        <f t="shared" si="0"/>
        <v>5029.6019333853055</v>
      </c>
      <c r="K14" s="18">
        <f t="shared" si="0"/>
        <v>3813.4356806708479</v>
      </c>
      <c r="L14" s="18">
        <f t="shared" si="0"/>
        <v>762.68501830003333</v>
      </c>
      <c r="M14" s="18">
        <f t="shared" si="0"/>
        <v>4576.1312881415624</v>
      </c>
    </row>
    <row r="15" spans="1:13" s="19" customFormat="1" x14ac:dyDescent="0.25">
      <c r="A15" s="17" t="s">
        <v>22</v>
      </c>
      <c r="B15" s="28" t="s">
        <v>16</v>
      </c>
      <c r="C15" s="29"/>
      <c r="D15" s="20" t="s">
        <v>20</v>
      </c>
      <c r="E15" s="40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1.0589170681014</v>
      </c>
    </row>
    <row r="16" spans="1:13" s="19" customFormat="1" x14ac:dyDescent="0.25">
      <c r="A16" s="17" t="s">
        <v>23</v>
      </c>
      <c r="B16" s="28" t="s">
        <v>18</v>
      </c>
      <c r="C16" s="29"/>
      <c r="D16" s="20" t="s">
        <v>20</v>
      </c>
      <c r="E16" s="18">
        <v>2022</v>
      </c>
    </row>
    <row r="17" spans="1:5" s="19" customFormat="1" x14ac:dyDescent="0.25">
      <c r="A17" s="17" t="s">
        <v>24</v>
      </c>
      <c r="B17" s="28" t="s">
        <v>19</v>
      </c>
      <c r="C17" s="29"/>
      <c r="D17" s="20" t="s">
        <v>20</v>
      </c>
      <c r="E17" s="18">
        <v>2023</v>
      </c>
    </row>
    <row r="18" spans="1:5" s="19" customFormat="1" x14ac:dyDescent="0.25">
      <c r="A18" s="26" t="s">
        <v>25</v>
      </c>
      <c r="B18" s="25" t="s">
        <v>28</v>
      </c>
      <c r="C18" s="22" t="s">
        <v>12</v>
      </c>
      <c r="D18" s="22" t="s">
        <v>20</v>
      </c>
      <c r="E18" s="23">
        <f>E19/1.2</f>
        <v>3406.5803166666669</v>
      </c>
    </row>
    <row r="19" spans="1:5" s="19" customFormat="1" ht="34.5" customHeight="1" x14ac:dyDescent="0.25">
      <c r="A19" s="27"/>
      <c r="B19" s="25"/>
      <c r="C19" s="20" t="s">
        <v>14</v>
      </c>
      <c r="D19" s="20" t="s">
        <v>20</v>
      </c>
      <c r="E19" s="21">
        <v>4087.8963800000001</v>
      </c>
    </row>
  </sheetData>
  <mergeCells count="14"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4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5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6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2022-12-20T08:41:17Z</dcterms:modified>
</cp:coreProperties>
</file>