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activeTab="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<sst xmlns="http://schemas.openxmlformats.org/spreadsheetml/2006/main" count="1116" uniqueCount="408">
  <si>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</si>
  <si>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</si>
  <si>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</si>
  <si>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</si>
  <si>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</si>
  <si>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</si>
  <si>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</si>
  <si>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</si>
  <si>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</si>
  <si>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</si>
  <si>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</si>
  <si>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</si>
  <si>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</si>
  <si>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</si>
  <si>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</si>
  <si>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</si>
  <si>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</si>
  <si>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</si>
  <si>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</si>
  <si>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</si>
  <si>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</si>
  <si>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</si>
  <si>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</si>
  <si>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</si>
  <si>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</si>
  <si>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</si>
  <si>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</si>
  <si>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</si>
  <si>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</si>
  <si>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</si>
  <si>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</si>
  <si>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</si>
  <si>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</si>
  <si>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</si>
  <si>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</si>
  <si>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</si>
  <si>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</si>
  <si>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</si>
  <si>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</si>
  <si>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</si>
  <si>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</si>
  <si>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</si>
  <si>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</si>
  <si>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</si>
  <si>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</si>
  <si>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</si>
  <si>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</si>
  <si>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</si>
  <si>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</si>
  <si>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</si>
  <si>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</si>
  <si>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</si>
  <si>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</si>
  <si>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</si>
  <si>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</si>
  <si>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</si>
  <si>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</si>
  <si>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</si>
  <si>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</si>
  <si>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</si>
  <si>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</si>
  <si>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</si>
  <si>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</si>
  <si>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</si>
  <si>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</si>
  <si>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</si>
  <si>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</si>
  <si>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</si>
  <si>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</si>
  <si>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</si>
  <si>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</si>
  <si>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</si>
  <si>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</si>
  <si>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</si>
  <si>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</si>
  <si>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</si>
  <si>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</si>
  <si>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</si>
  <si>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</si>
  <si>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</si>
  <si>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</si>
  <si>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</si>
  <si>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</si>
  <si>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</si>
  <si>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</si>
  <si>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</si>
  <si>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</si>
  <si>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</si>
  <si>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</si>
  <si>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</si>
  <si>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</si>
  <si>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</si>
  <si>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</si>
  <si>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</si>
  <si>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</si>
  <si>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</si>
  <si>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</si>
  <si>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</si>
  <si>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</si>
  <si>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</si>
  <si>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</si>
  <si>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</si>
  <si>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</si>
  <si>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</si>
  <si>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</si>
  <si>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</si>
  <si>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</si>
  <si>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</si>
  <si>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</si>
  <si>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</si>
  <si>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</si>
  <si>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</si>
  <si>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</si>
  <si>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</si>
  <si>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</si>
  <si>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</si>
  <si>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</si>
  <si>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</si>
  <si>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</si>
  <si>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</si>
  <si>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</si>
  <si>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</si>
  <si>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</si>
  <si>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</si>
  <si>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</si>
  <si>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</si>
  <si>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</si>
  <si>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</si>
  <si>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</si>
  <si>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</si>
  <si>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</si>
  <si>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</si>
  <si>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</si>
  <si>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</si>
  <si>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</si>
  <si>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</si>
  <si>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</si>
  <si>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</si>
  <si>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</si>
  <si>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</si>
  <si>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</si>
  <si>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</si>
  <si>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</si>
  <si>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</si>
  <si>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</si>
  <si>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</si>
  <si>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</si>
  <si>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</si>
  <si>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</si>
  <si>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</si>
  <si>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</si>
  <si>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</si>
  <si>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</si>
  <si>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</si>
  <si>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</si>
  <si>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</si>
  <si>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</si>
  <si>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</si>
  <si>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</si>
  <si>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</si>
  <si>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</si>
  <si>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</si>
  <si>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</si>
  <si>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</si>
  <si>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</si>
  <si>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</si>
  <si>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</si>
  <si>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</si>
  <si>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</si>
  <si>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</si>
  <si>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</si>
  <si>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</si>
  <si>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</si>
  <si>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</si>
  <si>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</si>
  <si>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</si>
  <si>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</si>
  <si>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</si>
  <si>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</si>
  <si>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</si>
  <si>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</si>
  <si>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</si>
  <si>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</si>
  <si>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</si>
  <si>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</si>
  <si>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</si>
  <si>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</si>
  <si>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</si>
  <si>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</si>
  <si>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</si>
  <si>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</si>
  <si>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</si>
  <si>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</si>
  <si>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</si>
  <si>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</si>
  <si>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</si>
  <si>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</si>
  <si>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</si>
  <si>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</si>
  <si>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</si>
  <si>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</si>
  <si>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</si>
  <si>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</si>
  <si>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</si>
  <si>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</si>
  <si>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</si>
  <si>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</si>
  <si>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</si>
  <si>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</si>
  <si>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</si>
  <si>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</si>
  <si>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</si>
  <si>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</si>
  <si>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</si>
  <si>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</si>
  <si>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</si>
  <si>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</si>
  <si>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</si>
  <si>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</si>
  <si>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</si>
  <si>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</si>
  <si>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</si>
  <si>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</si>
  <si>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</si>
  <si>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</si>
  <si>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</si>
  <si>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</si>
  <si>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</si>
  <si>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</si>
  <si>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</si>
  <si>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</si>
  <si>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</si>
  <si>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</si>
  <si>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</si>
  <si>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</si>
  <si>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</si>
  <si>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</si>
  <si>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</si>
  <si>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</si>
  <si>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</si>
  <si>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</si>
  <si>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</si>
  <si>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</si>
  <si>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</si>
  <si>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</si>
  <si>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</si>
  <si>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</si>
  <si>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</si>
  <si>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</si>
  <si>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</si>
  <si>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</si>
  <si>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</si>
  <si>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</si>
  <si>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</si>
  <si>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</si>
  <si>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</si>
  <si>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</si>
  <si>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</si>
  <si>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</si>
  <si>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</si>
  <si>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</si>
  <si>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</si>
  <si>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</si>
  <si>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</si>
  <si>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</si>
  <si>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</si>
  <si>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</si>
  <si>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</si>
  <si>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</si>
  <si>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</si>
  <si>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</si>
  <si>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</si>
  <si>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</si>
  <si>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</si>
  <si>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</si>
  <si>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</si>
  <si>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</si>
  <si>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</si>
  <si>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</si>
  <si>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</si>
  <si>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</si>
  <si>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</si>
  <si>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</si>
  <si>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</si>
  <si>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</si>
  <si>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</si>
  <si>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</si>
  <si>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</si>
  <si>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</si>
  <si>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</si>
  <si>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</si>
  <si>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</si>
  <si>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</si>
  <si>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</si>
  <si>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</si>
  <si>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</si>
  <si>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</si>
  <si>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</si>
  <si>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</si>
  <si>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</si>
  <si>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</si>
  <si>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</si>
  <si>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</si>
  <si>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</si>
  <si>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</si>
  <si>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</si>
  <si>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</si>
  <si>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</si>
  <si>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</si>
  <si>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</si>
  <si>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</si>
  <si>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</si>
  <si>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</si>
  <si>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</si>
  <si>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</si>
  <si>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</si>
  <si>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</si>
  <si>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</si>
  <si>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</si>
  <si>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</si>
  <si>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</si>
  <si>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</si>
  <si>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</si>
  <si>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</si>
  <si>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</si>
  <si>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</si>
  <si>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</si>
  <si>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</si>
  <si>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</si>
  <si>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</si>
  <si>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</si>
  <si>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</si>
  <si>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</si>
  <si>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</si>
  <si>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</si>
  <si>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</si>
  <si>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</si>
  <si>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</si>
  <si>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</si>
  <si>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</si>
  <si>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</si>
  <si>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</si>
  <si>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</si>
  <si>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</si>
  <si>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</si>
  <si>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</si>
  <si>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</si>
  <si>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</si>
  <si>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</si>
  <si>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</si>
  <si>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</si>
  <si>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</si>
  <si>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</si>
  <si>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</si>
  <si>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</si>
  <si>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</si>
  <si>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</si>
  <si>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</si>
  <si>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</si>
  <si>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</si>
  <si>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</si>
  <si>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</si>
  <si>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</si>
  <si>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</si>
  <si>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</si>
  <si>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</si>
  <si>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</si>
  <si>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</si>
  <si>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</si>
  <si>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</si>
  <si>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</si>
  <si>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</si>
  <si>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</si>
  <si>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</si>
  <si>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</si>
  <si>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</si>
  <si>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</si>
  <si>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</si>
  <si>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</si>
  <si>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</si>
  <si>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</si>
  <si>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</si>
  <si>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</si>
  <si>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</si>
  <si>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</si>
  <si>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</si>
  <si>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</si>
  <si>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</si>
  <si>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</si>
  <si>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</si>
  <si>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</si>
  <si>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</si>
  <si>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</si>
  <si>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</si>
  <si>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</si>
  <si>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</si>
  <si>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</si>
  <si>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</si>
  <si>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О/СЗ/47/01/0005</t>
  </si>
  <si>
    <t>12340 м</t>
  </si>
  <si>
    <t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t>
  </si>
  <si>
    <t>ВЛ-10кВ фид.4  ПС-Дятлицы</t>
  </si>
  <si>
    <t>ВЛ</t>
  </si>
  <si>
    <t>Реконструкция ВЛ-10 кВ.</t>
  </si>
  <si>
    <t>ВЛ-10 кВ 12340 м.</t>
  </si>
  <si>
    <t>Год раскрытия информации: 2025 год</t>
  </si>
  <si>
    <t>2026 г.</t>
  </si>
  <si>
    <t xml:space="preserve">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</si>
</sst>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6" zoomScale="70" zoomScaleNormal="70" workbookViewId="0">
      <selection activeCell="C48" sqref="C48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405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398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400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394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53.224419599999997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44.353682999999997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6" t="str">
        <f>'1. паспорт местоположение'!A5:C5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О/СЗ/47/01/0005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4" t="str">
        <f>'1. паспорт местоположение'!A15:C15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0" t="s">
        <v>368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7" t="s">
        <v>8</v>
      </c>
      <c r="B19" s="187" t="s">
        <v>369</v>
      </c>
      <c r="C19" s="192" t="s">
        <v>370</v>
      </c>
      <c r="D19" s="187" t="s">
        <v>371</v>
      </c>
      <c r="E19" s="187" t="s">
        <v>372</v>
      </c>
      <c r="F19" s="187" t="s">
        <v>373</v>
      </c>
      <c r="G19" s="187" t="s">
        <v>374</v>
      </c>
      <c r="H19" s="187" t="s">
        <v>375</v>
      </c>
      <c r="I19" s="187" t="s">
        <v>376</v>
      </c>
      <c r="J19" s="187" t="s">
        <v>377</v>
      </c>
      <c r="K19" s="187" t="s">
        <v>60</v>
      </c>
      <c r="L19" s="187" t="s">
        <v>378</v>
      </c>
      <c r="M19" s="187" t="s">
        <v>379</v>
      </c>
      <c r="N19" s="187" t="s">
        <v>380</v>
      </c>
      <c r="O19" s="187" t="s">
        <v>381</v>
      </c>
      <c r="P19" s="187" t="s">
        <v>382</v>
      </c>
      <c r="Q19" s="187" t="s">
        <v>383</v>
      </c>
      <c r="R19" s="187"/>
      <c r="S19" s="188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7"/>
      <c r="B20" s="187"/>
      <c r="C20" s="193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57" t="s">
        <v>385</v>
      </c>
      <c r="R20" s="158" t="s">
        <v>386</v>
      </c>
      <c r="S20" s="188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6" t="str">
        <f>'2. паспорт ТП'!A4:S4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352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2" t="s">
        <v>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О/СЗ/47/01/0005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2" t="s">
        <v>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s="10" customFormat="1" ht="15.75" customHeight="1" x14ac:dyDescent="0.2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0" s="11" customFormat="1" ht="50.25" customHeight="1" x14ac:dyDescent="0.2">
      <c r="A16" s="184" t="str">
        <f>'2. паспорт ТП'!A14:S14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2" t="s">
        <v>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9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V25" sqref="V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6" t="str">
        <f>'3.1. паспорт Техсостояние ПС'!A6:T6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352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2" t="s">
        <v>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О/СЗ/47/01/0005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</row>
    <row r="13" spans="1:27" s="2" customFormat="1" x14ac:dyDescent="0.2">
      <c r="E13" s="182" t="s">
        <v>5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2" t="s">
        <v>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0" t="s">
        <v>8</v>
      </c>
      <c r="B21" s="212" t="s">
        <v>92</v>
      </c>
      <c r="C21" s="213"/>
      <c r="D21" s="212" t="s">
        <v>93</v>
      </c>
      <c r="E21" s="213"/>
      <c r="F21" s="207" t="s">
        <v>60</v>
      </c>
      <c r="G21" s="209"/>
      <c r="H21" s="209"/>
      <c r="I21" s="208"/>
      <c r="J21" s="210" t="s">
        <v>94</v>
      </c>
      <c r="K21" s="212" t="s">
        <v>95</v>
      </c>
      <c r="L21" s="213"/>
      <c r="M21" s="212" t="s">
        <v>96</v>
      </c>
      <c r="N21" s="213"/>
      <c r="O21" s="212" t="s">
        <v>97</v>
      </c>
      <c r="P21" s="213"/>
      <c r="Q21" s="212" t="s">
        <v>98</v>
      </c>
      <c r="R21" s="213"/>
      <c r="S21" s="210" t="s">
        <v>99</v>
      </c>
      <c r="T21" s="210" t="s">
        <v>100</v>
      </c>
      <c r="U21" s="210" t="s">
        <v>101</v>
      </c>
      <c r="V21" s="212" t="s">
        <v>102</v>
      </c>
      <c r="W21" s="213"/>
      <c r="X21" s="207" t="s">
        <v>71</v>
      </c>
      <c r="Y21" s="209"/>
      <c r="Z21" s="207" t="s">
        <v>72</v>
      </c>
      <c r="AA21" s="209"/>
    </row>
    <row r="22" spans="1:27" ht="141.75" x14ac:dyDescent="0.25">
      <c r="A22" s="216"/>
      <c r="B22" s="214"/>
      <c r="C22" s="215"/>
      <c r="D22" s="214"/>
      <c r="E22" s="215"/>
      <c r="F22" s="207" t="s">
        <v>103</v>
      </c>
      <c r="G22" s="208"/>
      <c r="H22" s="207" t="s">
        <v>104</v>
      </c>
      <c r="I22" s="208"/>
      <c r="J22" s="211"/>
      <c r="K22" s="214"/>
      <c r="L22" s="215"/>
      <c r="M22" s="214"/>
      <c r="N22" s="215"/>
      <c r="O22" s="214"/>
      <c r="P22" s="215"/>
      <c r="Q22" s="214"/>
      <c r="R22" s="215"/>
      <c r="S22" s="211"/>
      <c r="T22" s="211"/>
      <c r="U22" s="211"/>
      <c r="V22" s="214"/>
      <c r="W22" s="215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401</v>
      </c>
      <c r="C25" s="90" t="s">
        <v>401</v>
      </c>
      <c r="D25" s="91" t="s">
        <v>353</v>
      </c>
      <c r="E25" s="91" t="s">
        <v>353</v>
      </c>
      <c r="F25" s="91">
        <v>10</v>
      </c>
      <c r="G25" s="91">
        <v>10</v>
      </c>
      <c r="H25" s="91">
        <v>10</v>
      </c>
      <c r="I25" s="91">
        <v>10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402</v>
      </c>
      <c r="P25" s="91" t="s">
        <v>402</v>
      </c>
      <c r="Q25" s="91">
        <v>15.28</v>
      </c>
      <c r="R25" s="91">
        <v>15.28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abSelected="1" topLeftCell="A4" zoomScale="70" zoomScaleNormal="70" workbookViewId="0">
      <selection activeCell="C24" sqref="C2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О/СЗ/47/01/0005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407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C33" zoomScale="70" zoomScaleNormal="70" workbookViewId="0">
      <selection activeCell="N35" sqref="N35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4" width="12.42578125" style="33" bestFit="1" customWidth="1"/>
    <col min="15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6" t="str">
        <f>'3.3 паспорт описание'!A5:C5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0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0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0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40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0" x14ac:dyDescent="0.25">
      <c r="A12" s="184" t="str">
        <f>'3.3 паспорт описание'!A12:C12</f>
        <v>О/СЗ/47/01/0005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0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40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0" ht="63.75" customHeight="1" x14ac:dyDescent="0.25">
      <c r="A15" s="230" t="str">
        <f>'3.3 паспорт описание'!A15:C15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</row>
    <row r="16" spans="1:40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9" t="s">
        <v>116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45485</v>
      </c>
      <c r="D31" s="95">
        <v>45540</v>
      </c>
      <c r="E31" s="44"/>
      <c r="F31" s="44"/>
      <c r="G31" s="95">
        <v>45485</v>
      </c>
      <c r="H31" s="95">
        <v>45540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0"/>
      <c r="N31" s="170"/>
    </row>
    <row r="32" spans="1:14" s="47" customFormat="1" ht="31.5" x14ac:dyDescent="0.25">
      <c r="A32" s="42" t="s">
        <v>141</v>
      </c>
      <c r="B32" s="48" t="s">
        <v>142</v>
      </c>
      <c r="C32" s="95">
        <v>45550</v>
      </c>
      <c r="D32" s="95">
        <v>45605</v>
      </c>
      <c r="E32" s="44"/>
      <c r="F32" s="44"/>
      <c r="G32" s="95">
        <v>45550</v>
      </c>
      <c r="H32" s="95">
        <v>45605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0"/>
      <c r="N32" s="170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61" t="s">
        <v>353</v>
      </c>
      <c r="F33" s="61" t="s">
        <v>353</v>
      </c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61" t="s">
        <v>353</v>
      </c>
      <c r="F34" s="61" t="s">
        <v>353</v>
      </c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45620</v>
      </c>
      <c r="D35" s="95">
        <v>45675</v>
      </c>
      <c r="E35" s="49"/>
      <c r="F35" s="49"/>
      <c r="G35" s="95">
        <v>45620</v>
      </c>
      <c r="H35" s="95">
        <v>45675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0"/>
      <c r="N35" s="33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61" t="s">
        <v>353</v>
      </c>
      <c r="F36" s="61" t="s">
        <v>353</v>
      </c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45690</v>
      </c>
      <c r="D37" s="95">
        <v>45745</v>
      </c>
      <c r="E37" s="50"/>
      <c r="F37" s="51"/>
      <c r="G37" s="95">
        <v>45675</v>
      </c>
      <c r="H37" s="95">
        <v>45715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0"/>
      <c r="N37" s="170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61" t="s">
        <v>353</v>
      </c>
      <c r="F38" s="61" t="s">
        <v>353</v>
      </c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95">
        <v>45760</v>
      </c>
      <c r="D39" s="95">
        <v>45815</v>
      </c>
      <c r="E39" s="45"/>
      <c r="F39" s="45"/>
      <c r="G39" s="95">
        <v>45715</v>
      </c>
      <c r="H39" s="95">
        <v>45755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0"/>
      <c r="N39" s="170"/>
    </row>
    <row r="40" spans="1:14" ht="33.75" customHeight="1" x14ac:dyDescent="0.25">
      <c r="A40" s="42" t="s">
        <v>156</v>
      </c>
      <c r="B40" s="48" t="s">
        <v>157</v>
      </c>
      <c r="C40" s="95">
        <v>45825</v>
      </c>
      <c r="D40" s="95">
        <v>45880</v>
      </c>
      <c r="E40" s="45"/>
      <c r="F40" s="45"/>
      <c r="G40" s="95">
        <v>45755</v>
      </c>
      <c r="H40" s="95">
        <v>45795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0"/>
      <c r="N40" s="170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61" t="s">
        <v>353</v>
      </c>
      <c r="F41" s="61" t="s">
        <v>353</v>
      </c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5">
        <v>45895</v>
      </c>
      <c r="D42" s="95">
        <v>45950</v>
      </c>
      <c r="E42" s="45"/>
      <c r="F42" s="45"/>
      <c r="G42" s="95">
        <v>45795</v>
      </c>
      <c r="H42" s="95">
        <v>45835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0"/>
      <c r="N42" s="170"/>
    </row>
    <row r="43" spans="1:14" ht="34.5" customHeight="1" x14ac:dyDescent="0.25">
      <c r="A43" s="42" t="s">
        <v>161</v>
      </c>
      <c r="B43" s="48" t="s">
        <v>162</v>
      </c>
      <c r="C43" s="95">
        <v>45960</v>
      </c>
      <c r="D43" s="95">
        <v>46015</v>
      </c>
      <c r="E43" s="45"/>
      <c r="F43" s="45"/>
      <c r="G43" s="95">
        <v>45835</v>
      </c>
      <c r="H43" s="95">
        <v>45875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0"/>
      <c r="N43" s="170"/>
    </row>
    <row r="44" spans="1:14" ht="24.75" customHeight="1" x14ac:dyDescent="0.25">
      <c r="A44" s="42" t="s">
        <v>163</v>
      </c>
      <c r="B44" s="48" t="s">
        <v>164</v>
      </c>
      <c r="C44" s="95">
        <v>46025</v>
      </c>
      <c r="D44" s="95">
        <v>46080</v>
      </c>
      <c r="E44" s="45"/>
      <c r="F44" s="45"/>
      <c r="G44" s="95">
        <v>45875</v>
      </c>
      <c r="H44" s="95">
        <v>45915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0"/>
      <c r="N44" s="170"/>
    </row>
    <row r="45" spans="1:14" ht="90.75" customHeight="1" x14ac:dyDescent="0.25">
      <c r="A45" s="42" t="s">
        <v>165</v>
      </c>
      <c r="B45" s="48" t="s">
        <v>166</v>
      </c>
      <c r="C45" s="95">
        <v>46090</v>
      </c>
      <c r="D45" s="95">
        <v>46145</v>
      </c>
      <c r="E45" s="45"/>
      <c r="F45" s="45"/>
      <c r="G45" s="95">
        <v>45915</v>
      </c>
      <c r="H45" s="95">
        <v>45955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0"/>
      <c r="N45" s="170"/>
    </row>
    <row r="46" spans="1:14" ht="167.25" customHeight="1" x14ac:dyDescent="0.25">
      <c r="A46" s="42" t="s">
        <v>167</v>
      </c>
      <c r="B46" s="48" t="s">
        <v>168</v>
      </c>
      <c r="C46" s="95">
        <v>46155</v>
      </c>
      <c r="D46" s="95">
        <v>46210</v>
      </c>
      <c r="E46" s="45"/>
      <c r="F46" s="45"/>
      <c r="G46" s="95">
        <v>45955</v>
      </c>
      <c r="H46" s="95">
        <v>45995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0"/>
      <c r="N46" s="170"/>
    </row>
    <row r="47" spans="1:14" ht="30.75" customHeight="1" x14ac:dyDescent="0.25">
      <c r="A47" s="42" t="s">
        <v>169</v>
      </c>
      <c r="B47" s="48" t="s">
        <v>170</v>
      </c>
      <c r="C47" s="95">
        <v>46220</v>
      </c>
      <c r="D47" s="95">
        <v>46275</v>
      </c>
      <c r="E47" s="45"/>
      <c r="F47" s="45"/>
      <c r="G47" s="95">
        <v>45995</v>
      </c>
      <c r="H47" s="95">
        <v>46035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0"/>
      <c r="N47" s="170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61" t="s">
        <v>353</v>
      </c>
      <c r="F48" s="61" t="s">
        <v>353</v>
      </c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N48" s="170"/>
    </row>
    <row r="49" spans="1:14" ht="35.25" customHeight="1" x14ac:dyDescent="0.25">
      <c r="A49" s="42">
        <v>4</v>
      </c>
      <c r="B49" s="48" t="s">
        <v>173</v>
      </c>
      <c r="C49" s="95">
        <v>46290</v>
      </c>
      <c r="D49" s="95">
        <v>46345</v>
      </c>
      <c r="E49" s="45"/>
      <c r="F49" s="45"/>
      <c r="G49" s="95">
        <v>46035</v>
      </c>
      <c r="H49" s="95">
        <v>46075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0"/>
      <c r="N49" s="170"/>
    </row>
    <row r="50" spans="1:14" ht="86.25" customHeight="1" x14ac:dyDescent="0.25">
      <c r="A50" s="42" t="s">
        <v>174</v>
      </c>
      <c r="B50" s="48" t="s">
        <v>175</v>
      </c>
      <c r="C50" s="95">
        <v>46355</v>
      </c>
      <c r="D50" s="95">
        <v>46410</v>
      </c>
      <c r="E50" s="45"/>
      <c r="F50" s="45"/>
      <c r="G50" s="95">
        <v>46075</v>
      </c>
      <c r="H50" s="95">
        <v>46115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0"/>
      <c r="N50" s="170"/>
    </row>
    <row r="51" spans="1:14" ht="77.25" customHeight="1" x14ac:dyDescent="0.25">
      <c r="A51" s="42" t="s">
        <v>176</v>
      </c>
      <c r="B51" s="48" t="s">
        <v>177</v>
      </c>
      <c r="C51" s="95">
        <v>46420</v>
      </c>
      <c r="D51" s="95">
        <v>46475</v>
      </c>
      <c r="E51" s="45"/>
      <c r="F51" s="45"/>
      <c r="G51" s="95">
        <v>46115</v>
      </c>
      <c r="H51" s="95">
        <v>46155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0"/>
      <c r="N51" s="170"/>
    </row>
    <row r="52" spans="1:14" ht="71.25" customHeight="1" x14ac:dyDescent="0.25">
      <c r="A52" s="42" t="s">
        <v>178</v>
      </c>
      <c r="B52" s="48" t="s">
        <v>179</v>
      </c>
      <c r="C52" s="95">
        <v>46485</v>
      </c>
      <c r="D52" s="95">
        <v>46540</v>
      </c>
      <c r="E52" s="45"/>
      <c r="F52" s="45"/>
      <c r="G52" s="95">
        <v>46155</v>
      </c>
      <c r="H52" s="95">
        <v>46195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0"/>
      <c r="N52" s="170"/>
    </row>
    <row r="53" spans="1:14" ht="48" customHeight="1" x14ac:dyDescent="0.25">
      <c r="A53" s="42" t="s">
        <v>180</v>
      </c>
      <c r="B53" s="52" t="s">
        <v>181</v>
      </c>
      <c r="C53" s="95">
        <v>46550</v>
      </c>
      <c r="D53" s="95">
        <v>46605</v>
      </c>
      <c r="E53" s="45"/>
      <c r="F53" s="45"/>
      <c r="G53" s="95">
        <v>46195</v>
      </c>
      <c r="H53" s="95">
        <v>46235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0"/>
      <c r="N53" s="170"/>
    </row>
    <row r="54" spans="1:14" ht="46.5" customHeight="1" x14ac:dyDescent="0.25">
      <c r="A54" s="42" t="s">
        <v>182</v>
      </c>
      <c r="B54" s="48" t="s">
        <v>183</v>
      </c>
      <c r="C54" s="95">
        <v>46615</v>
      </c>
      <c r="D54" s="95">
        <v>46670</v>
      </c>
      <c r="E54" s="45"/>
      <c r="F54" s="45"/>
      <c r="G54" s="95">
        <v>46235</v>
      </c>
      <c r="H54" s="95">
        <v>46275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0"/>
      <c r="N54" s="170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55" zoomScaleNormal="55" workbookViewId="0">
      <selection activeCell="J30" sqref="J30:J64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7" t="str">
        <f>'6.1. Паспорт сетевой график'!A12:L12</f>
        <v>О/СЗ/47/01/0005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79" t="str">
        <f>'6.1. Паспорт сетевой график'!A15:L15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40" t="s">
        <v>185</v>
      </c>
      <c r="B20" s="240" t="s">
        <v>186</v>
      </c>
      <c r="C20" s="235" t="s">
        <v>187</v>
      </c>
      <c r="D20" s="244" t="s">
        <v>188</v>
      </c>
      <c r="E20" s="240" t="s">
        <v>393</v>
      </c>
      <c r="F20" s="236" t="s">
        <v>355</v>
      </c>
      <c r="G20" s="237"/>
      <c r="H20" s="236" t="s">
        <v>387</v>
      </c>
      <c r="I20" s="237"/>
      <c r="J20" s="236" t="s">
        <v>388</v>
      </c>
      <c r="K20" s="237"/>
      <c r="L20" s="236" t="s">
        <v>389</v>
      </c>
      <c r="M20" s="237"/>
      <c r="N20" s="236" t="s">
        <v>390</v>
      </c>
      <c r="O20" s="237"/>
      <c r="P20" s="236" t="s">
        <v>391</v>
      </c>
      <c r="Q20" s="237"/>
      <c r="R20" s="243" t="s">
        <v>189</v>
      </c>
      <c r="S20" s="100"/>
      <c r="T20" s="100"/>
      <c r="U20" s="100"/>
    </row>
    <row r="21" spans="1:21" ht="99.75" customHeight="1" x14ac:dyDescent="0.25">
      <c r="A21" s="241"/>
      <c r="B21" s="241"/>
      <c r="C21" s="235"/>
      <c r="D21" s="244"/>
      <c r="E21" s="24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43"/>
    </row>
    <row r="22" spans="1:21" ht="89.25" customHeight="1" x14ac:dyDescent="0.25">
      <c r="A22" s="242"/>
      <c r="B22" s="242"/>
      <c r="C22" s="101" t="s">
        <v>124</v>
      </c>
      <c r="D22" s="102" t="s">
        <v>392</v>
      </c>
      <c r="E22" s="242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53.224419599999997</v>
      </c>
      <c r="D24" s="107">
        <v>53.224419599999997</v>
      </c>
      <c r="E24" s="110">
        <v>0</v>
      </c>
      <c r="F24" s="107">
        <v>14.39664702</v>
      </c>
      <c r="G24" s="168" t="s">
        <v>353</v>
      </c>
      <c r="H24" s="107">
        <v>11.239052897000001</v>
      </c>
      <c r="I24" s="168" t="s">
        <v>353</v>
      </c>
      <c r="J24" s="107">
        <v>27.963947103000002</v>
      </c>
      <c r="K24" s="168" t="s">
        <v>353</v>
      </c>
      <c r="L24" s="110">
        <v>0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53.599647020000006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53.224419599999997</v>
      </c>
      <c r="D27" s="110">
        <v>53.224419599999997</v>
      </c>
      <c r="E27" s="110">
        <v>0</v>
      </c>
      <c r="F27" s="110">
        <v>14.39664702</v>
      </c>
      <c r="G27" s="94" t="s">
        <v>353</v>
      </c>
      <c r="H27" s="110">
        <v>11.239052897000001</v>
      </c>
      <c r="I27" s="94" t="s">
        <v>353</v>
      </c>
      <c r="J27" s="110">
        <v>27.963947103000002</v>
      </c>
      <c r="K27" s="94" t="s">
        <v>353</v>
      </c>
      <c r="L27" s="110">
        <v>0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53.599647020000006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44.353682999999997</v>
      </c>
      <c r="D30" s="107">
        <v>44.353682999999997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07">
        <v>44.353682999999997</v>
      </c>
      <c r="K30" s="168" t="s">
        <v>353</v>
      </c>
      <c r="L30" s="110">
        <v>0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44.353682999999997</v>
      </c>
    </row>
    <row r="31" spans="1:21" x14ac:dyDescent="0.25">
      <c r="A31" s="105" t="s">
        <v>205</v>
      </c>
      <c r="B31" s="109" t="s">
        <v>206</v>
      </c>
      <c r="C31" s="110">
        <v>4.4353682999999995</v>
      </c>
      <c r="D31" s="110">
        <v>4.4353682999999995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4.4353682999999995</v>
      </c>
      <c r="K31" s="94" t="s">
        <v>353</v>
      </c>
      <c r="L31" s="110">
        <v>0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4.4353682999999995</v>
      </c>
    </row>
    <row r="32" spans="1:21" ht="31.5" x14ac:dyDescent="0.25">
      <c r="A32" s="105" t="s">
        <v>207</v>
      </c>
      <c r="B32" s="109" t="s">
        <v>208</v>
      </c>
      <c r="C32" s="110">
        <v>15.523789049999998</v>
      </c>
      <c r="D32" s="110">
        <v>15.523789049999998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15.523789049999998</v>
      </c>
      <c r="K32" s="94" t="s">
        <v>353</v>
      </c>
      <c r="L32" s="110">
        <v>0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15.523789049999998</v>
      </c>
    </row>
    <row r="33" spans="1:18" x14ac:dyDescent="0.25">
      <c r="A33" s="105" t="s">
        <v>209</v>
      </c>
      <c r="B33" s="109" t="s">
        <v>210</v>
      </c>
      <c r="C33" s="110">
        <v>22.176841499999998</v>
      </c>
      <c r="D33" s="110">
        <v>22.176841499999998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22.176841499999998</v>
      </c>
      <c r="K33" s="94" t="s">
        <v>353</v>
      </c>
      <c r="L33" s="110">
        <v>0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22.176841499999998</v>
      </c>
    </row>
    <row r="34" spans="1:18" x14ac:dyDescent="0.25">
      <c r="A34" s="105" t="s">
        <v>211</v>
      </c>
      <c r="B34" s="109" t="s">
        <v>212</v>
      </c>
      <c r="C34" s="110">
        <v>2.2176841500000002</v>
      </c>
      <c r="D34" s="110">
        <v>2.2176841500000002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2.2176841500000002</v>
      </c>
      <c r="K34" s="94" t="s">
        <v>353</v>
      </c>
      <c r="L34" s="110">
        <v>0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2.2176841500000002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12.34</v>
      </c>
      <c r="D39" s="110">
        <v>12.34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12.34</v>
      </c>
      <c r="K39" s="94" t="s">
        <v>353</v>
      </c>
      <c r="L39" s="110">
        <v>0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12.34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12.34</v>
      </c>
      <c r="D47" s="110">
        <v>12.34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12.34</v>
      </c>
      <c r="K47" s="94" t="s">
        <v>353</v>
      </c>
      <c r="L47" s="110">
        <v>0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12.34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44.353682999999997</v>
      </c>
      <c r="D51" s="107">
        <v>44.353682999999997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07">
        <v>44.353682999999997</v>
      </c>
      <c r="K51" s="168" t="s">
        <v>353</v>
      </c>
      <c r="L51" s="110">
        <v>0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44.353682999999997</v>
      </c>
    </row>
    <row r="52" spans="1:18" x14ac:dyDescent="0.25">
      <c r="A52" s="108" t="s">
        <v>238</v>
      </c>
      <c r="B52" s="109" t="s">
        <v>239</v>
      </c>
      <c r="C52" s="110">
        <v>44.353682999999997</v>
      </c>
      <c r="D52" s="110">
        <v>44.353682999999997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44.353682999999997</v>
      </c>
      <c r="K52" s="94" t="s">
        <v>353</v>
      </c>
      <c r="L52" s="110">
        <v>0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44.353682999999997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12.34</v>
      </c>
      <c r="D56" s="110">
        <v>12.34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12.34</v>
      </c>
      <c r="K56" s="94" t="s">
        <v>353</v>
      </c>
      <c r="L56" s="110">
        <v>0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12.34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3"/>
      <c r="C66" s="233"/>
      <c r="D66" s="233"/>
      <c r="E66" s="233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4"/>
      <c r="C68" s="234"/>
      <c r="D68" s="234"/>
      <c r="E68" s="234"/>
    </row>
    <row r="70" spans="1:18" ht="36.75" customHeight="1" x14ac:dyDescent="0.25">
      <c r="B70" s="233"/>
      <c r="C70" s="233"/>
      <c r="D70" s="233"/>
      <c r="E70" s="233"/>
    </row>
    <row r="71" spans="1:18" x14ac:dyDescent="0.25">
      <c r="B71" s="118"/>
      <c r="C71" s="118"/>
      <c r="D71" s="118"/>
    </row>
    <row r="72" spans="1:18" ht="51" customHeight="1" x14ac:dyDescent="0.25">
      <c r="B72" s="233"/>
      <c r="C72" s="233"/>
      <c r="D72" s="233"/>
      <c r="E72" s="233"/>
    </row>
    <row r="73" spans="1:18" ht="32.25" customHeight="1" x14ac:dyDescent="0.25">
      <c r="B73" s="234"/>
      <c r="C73" s="234"/>
      <c r="D73" s="234"/>
      <c r="E73" s="234"/>
    </row>
    <row r="74" spans="1:18" ht="51.75" customHeight="1" x14ac:dyDescent="0.25">
      <c r="B74" s="233"/>
      <c r="C74" s="233"/>
      <c r="D74" s="233"/>
      <c r="E74" s="233"/>
    </row>
    <row r="75" spans="1:18" ht="21.75" customHeight="1" x14ac:dyDescent="0.25">
      <c r="B75" s="231"/>
      <c r="C75" s="231"/>
      <c r="D75" s="231"/>
      <c r="E75" s="231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2"/>
      <c r="C77" s="232"/>
      <c r="D77" s="232"/>
      <c r="E77" s="232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P26" sqref="P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6" t="str">
        <f>'6.2. Паспорт фин осв ввод'!A4:R4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</row>
    <row r="6" spans="1:48" ht="18.75" x14ac:dyDescent="0.3">
      <c r="AV6" s="5"/>
    </row>
    <row r="7" spans="1:48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</row>
    <row r="8" spans="1:48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</row>
    <row r="9" spans="1:48" ht="15.75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</row>
    <row r="10" spans="1:48" ht="15.75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</row>
    <row r="11" spans="1:48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</row>
    <row r="12" spans="1:48" ht="15.75" x14ac:dyDescent="0.25">
      <c r="A12" s="184" t="str">
        <f>'6.2. Паспорт фин осв ввод'!A11:R11</f>
        <v>О/СЗ/47/01/0005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</row>
    <row r="14" spans="1:48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</row>
    <row r="15" spans="1:48" ht="15.75" x14ac:dyDescent="0.25">
      <c r="A15" s="184" t="str">
        <f>'6.2. Паспорт фин осв ввод'!A14:R14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</row>
    <row r="16" spans="1:48" ht="15.75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</row>
    <row r="17" spans="1:48" x14ac:dyDescent="0.2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</row>
    <row r="18" spans="1:48" x14ac:dyDescent="0.2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</row>
    <row r="19" spans="1:4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</row>
    <row r="20" spans="1:48" s="54" customFormat="1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</row>
    <row r="21" spans="1:48" s="54" customFormat="1" x14ac:dyDescent="0.25">
      <c r="A21" s="263" t="s">
        <v>258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</row>
    <row r="22" spans="1:48" s="54" customFormat="1" ht="51" customHeight="1" x14ac:dyDescent="0.25">
      <c r="A22" s="246" t="s">
        <v>259</v>
      </c>
      <c r="B22" s="265" t="s">
        <v>260</v>
      </c>
      <c r="C22" s="246" t="s">
        <v>261</v>
      </c>
      <c r="D22" s="246" t="s">
        <v>262</v>
      </c>
      <c r="E22" s="268" t="s">
        <v>263</v>
      </c>
      <c r="F22" s="269"/>
      <c r="G22" s="269"/>
      <c r="H22" s="269"/>
      <c r="I22" s="269"/>
      <c r="J22" s="269"/>
      <c r="K22" s="269"/>
      <c r="L22" s="270"/>
      <c r="M22" s="246" t="s">
        <v>264</v>
      </c>
      <c r="N22" s="246" t="s">
        <v>265</v>
      </c>
      <c r="O22" s="246" t="s">
        <v>266</v>
      </c>
      <c r="P22" s="245" t="s">
        <v>267</v>
      </c>
      <c r="Q22" s="245" t="s">
        <v>268</v>
      </c>
      <c r="R22" s="245" t="s">
        <v>269</v>
      </c>
      <c r="S22" s="245" t="s">
        <v>270</v>
      </c>
      <c r="T22" s="245"/>
      <c r="U22" s="260" t="s">
        <v>271</v>
      </c>
      <c r="V22" s="260" t="s">
        <v>272</v>
      </c>
      <c r="W22" s="245" t="s">
        <v>273</v>
      </c>
      <c r="X22" s="245" t="s">
        <v>274</v>
      </c>
      <c r="Y22" s="245" t="s">
        <v>275</v>
      </c>
      <c r="Z22" s="271" t="s">
        <v>276</v>
      </c>
      <c r="AA22" s="245" t="s">
        <v>277</v>
      </c>
      <c r="AB22" s="245" t="s">
        <v>278</v>
      </c>
      <c r="AC22" s="245" t="s">
        <v>279</v>
      </c>
      <c r="AD22" s="245" t="s">
        <v>280</v>
      </c>
      <c r="AE22" s="245" t="s">
        <v>281</v>
      </c>
      <c r="AF22" s="245" t="s">
        <v>282</v>
      </c>
      <c r="AG22" s="245"/>
      <c r="AH22" s="245"/>
      <c r="AI22" s="245"/>
      <c r="AJ22" s="245"/>
      <c r="AK22" s="245"/>
      <c r="AL22" s="245" t="s">
        <v>283</v>
      </c>
      <c r="AM22" s="245"/>
      <c r="AN22" s="245"/>
      <c r="AO22" s="245"/>
      <c r="AP22" s="245" t="s">
        <v>284</v>
      </c>
      <c r="AQ22" s="245"/>
      <c r="AR22" s="245" t="s">
        <v>285</v>
      </c>
      <c r="AS22" s="245" t="s">
        <v>286</v>
      </c>
      <c r="AT22" s="245" t="s">
        <v>287</v>
      </c>
      <c r="AU22" s="245" t="s">
        <v>288</v>
      </c>
      <c r="AV22" s="248" t="s">
        <v>289</v>
      </c>
    </row>
    <row r="23" spans="1:48" s="54" customFormat="1" ht="15.75" x14ac:dyDescent="0.25">
      <c r="A23" s="264"/>
      <c r="B23" s="266"/>
      <c r="C23" s="264"/>
      <c r="D23" s="264"/>
      <c r="E23" s="252" t="s">
        <v>290</v>
      </c>
      <c r="F23" s="254" t="s">
        <v>241</v>
      </c>
      <c r="G23" s="254" t="s">
        <v>243</v>
      </c>
      <c r="H23" s="254" t="s">
        <v>245</v>
      </c>
      <c r="I23" s="256" t="s">
        <v>291</v>
      </c>
      <c r="J23" s="256" t="s">
        <v>292</v>
      </c>
      <c r="K23" s="256" t="s">
        <v>293</v>
      </c>
      <c r="L23" s="254" t="s">
        <v>115</v>
      </c>
      <c r="M23" s="264"/>
      <c r="N23" s="264"/>
      <c r="O23" s="264"/>
      <c r="P23" s="245"/>
      <c r="Q23" s="245"/>
      <c r="R23" s="245"/>
      <c r="S23" s="258" t="s">
        <v>124</v>
      </c>
      <c r="T23" s="258" t="s">
        <v>294</v>
      </c>
      <c r="U23" s="260"/>
      <c r="V23" s="260"/>
      <c r="W23" s="245"/>
      <c r="X23" s="245"/>
      <c r="Y23" s="245"/>
      <c r="Z23" s="245"/>
      <c r="AA23" s="245"/>
      <c r="AB23" s="245"/>
      <c r="AC23" s="245"/>
      <c r="AD23" s="245"/>
      <c r="AE23" s="245"/>
      <c r="AF23" s="245" t="s">
        <v>295</v>
      </c>
      <c r="AG23" s="245"/>
      <c r="AH23" s="245" t="s">
        <v>296</v>
      </c>
      <c r="AI23" s="245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50" t="s">
        <v>294</v>
      </c>
      <c r="AR23" s="245"/>
      <c r="AS23" s="245"/>
      <c r="AT23" s="245"/>
      <c r="AU23" s="245"/>
      <c r="AV23" s="249"/>
    </row>
    <row r="24" spans="1:48" s="54" customFormat="1" ht="47.25" x14ac:dyDescent="0.25">
      <c r="A24" s="247"/>
      <c r="B24" s="267"/>
      <c r="C24" s="247"/>
      <c r="D24" s="247"/>
      <c r="E24" s="253"/>
      <c r="F24" s="255"/>
      <c r="G24" s="255"/>
      <c r="H24" s="255"/>
      <c r="I24" s="257"/>
      <c r="J24" s="257"/>
      <c r="K24" s="257"/>
      <c r="L24" s="255"/>
      <c r="M24" s="247"/>
      <c r="N24" s="247"/>
      <c r="O24" s="247"/>
      <c r="P24" s="245"/>
      <c r="Q24" s="245"/>
      <c r="R24" s="245"/>
      <c r="S24" s="259"/>
      <c r="T24" s="259"/>
      <c r="U24" s="260"/>
      <c r="V24" s="260"/>
      <c r="W24" s="245"/>
      <c r="X24" s="245"/>
      <c r="Y24" s="245"/>
      <c r="Z24" s="245"/>
      <c r="AA24" s="245"/>
      <c r="AB24" s="245"/>
      <c r="AC24" s="245"/>
      <c r="AD24" s="245"/>
      <c r="AE24" s="245"/>
      <c r="AF24" s="55" t="s">
        <v>304</v>
      </c>
      <c r="AG24" s="55" t="s">
        <v>305</v>
      </c>
      <c r="AH24" s="56" t="s">
        <v>124</v>
      </c>
      <c r="AI24" s="56" t="s">
        <v>294</v>
      </c>
      <c r="AJ24" s="247"/>
      <c r="AK24" s="247"/>
      <c r="AL24" s="247"/>
      <c r="AM24" s="247"/>
      <c r="AN24" s="247"/>
      <c r="AO24" s="247"/>
      <c r="AP24" s="247"/>
      <c r="AQ24" s="251"/>
      <c r="AR24" s="245"/>
      <c r="AS24" s="245"/>
      <c r="AT24" s="245"/>
      <c r="AU24" s="245"/>
      <c r="AV24" s="24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406</v>
      </c>
      <c r="E26" s="61">
        <v>1</v>
      </c>
      <c r="F26" s="61">
        <v>0</v>
      </c>
      <c r="G26" s="61">
        <v>0</v>
      </c>
      <c r="H26" s="61">
        <v>0</v>
      </c>
      <c r="I26" s="61">
        <v>12.34</v>
      </c>
      <c r="J26" s="61">
        <v>0</v>
      </c>
      <c r="K26" s="61">
        <v>0</v>
      </c>
      <c r="L26" s="61">
        <v>0</v>
      </c>
      <c r="M26" s="61" t="s">
        <v>395</v>
      </c>
      <c r="N26" s="61" t="s">
        <v>396</v>
      </c>
      <c r="O26" s="61" t="s">
        <v>364</v>
      </c>
      <c r="P26" s="171">
        <f>'1. паспорт местоположение'!C49*1000</f>
        <v>44353.682999999997</v>
      </c>
      <c r="Q26" s="61" t="s">
        <v>365</v>
      </c>
      <c r="R26" s="171">
        <f>P26</f>
        <v>44353.682999999997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7" t="str">
        <f>'7. Паспорт отчет о закупке'!A5:AV5</f>
        <v>Год раскрытия информации: 2025 год</v>
      </c>
      <c r="B5" s="277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О/СЗ/47/01/0005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79" t="str">
        <f>'7. Паспорт отчет о закупке'!A15:AV15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2" t="s">
        <v>307</v>
      </c>
      <c r="B18" s="273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ВЛ-10 кВ 12340 м.</v>
      </c>
    </row>
    <row r="22" spans="1:2" ht="16.5" thickBot="1" x14ac:dyDescent="0.3">
      <c r="A22" s="127" t="s">
        <v>309</v>
      </c>
      <c r="B22" s="128" t="s">
        <v>397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2026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53.224419599999997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4"/>
    </row>
    <row r="57" spans="1:2" hidden="1" x14ac:dyDescent="0.25">
      <c r="A57" s="142" t="s">
        <v>334</v>
      </c>
      <c r="B57" s="275"/>
    </row>
    <row r="58" spans="1:2" hidden="1" x14ac:dyDescent="0.25">
      <c r="A58" s="142" t="s">
        <v>335</v>
      </c>
      <c r="B58" s="275"/>
    </row>
    <row r="59" spans="1:2" hidden="1" x14ac:dyDescent="0.25">
      <c r="A59" s="142" t="s">
        <v>336</v>
      </c>
      <c r="B59" s="275"/>
    </row>
    <row r="60" spans="1:2" hidden="1" x14ac:dyDescent="0.25">
      <c r="A60" s="142" t="s">
        <v>337</v>
      </c>
      <c r="B60" s="275"/>
    </row>
    <row r="61" spans="1:2" ht="16.5" hidden="1" thickBot="1" x14ac:dyDescent="0.3">
      <c r="A61" s="143" t="s">
        <v>338</v>
      </c>
      <c r="B61" s="276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367</v>
      </c>
    </row>
    <row r="69" spans="1:2" ht="28.5" x14ac:dyDescent="0.25">
      <c r="A69" s="138" t="s">
        <v>345</v>
      </c>
      <c r="B69" s="274" t="s">
        <v>353</v>
      </c>
    </row>
    <row r="70" spans="1:2" x14ac:dyDescent="0.25">
      <c r="A70" s="142" t="s">
        <v>346</v>
      </c>
      <c r="B70" s="275"/>
    </row>
    <row r="71" spans="1:2" x14ac:dyDescent="0.25">
      <c r="A71" s="142" t="s">
        <v>347</v>
      </c>
      <c r="B71" s="275"/>
    </row>
    <row r="72" spans="1:2" x14ac:dyDescent="0.25">
      <c r="A72" s="142" t="s">
        <v>348</v>
      </c>
      <c r="B72" s="275"/>
    </row>
    <row r="73" spans="1:2" x14ac:dyDescent="0.25">
      <c r="A73" s="142" t="s">
        <v>349</v>
      </c>
      <c r="B73" s="275"/>
    </row>
    <row r="74" spans="1:2" ht="16.5" thickBot="1" x14ac:dyDescent="0.3">
      <c r="A74" s="149" t="s">
        <v>350</v>
      </c>
      <c r="B74" s="276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2025-04-22T16:46:54Z</dcterms:modified>
</cp:coreProperties>
</file>