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1" activeTab="6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<sst xmlns="http://schemas.openxmlformats.org/spreadsheetml/2006/main" count="1154" uniqueCount="405">
  <si>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</si>
  <si>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</si>
  <si>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</si>
  <si>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</si>
  <si>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</si>
  <si>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</si>
  <si>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</si>
  <si>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</si>
  <si>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</si>
  <si>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</si>
  <si>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</si>
  <si>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</si>
  <si>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</si>
  <si>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</si>
  <si>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</si>
  <si>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</si>
  <si>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</si>
  <si>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</si>
  <si>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</si>
  <si>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</si>
  <si>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</si>
  <si>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</si>
  <si>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</si>
  <si>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</si>
  <si>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</si>
  <si>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</si>
  <si>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</si>
  <si>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</si>
  <si>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</si>
  <si>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</si>
  <si>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</si>
  <si>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</si>
  <si>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</si>
  <si>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</si>
  <si>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</si>
  <si>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</si>
  <si>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</si>
  <si>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</si>
  <si>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</si>
  <si>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</si>
  <si>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</si>
  <si>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</si>
  <si>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</si>
  <si>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</si>
  <si>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</si>
  <si>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</si>
  <si>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</si>
  <si>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</si>
  <si>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</si>
  <si>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</si>
  <si>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</si>
  <si>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</si>
  <si>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</si>
  <si>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</si>
  <si>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</si>
  <si>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</si>
  <si>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</si>
  <si>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</si>
  <si>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</si>
  <si>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</si>
  <si>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</si>
  <si>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</si>
  <si>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</si>
  <si>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</si>
  <si>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</si>
  <si>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</si>
  <si>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</si>
  <si>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</si>
  <si>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</si>
  <si>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</si>
  <si>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</si>
  <si>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</si>
  <si>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</si>
  <si>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</si>
  <si>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</si>
  <si>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</si>
  <si>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</si>
  <si>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</si>
  <si>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</si>
  <si>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</si>
  <si>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</si>
  <si>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</si>
  <si>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</si>
  <si>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</si>
  <si>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</si>
  <si>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</si>
  <si>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</si>
  <si>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</si>
  <si>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</si>
  <si>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</si>
  <si>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</si>
  <si>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</si>
  <si>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</si>
  <si>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</si>
  <si>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</si>
  <si>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</si>
  <si>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</si>
  <si>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</si>
  <si>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</si>
  <si>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</si>
  <si>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</si>
  <si>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</si>
  <si>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</si>
  <si>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</si>
  <si>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</si>
  <si>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</si>
  <si>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</si>
  <si>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</si>
  <si>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</si>
  <si>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</si>
  <si>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</si>
  <si>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</si>
  <si>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</si>
  <si>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</si>
  <si>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</si>
  <si>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</si>
  <si>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</si>
  <si>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</si>
  <si>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</si>
  <si>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</si>
  <si>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</si>
  <si>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</si>
  <si>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</si>
  <si>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</si>
  <si>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</si>
  <si>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</si>
  <si>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</si>
  <si>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</si>
  <si>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</si>
  <si>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</si>
  <si>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</si>
  <si>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</si>
  <si>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</si>
  <si>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</si>
  <si>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</si>
  <si>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</si>
  <si>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</si>
  <si>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</si>
  <si>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</si>
  <si>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</si>
  <si>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</si>
  <si>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</si>
  <si>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</si>
  <si>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</si>
  <si>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</si>
  <si>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</si>
  <si>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</si>
  <si>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</si>
  <si>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</si>
  <si>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</si>
  <si>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</si>
  <si>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</si>
  <si>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</si>
  <si>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</si>
  <si>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</si>
  <si>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</si>
  <si>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</si>
  <si>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</si>
  <si>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</si>
  <si>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</si>
  <si>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</si>
  <si>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</si>
  <si>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</si>
  <si>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</si>
  <si>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</si>
  <si>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</si>
  <si>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</si>
  <si>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</si>
  <si>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</si>
  <si>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</si>
  <si>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</si>
  <si>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</si>
  <si>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</si>
  <si>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</si>
  <si>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</si>
  <si>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</si>
  <si>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</si>
  <si>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</si>
  <si>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</si>
  <si>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</si>
  <si>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</si>
  <si>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</si>
  <si>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</si>
  <si>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</si>
  <si>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</si>
  <si>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</si>
  <si>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</si>
  <si>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</si>
  <si>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</si>
  <si>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</si>
  <si>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</si>
  <si>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</si>
  <si>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</si>
  <si>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</si>
  <si>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</si>
  <si>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</si>
  <si>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</si>
  <si>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</si>
  <si>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</si>
  <si>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</si>
  <si>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</si>
  <si>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</si>
  <si>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</si>
  <si>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</si>
  <si>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</si>
  <si>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</si>
  <si>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</si>
  <si>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</si>
  <si>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</si>
  <si>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</si>
  <si>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</si>
  <si>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</si>
  <si>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</si>
  <si>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</si>
  <si>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</si>
  <si>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</si>
  <si>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</si>
  <si>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</si>
  <si>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</si>
  <si>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</si>
  <si>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</si>
  <si>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</si>
  <si>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</si>
  <si>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</si>
  <si>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</si>
  <si>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</si>
  <si>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</si>
  <si>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</si>
  <si>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</si>
  <si>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</si>
  <si>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</si>
  <si>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</si>
  <si>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</si>
  <si>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</si>
  <si>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</si>
  <si>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</si>
  <si>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</si>
  <si>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</si>
  <si>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</si>
  <si>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</si>
  <si>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</si>
  <si>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</si>
  <si>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</si>
  <si>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</si>
  <si>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</si>
  <si>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</si>
  <si>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</si>
  <si>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</si>
  <si>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</si>
  <si>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</si>
  <si>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</si>
  <si>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</si>
  <si>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</si>
  <si>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</si>
  <si>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</si>
  <si>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</si>
  <si>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</si>
  <si>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</si>
  <si>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</si>
  <si>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</si>
  <si>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</si>
  <si>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</si>
  <si>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</si>
  <si>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</si>
  <si>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</si>
  <si>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</si>
  <si>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</si>
  <si>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</si>
  <si>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</si>
  <si>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</si>
  <si>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</si>
  <si>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</si>
  <si>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</si>
  <si>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</si>
  <si>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</si>
  <si>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</si>
  <si>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</si>
  <si>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</si>
  <si>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</si>
  <si>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</si>
  <si>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</si>
  <si>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</si>
  <si>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</si>
  <si>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</si>
  <si>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</si>
  <si>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</si>
  <si>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</si>
  <si>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</si>
  <si>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</si>
  <si>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</si>
  <si>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</si>
  <si>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</si>
  <si>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</si>
  <si>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</si>
  <si>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</si>
  <si>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</si>
  <si>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</si>
  <si>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</si>
  <si>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</si>
  <si>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</si>
  <si>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</si>
  <si>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</si>
  <si>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</si>
  <si>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</si>
  <si>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</si>
  <si>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</si>
  <si>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</si>
  <si>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</si>
  <si>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</si>
  <si>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</si>
  <si>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</si>
  <si>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</si>
  <si>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</si>
  <si>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</si>
  <si>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</si>
  <si>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</si>
  <si>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</si>
  <si>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</si>
  <si>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</si>
  <si>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</si>
  <si>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</si>
  <si>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</si>
  <si>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</si>
  <si>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</si>
  <si>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</si>
  <si>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</si>
  <si>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</si>
  <si>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</si>
  <si>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</si>
  <si>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</si>
  <si>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</si>
  <si>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</si>
  <si>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</si>
  <si>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</si>
  <si>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</si>
  <si>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</si>
  <si>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</si>
  <si>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</si>
  <si>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</si>
  <si>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</si>
  <si>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</si>
  <si>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</si>
  <si>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</si>
  <si>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</si>
  <si>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</si>
  <si>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</si>
  <si>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</si>
  <si>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</si>
  <si>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</si>
  <si>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</si>
  <si>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</si>
  <si>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</si>
  <si>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</si>
  <si>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</si>
  <si>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</si>
  <si>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</si>
  <si>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</si>
  <si>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</si>
  <si>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</si>
  <si>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</si>
  <si>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</si>
  <si>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</si>
  <si>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</si>
  <si>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</si>
  <si>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</si>
  <si>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</si>
  <si>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</si>
  <si>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</si>
  <si>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</si>
  <si>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</si>
  <si>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</si>
  <si>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</si>
  <si>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</si>
  <si>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</si>
  <si>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</si>
  <si>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</si>
  <si>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</si>
  <si>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</si>
  <si>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</si>
  <si>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</si>
  <si>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</si>
  <si>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</si>
  <si>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</si>
  <si>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</si>
  <si>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</si>
  <si>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</si>
  <si>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</si>
  <si>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</si>
  <si>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</si>
  <si>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</si>
  <si>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</si>
  <si>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</si>
  <si>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</si>
  <si>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</si>
  <si>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</si>
  <si>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</si>
  <si>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</si>
  <si>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</si>
  <si>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Приобретение шкафов сушильных ШС 8</t>
  </si>
  <si>
    <t>РСЗ47030008</t>
  </si>
  <si>
    <t>5 шт</t>
  </si>
  <si>
    <t>Шкаф сушильный</t>
  </si>
  <si>
    <t>Шкаф сушильный, шт</t>
  </si>
  <si>
    <t>И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</si>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</sst>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0" fontId="9" fillId="2" borderId="1" xfId="2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6" sqref="C2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395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399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398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402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0.82000000000000006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0.68333333333333346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9" t="str">
        <f>'1. паспорт местоположение'!A5:C5</f>
        <v>Год раскрытия информации: 2025 год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8" s="2" customFormat="1" ht="15.75" x14ac:dyDescent="0.2">
      <c r="A5" s="6"/>
    </row>
    <row r="6" spans="1:28" s="2" customFormat="1" ht="18.75" x14ac:dyDescent="0.2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1" t="str">
        <f>'[1]1. паспорт местоположение'!A9:C9</f>
        <v>Филиал "Северо-Западный" АО "Оборонэнерго"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1" t="str">
        <f>'1. паспорт местоположение'!A12:C12</f>
        <v>РСЗ47030008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2" t="s">
        <v>5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1" t="str">
        <f>'1. паспорт местоположение'!A15:C15</f>
        <v>Приобретение шкафов сушильных ШС 8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2" t="s">
        <v>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5" t="s">
        <v>366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2" t="s">
        <v>8</v>
      </c>
      <c r="B19" s="182" t="s">
        <v>367</v>
      </c>
      <c r="C19" s="187" t="s">
        <v>368</v>
      </c>
      <c r="D19" s="182" t="s">
        <v>369</v>
      </c>
      <c r="E19" s="182" t="s">
        <v>370</v>
      </c>
      <c r="F19" s="182" t="s">
        <v>371</v>
      </c>
      <c r="G19" s="182" t="s">
        <v>372</v>
      </c>
      <c r="H19" s="182" t="s">
        <v>373</v>
      </c>
      <c r="I19" s="182" t="s">
        <v>374</v>
      </c>
      <c r="J19" s="182" t="s">
        <v>375</v>
      </c>
      <c r="K19" s="182" t="s">
        <v>60</v>
      </c>
      <c r="L19" s="182" t="s">
        <v>376</v>
      </c>
      <c r="M19" s="182" t="s">
        <v>377</v>
      </c>
      <c r="N19" s="182" t="s">
        <v>378</v>
      </c>
      <c r="O19" s="182" t="s">
        <v>379</v>
      </c>
      <c r="P19" s="182" t="s">
        <v>380</v>
      </c>
      <c r="Q19" s="182" t="s">
        <v>381</v>
      </c>
      <c r="R19" s="182"/>
      <c r="S19" s="183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5" t="s">
        <v>383</v>
      </c>
      <c r="R20" s="156" t="s">
        <v>384</v>
      </c>
      <c r="S20" s="183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9" t="str">
        <f>'2. паспорт ТП'!A4:S4</f>
        <v>Год раскрытия информации: 2025 год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</row>
    <row r="7" spans="1:20" s="2" customFormat="1" x14ac:dyDescent="0.2">
      <c r="A7" s="6"/>
      <c r="H7" s="4"/>
    </row>
    <row r="8" spans="1:20" s="2" customFormat="1" ht="18.75" x14ac:dyDescent="0.2">
      <c r="A8" s="190" t="s">
        <v>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352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'2. паспорт ТП'!A11:S11</f>
        <v>РСЗ47030008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5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10" customFormat="1" ht="15.75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s="11" customFormat="1" ht="50.25" customHeight="1" x14ac:dyDescent="0.2">
      <c r="A16" s="191" t="str">
        <f>'2. паспорт ТП'!A14:S14</f>
        <v>Приобретение шкафов сушильных ШС 8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</row>
    <row r="17" spans="1:113" s="11" customFormat="1" ht="15" customHeight="1" x14ac:dyDescent="0.2">
      <c r="A17" s="192" t="s">
        <v>6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8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9" t="str">
        <f>'3.1. паспорт Техсостояние ПС'!A6:T6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0" t="s">
        <v>3</v>
      </c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1" t="s">
        <v>352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</row>
    <row r="10" spans="1:27" s="2" customFormat="1" x14ac:dyDescent="0.2">
      <c r="E10" s="192" t="s">
        <v>4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1" t="str">
        <f>'3.1. паспорт Техсостояние ПС'!A13:T13</f>
        <v>РСЗ47030008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</row>
    <row r="13" spans="1:27" s="2" customFormat="1" x14ac:dyDescent="0.2">
      <c r="E13" s="192" t="s">
        <v>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1" t="str">
        <f>'3.1. паспорт Техсостояние ПС'!A16:T16</f>
        <v>Приобретение шкафов сушильных ШС 8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</row>
    <row r="16" spans="1:27" s="11" customFormat="1" x14ac:dyDescent="0.2">
      <c r="E16" s="192" t="s">
        <v>6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3" t="s">
        <v>8</v>
      </c>
      <c r="B21" s="209" t="s">
        <v>92</v>
      </c>
      <c r="C21" s="210"/>
      <c r="D21" s="209" t="s">
        <v>93</v>
      </c>
      <c r="E21" s="210"/>
      <c r="F21" s="207" t="s">
        <v>60</v>
      </c>
      <c r="G21" s="216"/>
      <c r="H21" s="216"/>
      <c r="I21" s="208"/>
      <c r="J21" s="213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13" t="s">
        <v>99</v>
      </c>
      <c r="T21" s="213" t="s">
        <v>100</v>
      </c>
      <c r="U21" s="213" t="s">
        <v>101</v>
      </c>
      <c r="V21" s="209" t="s">
        <v>102</v>
      </c>
      <c r="W21" s="210"/>
      <c r="X21" s="207" t="s">
        <v>71</v>
      </c>
      <c r="Y21" s="216"/>
      <c r="Z21" s="207" t="s">
        <v>72</v>
      </c>
      <c r="AA21" s="216"/>
    </row>
    <row r="22" spans="1:27" ht="141.75" x14ac:dyDescent="0.25">
      <c r="A22" s="215"/>
      <c r="B22" s="211"/>
      <c r="C22" s="212"/>
      <c r="D22" s="211"/>
      <c r="E22" s="212"/>
      <c r="F22" s="207" t="s">
        <v>103</v>
      </c>
      <c r="G22" s="208"/>
      <c r="H22" s="207" t="s">
        <v>104</v>
      </c>
      <c r="I22" s="208"/>
      <c r="J22" s="214"/>
      <c r="K22" s="211"/>
      <c r="L22" s="212"/>
      <c r="M22" s="211"/>
      <c r="N22" s="212"/>
      <c r="O22" s="211"/>
      <c r="P22" s="212"/>
      <c r="Q22" s="211"/>
      <c r="R22" s="212"/>
      <c r="S22" s="214"/>
      <c r="T22" s="214"/>
      <c r="U22" s="214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4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1" sqref="C3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РСЗ47030008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Приобретение шкафов сушильных ШС 8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403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1" zoomScale="70" zoomScaleNormal="70" workbookViewId="0">
      <selection activeCell="H28" sqref="H28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9" t="str">
        <f>'3.3 паспорт описание'!A5:C5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2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2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42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42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42" x14ac:dyDescent="0.25">
      <c r="A12" s="191" t="str">
        <f>'3.3 паспорт описание'!A12:C12</f>
        <v>РСЗ47030008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42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42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2" ht="63.75" customHeight="1" x14ac:dyDescent="0.25">
      <c r="A15" s="220" t="str">
        <f>'3.3 паспорт описание'!A15:C15</f>
        <v>Приобретение шкафов сушильных ШС 8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</row>
    <row r="16" spans="1:42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9" t="s">
        <v>116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5" t="s">
        <v>117</v>
      </c>
      <c r="B21" s="225" t="s">
        <v>118</v>
      </c>
      <c r="C21" s="226" t="s">
        <v>119</v>
      </c>
      <c r="D21" s="226"/>
      <c r="E21" s="226"/>
      <c r="F21" s="226"/>
      <c r="G21" s="226"/>
      <c r="H21" s="226"/>
      <c r="I21" s="227" t="s">
        <v>120</v>
      </c>
      <c r="J21" s="228" t="s">
        <v>121</v>
      </c>
      <c r="K21" s="225" t="s">
        <v>122</v>
      </c>
      <c r="L21" s="221" t="s">
        <v>123</v>
      </c>
    </row>
    <row r="22" spans="1:14" ht="58.5" customHeight="1" x14ac:dyDescent="0.25">
      <c r="A22" s="225"/>
      <c r="B22" s="225"/>
      <c r="C22" s="222" t="s">
        <v>124</v>
      </c>
      <c r="D22" s="222"/>
      <c r="E22" s="38"/>
      <c r="F22" s="39"/>
      <c r="G22" s="223" t="s">
        <v>125</v>
      </c>
      <c r="H22" s="224"/>
      <c r="I22" s="227"/>
      <c r="J22" s="229"/>
      <c r="K22" s="225"/>
      <c r="L22" s="221"/>
    </row>
    <row r="23" spans="1:14" ht="47.25" x14ac:dyDescent="0.25">
      <c r="A23" s="225"/>
      <c r="B23" s="225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7"/>
      <c r="J23" s="230"/>
      <c r="K23" s="225"/>
      <c r="L23" s="221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46035</v>
      </c>
      <c r="D31" s="170">
        <v>46081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46081</v>
      </c>
      <c r="D32" s="170">
        <v>46086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170">
        <v>46081</v>
      </c>
      <c r="D35" s="170">
        <v>46086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170">
        <v>46086</v>
      </c>
      <c r="D37" s="170">
        <v>46127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170">
        <v>46035</v>
      </c>
      <c r="D39" s="170">
        <v>46081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46127</v>
      </c>
      <c r="D40" s="170">
        <v>46162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170">
        <v>46162</v>
      </c>
      <c r="D42" s="170">
        <v>46197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46197</v>
      </c>
      <c r="D43" s="170">
        <v>46212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46212</v>
      </c>
      <c r="D44" s="170">
        <v>46227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46227</v>
      </c>
      <c r="D45" s="170">
        <v>46242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46257</v>
      </c>
      <c r="D47" s="170">
        <v>46272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e">
        <v>#VALUE!</v>
      </c>
      <c r="D48" s="61" t="e">
        <v>#VALUE!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170">
        <v>46272</v>
      </c>
      <c r="D49" s="170">
        <v>46307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46307</v>
      </c>
      <c r="D50" s="170">
        <v>46322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46322</v>
      </c>
      <c r="D51" s="170">
        <v>46337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46352</v>
      </c>
      <c r="D53" s="170">
        <v>46367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e">
        <v>#VALUE!</v>
      </c>
      <c r="D54" s="61" t="e">
        <v>#VALUE!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topLeftCell="A10" zoomScale="55" zoomScaleNormal="55" workbookViewId="0">
      <selection activeCell="N24" sqref="N24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7" t="str">
        <f>'6.1. Паспорт сетевой график'!A12:L12</f>
        <v>РСЗ47030008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9" t="str">
        <f>'6.1. Паспорт сетевой график'!A15:L15</f>
        <v>Приобретение шкафов сушильных ШС 8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32" t="s">
        <v>185</v>
      </c>
      <c r="B20" s="232" t="s">
        <v>186</v>
      </c>
      <c r="C20" s="237" t="s">
        <v>187</v>
      </c>
      <c r="D20" s="231" t="s">
        <v>188</v>
      </c>
      <c r="E20" s="232" t="s">
        <v>391</v>
      </c>
      <c r="F20" s="235" t="s">
        <v>355</v>
      </c>
      <c r="G20" s="236"/>
      <c r="H20" s="235" t="s">
        <v>385</v>
      </c>
      <c r="I20" s="236"/>
      <c r="J20" s="235" t="s">
        <v>386</v>
      </c>
      <c r="K20" s="236"/>
      <c r="L20" s="235" t="s">
        <v>387</v>
      </c>
      <c r="M20" s="236"/>
      <c r="N20" s="235" t="s">
        <v>388</v>
      </c>
      <c r="O20" s="236"/>
      <c r="P20" s="235" t="s">
        <v>389</v>
      </c>
      <c r="Q20" s="236"/>
      <c r="R20" s="240" t="s">
        <v>189</v>
      </c>
      <c r="S20" s="98"/>
      <c r="T20" s="98"/>
      <c r="U20" s="98"/>
    </row>
    <row r="21" spans="1:21" ht="99.75" customHeight="1" x14ac:dyDescent="0.25">
      <c r="A21" s="233"/>
      <c r="B21" s="233"/>
      <c r="C21" s="237"/>
      <c r="D21" s="231"/>
      <c r="E21" s="233"/>
      <c r="F21" s="237" t="s">
        <v>294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0"/>
    </row>
    <row r="22" spans="1:21" ht="89.25" customHeight="1" x14ac:dyDescent="0.25">
      <c r="A22" s="234"/>
      <c r="B22" s="234"/>
      <c r="C22" s="99" t="s">
        <v>124</v>
      </c>
      <c r="D22" s="100" t="s">
        <v>390</v>
      </c>
      <c r="E22" s="234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0.82000000000000006</v>
      </c>
      <c r="D24" s="105">
        <v>0.82000000000000006</v>
      </c>
      <c r="E24" s="108">
        <v>0</v>
      </c>
      <c r="F24" s="108">
        <v>0</v>
      </c>
      <c r="G24" s="166" t="s">
        <v>353</v>
      </c>
      <c r="H24" s="108">
        <v>0</v>
      </c>
      <c r="I24" s="171" t="s">
        <v>353</v>
      </c>
      <c r="J24" s="105">
        <v>0.82000000000000006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0.82000000000000006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0.82000000000000006</v>
      </c>
      <c r="D27" s="108">
        <v>0.82000000000000006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0.82000000000000006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0.82000000000000006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0.68333333333333346</v>
      </c>
      <c r="D30" s="105">
        <v>0.68333333333333346</v>
      </c>
      <c r="E30" s="108">
        <v>0</v>
      </c>
      <c r="F30" s="108">
        <v>0</v>
      </c>
      <c r="G30" s="166" t="s">
        <v>353</v>
      </c>
      <c r="H30" s="108">
        <v>0</v>
      </c>
      <c r="I30" s="171" t="s">
        <v>353</v>
      </c>
      <c r="J30" s="105">
        <v>0.68333333333333346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0.68333333333333346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0.68333333333333346</v>
      </c>
      <c r="D33" s="108">
        <v>0.68333333333333346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0.68333333333333346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0.68333333333333346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71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5</v>
      </c>
      <c r="D42" s="108">
        <v>5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5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5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71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5</v>
      </c>
      <c r="D50" s="108">
        <v>5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5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5</v>
      </c>
    </row>
    <row r="51" spans="1:18" ht="35.25" customHeight="1" x14ac:dyDescent="0.25">
      <c r="A51" s="103" t="s">
        <v>18</v>
      </c>
      <c r="B51" s="104" t="s">
        <v>237</v>
      </c>
      <c r="C51" s="105">
        <v>0.68333333333333346</v>
      </c>
      <c r="D51" s="105">
        <v>0.68333333333333346</v>
      </c>
      <c r="E51" s="108">
        <v>0</v>
      </c>
      <c r="F51" s="108">
        <v>0</v>
      </c>
      <c r="G51" s="166" t="s">
        <v>353</v>
      </c>
      <c r="H51" s="108">
        <v>0</v>
      </c>
      <c r="I51" s="171" t="s">
        <v>353</v>
      </c>
      <c r="J51" s="105">
        <v>0.68333333333333346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0.68333333333333346</v>
      </c>
    </row>
    <row r="52" spans="1:18" x14ac:dyDescent="0.25">
      <c r="A52" s="106" t="s">
        <v>238</v>
      </c>
      <c r="B52" s="107" t="s">
        <v>239</v>
      </c>
      <c r="C52" s="108">
        <v>0.68333333333333346</v>
      </c>
      <c r="D52" s="108">
        <v>0.68333333333333346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0.68333333333333346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0.68333333333333346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5</v>
      </c>
      <c r="D57" s="108">
        <v>5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5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5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71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71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3"/>
      <c r="C66" s="243"/>
      <c r="D66" s="243"/>
      <c r="E66" s="243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4"/>
      <c r="C68" s="244"/>
      <c r="D68" s="244"/>
      <c r="E68" s="244"/>
    </row>
    <row r="70" spans="1:18" ht="36.75" customHeight="1" x14ac:dyDescent="0.25">
      <c r="B70" s="243"/>
      <c r="C70" s="243"/>
      <c r="D70" s="243"/>
      <c r="E70" s="243"/>
    </row>
    <row r="71" spans="1:18" x14ac:dyDescent="0.25">
      <c r="B71" s="116"/>
      <c r="C71" s="116"/>
      <c r="D71" s="116"/>
    </row>
    <row r="72" spans="1:18" ht="51" customHeight="1" x14ac:dyDescent="0.25">
      <c r="B72" s="243"/>
      <c r="C72" s="243"/>
      <c r="D72" s="243"/>
      <c r="E72" s="243"/>
    </row>
    <row r="73" spans="1:18" ht="32.25" customHeight="1" x14ac:dyDescent="0.25">
      <c r="B73" s="244"/>
      <c r="C73" s="244"/>
      <c r="D73" s="244"/>
      <c r="E73" s="244"/>
    </row>
    <row r="74" spans="1:18" ht="51.75" customHeight="1" x14ac:dyDescent="0.25">
      <c r="B74" s="243"/>
      <c r="C74" s="243"/>
      <c r="D74" s="243"/>
      <c r="E74" s="243"/>
    </row>
    <row r="75" spans="1:18" ht="21.75" customHeight="1" x14ac:dyDescent="0.25">
      <c r="B75" s="241"/>
      <c r="C75" s="241"/>
      <c r="D75" s="241"/>
      <c r="E75" s="241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2"/>
      <c r="C77" s="242"/>
      <c r="D77" s="242"/>
      <c r="E77" s="242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9" t="str">
        <f>'6.2. Паспорт фин осв ввод'!A4:R4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</row>
    <row r="6" spans="1:48" ht="18.75" x14ac:dyDescent="0.3">
      <c r="AV6" s="5"/>
    </row>
    <row r="7" spans="1:48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5.75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</row>
    <row r="10" spans="1:48" ht="15.75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5.75" x14ac:dyDescent="0.25">
      <c r="A12" s="191" t="str">
        <f>'6.2. Паспорт фин осв ввод'!A11:R11</f>
        <v>РСЗ47030008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ht="15.75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</row>
    <row r="14" spans="1:48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</row>
    <row r="15" spans="1:48" ht="15.75" x14ac:dyDescent="0.25">
      <c r="A15" s="191" t="str">
        <f>'6.2. Паспорт фин осв ввод'!A14:R14</f>
        <v>Приобретение шкафов сушильных ШС 8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</row>
    <row r="16" spans="1:48" ht="15.75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</row>
    <row r="17" spans="1:4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</row>
    <row r="18" spans="1:48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</row>
    <row r="19" spans="1:4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</row>
    <row r="20" spans="1:48" s="54" customForma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</row>
    <row r="21" spans="1:48" s="54" customFormat="1" x14ac:dyDescent="0.25">
      <c r="A21" s="247" t="s">
        <v>258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</row>
    <row r="22" spans="1:48" s="54" customFormat="1" ht="51" customHeight="1" x14ac:dyDescent="0.25">
      <c r="A22" s="248" t="s">
        <v>259</v>
      </c>
      <c r="B22" s="251" t="s">
        <v>260</v>
      </c>
      <c r="C22" s="248" t="s">
        <v>261</v>
      </c>
      <c r="D22" s="248" t="s">
        <v>262</v>
      </c>
      <c r="E22" s="254" t="s">
        <v>263</v>
      </c>
      <c r="F22" s="255"/>
      <c r="G22" s="255"/>
      <c r="H22" s="255"/>
      <c r="I22" s="255"/>
      <c r="J22" s="255"/>
      <c r="K22" s="255"/>
      <c r="L22" s="256"/>
      <c r="M22" s="248" t="s">
        <v>264</v>
      </c>
      <c r="N22" s="248" t="s">
        <v>265</v>
      </c>
      <c r="O22" s="248" t="s">
        <v>266</v>
      </c>
      <c r="P22" s="258" t="s">
        <v>267</v>
      </c>
      <c r="Q22" s="258" t="s">
        <v>268</v>
      </c>
      <c r="R22" s="258" t="s">
        <v>269</v>
      </c>
      <c r="S22" s="258" t="s">
        <v>270</v>
      </c>
      <c r="T22" s="258"/>
      <c r="U22" s="261" t="s">
        <v>271</v>
      </c>
      <c r="V22" s="261" t="s">
        <v>272</v>
      </c>
      <c r="W22" s="258" t="s">
        <v>273</v>
      </c>
      <c r="X22" s="258" t="s">
        <v>274</v>
      </c>
      <c r="Y22" s="258" t="s">
        <v>275</v>
      </c>
      <c r="Z22" s="257" t="s">
        <v>276</v>
      </c>
      <c r="AA22" s="258" t="s">
        <v>277</v>
      </c>
      <c r="AB22" s="258" t="s">
        <v>278</v>
      </c>
      <c r="AC22" s="258" t="s">
        <v>279</v>
      </c>
      <c r="AD22" s="258" t="s">
        <v>280</v>
      </c>
      <c r="AE22" s="258" t="s">
        <v>281</v>
      </c>
      <c r="AF22" s="258" t="s">
        <v>282</v>
      </c>
      <c r="AG22" s="258"/>
      <c r="AH22" s="258"/>
      <c r="AI22" s="258"/>
      <c r="AJ22" s="258"/>
      <c r="AK22" s="258"/>
      <c r="AL22" s="258" t="s">
        <v>283</v>
      </c>
      <c r="AM22" s="258"/>
      <c r="AN22" s="258"/>
      <c r="AO22" s="258"/>
      <c r="AP22" s="258" t="s">
        <v>284</v>
      </c>
      <c r="AQ22" s="258"/>
      <c r="AR22" s="258" t="s">
        <v>285</v>
      </c>
      <c r="AS22" s="258" t="s">
        <v>286</v>
      </c>
      <c r="AT22" s="258" t="s">
        <v>287</v>
      </c>
      <c r="AU22" s="258" t="s">
        <v>288</v>
      </c>
      <c r="AV22" s="268" t="s">
        <v>289</v>
      </c>
    </row>
    <row r="23" spans="1:48" s="54" customFormat="1" ht="15.75" x14ac:dyDescent="0.25">
      <c r="A23" s="249"/>
      <c r="B23" s="252"/>
      <c r="C23" s="249"/>
      <c r="D23" s="249"/>
      <c r="E23" s="266" t="s">
        <v>290</v>
      </c>
      <c r="F23" s="264" t="s">
        <v>241</v>
      </c>
      <c r="G23" s="264" t="s">
        <v>243</v>
      </c>
      <c r="H23" s="264" t="s">
        <v>245</v>
      </c>
      <c r="I23" s="262" t="s">
        <v>291</v>
      </c>
      <c r="J23" s="262" t="s">
        <v>292</v>
      </c>
      <c r="K23" s="262" t="s">
        <v>293</v>
      </c>
      <c r="L23" s="264" t="s">
        <v>115</v>
      </c>
      <c r="M23" s="249"/>
      <c r="N23" s="249"/>
      <c r="O23" s="249"/>
      <c r="P23" s="258"/>
      <c r="Q23" s="258"/>
      <c r="R23" s="258"/>
      <c r="S23" s="259" t="s">
        <v>124</v>
      </c>
      <c r="T23" s="259" t="s">
        <v>294</v>
      </c>
      <c r="U23" s="261"/>
      <c r="V23" s="261"/>
      <c r="W23" s="258"/>
      <c r="X23" s="258"/>
      <c r="Y23" s="258"/>
      <c r="Z23" s="258"/>
      <c r="AA23" s="258"/>
      <c r="AB23" s="258"/>
      <c r="AC23" s="258"/>
      <c r="AD23" s="258"/>
      <c r="AE23" s="258"/>
      <c r="AF23" s="258" t="s">
        <v>295</v>
      </c>
      <c r="AG23" s="258"/>
      <c r="AH23" s="258" t="s">
        <v>296</v>
      </c>
      <c r="AI23" s="258"/>
      <c r="AJ23" s="248" t="s">
        <v>297</v>
      </c>
      <c r="AK23" s="248" t="s">
        <v>298</v>
      </c>
      <c r="AL23" s="248" t="s">
        <v>299</v>
      </c>
      <c r="AM23" s="248" t="s">
        <v>300</v>
      </c>
      <c r="AN23" s="248" t="s">
        <v>301</v>
      </c>
      <c r="AO23" s="248" t="s">
        <v>302</v>
      </c>
      <c r="AP23" s="248" t="s">
        <v>303</v>
      </c>
      <c r="AQ23" s="270" t="s">
        <v>294</v>
      </c>
      <c r="AR23" s="258"/>
      <c r="AS23" s="258"/>
      <c r="AT23" s="258"/>
      <c r="AU23" s="258"/>
      <c r="AV23" s="269"/>
    </row>
    <row r="24" spans="1:48" s="54" customFormat="1" ht="47.25" x14ac:dyDescent="0.25">
      <c r="A24" s="250"/>
      <c r="B24" s="253"/>
      <c r="C24" s="250"/>
      <c r="D24" s="250"/>
      <c r="E24" s="267"/>
      <c r="F24" s="265"/>
      <c r="G24" s="265"/>
      <c r="H24" s="265"/>
      <c r="I24" s="263"/>
      <c r="J24" s="263"/>
      <c r="K24" s="263"/>
      <c r="L24" s="265"/>
      <c r="M24" s="250"/>
      <c r="N24" s="250"/>
      <c r="O24" s="250"/>
      <c r="P24" s="258"/>
      <c r="Q24" s="258"/>
      <c r="R24" s="258"/>
      <c r="S24" s="260"/>
      <c r="T24" s="260"/>
      <c r="U24" s="261"/>
      <c r="V24" s="261"/>
      <c r="W24" s="258"/>
      <c r="X24" s="258"/>
      <c r="Y24" s="258"/>
      <c r="Z24" s="258"/>
      <c r="AA24" s="258"/>
      <c r="AB24" s="258"/>
      <c r="AC24" s="258"/>
      <c r="AD24" s="258"/>
      <c r="AE24" s="258"/>
      <c r="AF24" s="55" t="s">
        <v>304</v>
      </c>
      <c r="AG24" s="55" t="s">
        <v>305</v>
      </c>
      <c r="AH24" s="56" t="s">
        <v>124</v>
      </c>
      <c r="AI24" s="56" t="s">
        <v>294</v>
      </c>
      <c r="AJ24" s="250"/>
      <c r="AK24" s="250"/>
      <c r="AL24" s="250"/>
      <c r="AM24" s="250"/>
      <c r="AN24" s="250"/>
      <c r="AO24" s="250"/>
      <c r="AP24" s="250"/>
      <c r="AQ24" s="271"/>
      <c r="AR24" s="258"/>
      <c r="AS24" s="258"/>
      <c r="AT24" s="258"/>
      <c r="AU24" s="258"/>
      <c r="AV24" s="26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404</v>
      </c>
      <c r="E26" s="61">
        <v>5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5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683.33333333333348</v>
      </c>
      <c r="Q26" s="61" t="s">
        <v>363</v>
      </c>
      <c r="R26" s="169">
        <f>P26</f>
        <v>683.33333333333348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9" sqref="B29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РСЗ47030008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9" t="str">
        <f>'7. Паспорт отчет о закупке'!A15:AV15</f>
        <v>Приобретение шкафов сушильных ШС 8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3" t="s">
        <v>307</v>
      </c>
      <c r="B18" s="274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Шкаф сушильный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0.82000000000000006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30.7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30.7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30.7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5"/>
    </row>
    <row r="57" spans="1:2" hidden="1" x14ac:dyDescent="0.25">
      <c r="A57" s="140" t="s">
        <v>334</v>
      </c>
      <c r="B57" s="276"/>
    </row>
    <row r="58" spans="1:2" hidden="1" x14ac:dyDescent="0.25">
      <c r="A58" s="140" t="s">
        <v>335</v>
      </c>
      <c r="B58" s="276"/>
    </row>
    <row r="59" spans="1:2" hidden="1" x14ac:dyDescent="0.25">
      <c r="A59" s="140" t="s">
        <v>336</v>
      </c>
      <c r="B59" s="276"/>
    </row>
    <row r="60" spans="1:2" hidden="1" x14ac:dyDescent="0.25">
      <c r="A60" s="140" t="s">
        <v>337</v>
      </c>
      <c r="B60" s="276"/>
    </row>
    <row r="61" spans="1:2" ht="16.5" hidden="1" thickBot="1" x14ac:dyDescent="0.3">
      <c r="A61" s="141" t="s">
        <v>338</v>
      </c>
      <c r="B61" s="277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5" t="s">
        <v>353</v>
      </c>
    </row>
    <row r="70" spans="1:2" x14ac:dyDescent="0.25">
      <c r="A70" s="140" t="s">
        <v>346</v>
      </c>
      <c r="B70" s="276"/>
    </row>
    <row r="71" spans="1:2" x14ac:dyDescent="0.25">
      <c r="A71" s="140" t="s">
        <v>347</v>
      </c>
      <c r="B71" s="276"/>
    </row>
    <row r="72" spans="1:2" x14ac:dyDescent="0.25">
      <c r="A72" s="140" t="s">
        <v>348</v>
      </c>
      <c r="B72" s="276"/>
    </row>
    <row r="73" spans="1:2" x14ac:dyDescent="0.25">
      <c r="A73" s="140" t="s">
        <v>349</v>
      </c>
      <c r="B73" s="276"/>
    </row>
    <row r="74" spans="1:2" ht="16.5" thickBot="1" x14ac:dyDescent="0.3">
      <c r="A74" s="147" t="s">
        <v>350</v>
      </c>
      <c r="B74" s="277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2025-04-23T08:37:19Z</dcterms:modified>
</cp:coreProperties>
</file>