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<sst xmlns="http://schemas.openxmlformats.org/spreadsheetml/2006/main" count="1158" uniqueCount="405">
  <si>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</si>
  <si>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</si>
  <si>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</si>
  <si>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</si>
  <si>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</si>
  <si>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</si>
  <si>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</si>
  <si>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</si>
  <si>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</si>
  <si>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</si>
  <si>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</si>
  <si>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</si>
  <si>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</si>
  <si>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</si>
  <si>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</si>
  <si>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</si>
  <si>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</si>
  <si>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</si>
  <si>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</si>
  <si>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</si>
  <si>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</si>
  <si>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</si>
  <si>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</si>
  <si>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</si>
  <si>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</si>
  <si>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</si>
  <si>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</si>
  <si>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</si>
  <si>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</si>
  <si>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</si>
  <si>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</si>
  <si>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</si>
  <si>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</si>
  <si>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</si>
  <si>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</si>
  <si>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</si>
  <si>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</si>
  <si>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</si>
  <si>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</si>
  <si>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</si>
  <si>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</si>
  <si>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</si>
  <si>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</si>
  <si>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</si>
  <si>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</si>
  <si>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</si>
  <si>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</si>
  <si>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</si>
  <si>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</si>
  <si>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</si>
  <si>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</si>
  <si>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</si>
  <si>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</si>
  <si>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</si>
  <si>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</si>
  <si>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</si>
  <si>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</si>
  <si>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</si>
  <si>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</si>
  <si>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</si>
  <si>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</si>
  <si>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</si>
  <si>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</si>
  <si>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</si>
  <si>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</si>
  <si>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</si>
  <si>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</si>
  <si>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</si>
  <si>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</si>
  <si>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</si>
  <si>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</si>
  <si>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</si>
  <si>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</si>
  <si>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</si>
  <si>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</si>
  <si>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</si>
  <si>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</si>
  <si>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</si>
  <si>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</si>
  <si>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</si>
  <si>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</si>
  <si>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</si>
  <si>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</si>
  <si>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</si>
  <si>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</si>
  <si>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</si>
  <si>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</si>
  <si>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</si>
  <si>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</si>
  <si>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</si>
  <si>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</si>
  <si>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</si>
  <si>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</si>
  <si>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</si>
  <si>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</si>
  <si>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</si>
  <si>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</si>
  <si>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</si>
  <si>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</si>
  <si>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</si>
  <si>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</si>
  <si>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</si>
  <si>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</si>
  <si>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</si>
  <si>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</si>
  <si>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</si>
  <si>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</si>
  <si>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</si>
  <si>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</si>
  <si>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</si>
  <si>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</si>
  <si>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</si>
  <si>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</si>
  <si>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</si>
  <si>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</si>
  <si>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</si>
  <si>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</si>
  <si>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</si>
  <si>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</si>
  <si>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</si>
  <si>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</si>
  <si>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</si>
  <si>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</si>
  <si>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</si>
  <si>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</si>
  <si>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</si>
  <si>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</si>
  <si>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</si>
  <si>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</si>
  <si>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</si>
  <si>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</si>
  <si>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</si>
  <si>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</si>
  <si>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</si>
  <si>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</si>
  <si>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</si>
  <si>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</si>
  <si>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</si>
  <si>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</si>
  <si>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</si>
  <si>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</si>
  <si>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</si>
  <si>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</si>
  <si>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</si>
  <si>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</si>
  <si>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</si>
  <si>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</si>
  <si>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</si>
  <si>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</si>
  <si>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</si>
  <si>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</si>
  <si>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</si>
  <si>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</si>
  <si>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</si>
  <si>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</si>
  <si>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</si>
  <si>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</si>
  <si>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</si>
  <si>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</si>
  <si>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</si>
  <si>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</si>
  <si>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</si>
  <si>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</si>
  <si>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</si>
  <si>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</si>
  <si>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</si>
  <si>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</si>
  <si>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</si>
  <si>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</si>
  <si>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</si>
  <si>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</si>
  <si>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</si>
  <si>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</si>
  <si>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</si>
  <si>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</si>
  <si>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</si>
  <si>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</si>
  <si>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</si>
  <si>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</si>
  <si>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</si>
  <si>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</si>
  <si>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</si>
  <si>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</si>
  <si>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</si>
  <si>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</si>
  <si>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</si>
  <si>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</si>
  <si>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</si>
  <si>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</si>
  <si>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</si>
  <si>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</si>
  <si>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</si>
  <si>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</si>
  <si>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</si>
  <si>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</si>
  <si>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</si>
  <si>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</si>
  <si>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</si>
  <si>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</si>
  <si>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</si>
  <si>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</si>
  <si>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</si>
  <si>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</si>
  <si>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</si>
  <si>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</si>
  <si>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</si>
  <si>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</si>
  <si>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</si>
  <si>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</si>
  <si>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</si>
  <si>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</si>
  <si>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</si>
  <si>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</si>
  <si>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</si>
  <si>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</si>
  <si>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</si>
  <si>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</si>
  <si>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</si>
  <si>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</si>
  <si>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</si>
  <si>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</si>
  <si>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</si>
  <si>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</si>
  <si>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</si>
  <si>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</si>
  <si>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</si>
  <si>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</si>
  <si>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</si>
  <si>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</si>
  <si>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</si>
  <si>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</si>
  <si>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</si>
  <si>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</si>
  <si>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</si>
  <si>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</si>
  <si>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</si>
  <si>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</si>
  <si>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</si>
  <si>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</si>
  <si>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</si>
  <si>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</si>
  <si>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</si>
  <si>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</si>
  <si>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</si>
  <si>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</si>
  <si>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</si>
  <si>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</si>
  <si>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</si>
  <si>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</si>
  <si>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</si>
  <si>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</si>
  <si>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</si>
  <si>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</si>
  <si>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</si>
  <si>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</si>
  <si>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</si>
  <si>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</si>
  <si>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</si>
  <si>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</si>
  <si>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</si>
  <si>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</si>
  <si>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</si>
  <si>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</si>
  <si>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</si>
  <si>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</si>
  <si>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</si>
  <si>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</si>
  <si>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</si>
  <si>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</si>
  <si>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</si>
  <si>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</si>
  <si>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</si>
  <si>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</si>
  <si>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</si>
  <si>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</si>
  <si>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</si>
  <si>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</si>
  <si>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</si>
  <si>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</si>
  <si>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</si>
  <si>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</si>
  <si>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</si>
  <si>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</si>
  <si>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</si>
  <si>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</si>
  <si>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</si>
  <si>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</si>
  <si>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</si>
  <si>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</si>
  <si>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</si>
  <si>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</si>
  <si>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</si>
  <si>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</si>
  <si>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</si>
  <si>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</si>
  <si>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</si>
  <si>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</si>
  <si>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</si>
  <si>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</si>
  <si>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</si>
  <si>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</si>
  <si>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</si>
  <si>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</si>
  <si>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</si>
  <si>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</si>
  <si>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</si>
  <si>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</si>
  <si>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</si>
  <si>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</si>
  <si>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</si>
  <si>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</si>
  <si>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</si>
  <si>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</si>
  <si>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</si>
  <si>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</si>
  <si>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</si>
  <si>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</si>
  <si>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</si>
  <si>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</si>
  <si>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</si>
  <si>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</si>
  <si>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</si>
  <si>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</si>
  <si>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</si>
  <si>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</si>
  <si>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</si>
  <si>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</si>
  <si>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</si>
  <si>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</si>
  <si>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</si>
  <si>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</si>
  <si>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</si>
  <si>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</si>
  <si>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</si>
  <si>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</si>
  <si>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</si>
  <si>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</si>
  <si>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</si>
  <si>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</si>
  <si>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</si>
  <si>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</si>
  <si>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</si>
  <si>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</si>
  <si>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</si>
  <si>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</si>
  <si>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</si>
  <si>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</si>
  <si>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</si>
  <si>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</si>
  <si>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</si>
  <si>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</si>
  <si>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</si>
  <si>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</si>
  <si>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</si>
  <si>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</si>
  <si>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</si>
  <si>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</si>
  <si>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</si>
  <si>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</si>
  <si>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</si>
  <si>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</si>
  <si>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</si>
  <si>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</si>
  <si>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</si>
  <si>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</si>
  <si>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</si>
  <si>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</si>
  <si>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</si>
  <si>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</si>
  <si>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</si>
  <si>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</si>
  <si>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</si>
  <si>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</si>
  <si>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</si>
  <si>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</si>
  <si>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</si>
  <si>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</si>
  <si>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</si>
  <si>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</si>
  <si>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</si>
  <si>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</si>
  <si>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</si>
  <si>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</si>
  <si>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</si>
  <si>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</si>
  <si>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</si>
  <si>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</si>
  <si>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</si>
  <si>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</si>
  <si>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</si>
  <si>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</si>
  <si>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</si>
  <si>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</si>
  <si>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</si>
  <si>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</si>
  <si>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Новый Учхоз</t>
  </si>
  <si>
    <t>Р/СЗ/47/01/0003</t>
  </si>
  <si>
    <t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t>
  </si>
  <si>
    <t>Год раскрытия информации: 2025 год</t>
  </si>
  <si>
    <t>Показатель замены линий электропередачи, км</t>
  </si>
  <si>
    <t>п. Ушково</t>
  </si>
  <si>
    <t>0,450 км</t>
  </si>
  <si>
    <t>Реконструкция КЛ-10кВ оп.№№52-53 КВЛ-10 кВ ф.02 от ПС-41 до ТП-3 0,450 км</t>
  </si>
  <si>
    <t>КЛ-10кВ оп.№№52-53 КВЛ-10 кВ ф.02 от ПС-41 до ТП-3 0,450 км</t>
  </si>
  <si>
    <t>2029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</si>
</sst>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6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5" sqref="C2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3" t="s">
        <v>398</v>
      </c>
      <c r="B5" s="173"/>
      <c r="C5" s="173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5" t="s">
        <v>396</v>
      </c>
      <c r="B12" s="175"/>
      <c r="C12" s="175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7" t="s">
        <v>397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8" t="s">
        <v>7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0"/>
      <c r="B24" s="171"/>
      <c r="C24" s="172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400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0"/>
      <c r="B39" s="171"/>
      <c r="C39" s="172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401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0"/>
      <c r="B47" s="171"/>
      <c r="C47" s="172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25.644257583755401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21.370214653129501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8" t="s">
        <v>3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9" t="str">
        <f>'[1]1. паспорт местоположение'!A9:C9</f>
        <v>Филиал "Северо-Западный" АО "Оборонэнерго"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0" t="s">
        <v>4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9" t="str">
        <f>'1. паспорт местоположение'!A12:C12</f>
        <v>Р/СЗ/47/01/0003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0" t="s">
        <v>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1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9" t="str">
        <f>'1. паспорт местоположение'!A15:C15</f>
        <v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0" t="s">
        <v>6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3" t="s">
        <v>367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0" t="s">
        <v>8</v>
      </c>
      <c r="B19" s="180" t="s">
        <v>368</v>
      </c>
      <c r="C19" s="185" t="s">
        <v>369</v>
      </c>
      <c r="D19" s="180" t="s">
        <v>370</v>
      </c>
      <c r="E19" s="180" t="s">
        <v>371</v>
      </c>
      <c r="F19" s="180" t="s">
        <v>372</v>
      </c>
      <c r="G19" s="180" t="s">
        <v>373</v>
      </c>
      <c r="H19" s="180" t="s">
        <v>374</v>
      </c>
      <c r="I19" s="180" t="s">
        <v>375</v>
      </c>
      <c r="J19" s="180" t="s">
        <v>376</v>
      </c>
      <c r="K19" s="180" t="s">
        <v>60</v>
      </c>
      <c r="L19" s="180" t="s">
        <v>377</v>
      </c>
      <c r="M19" s="180" t="s">
        <v>378</v>
      </c>
      <c r="N19" s="180" t="s">
        <v>379</v>
      </c>
      <c r="O19" s="180" t="s">
        <v>380</v>
      </c>
      <c r="P19" s="180" t="s">
        <v>381</v>
      </c>
      <c r="Q19" s="180" t="s">
        <v>382</v>
      </c>
      <c r="R19" s="180"/>
      <c r="S19" s="181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0"/>
      <c r="B20" s="180"/>
      <c r="C20" s="186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55" t="s">
        <v>384</v>
      </c>
      <c r="R20" s="156" t="s">
        <v>385</v>
      </c>
      <c r="S20" s="181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H25" sqref="H25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8" t="s">
        <v>3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</row>
    <row r="9" spans="1:20" s="2" customFormat="1" ht="18.75" x14ac:dyDescent="0.2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</row>
    <row r="10" spans="1:20" s="2" customFormat="1" ht="18.75" customHeight="1" x14ac:dyDescent="0.2">
      <c r="A10" s="189" t="s">
        <v>352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</row>
    <row r="11" spans="1:20" s="2" customFormat="1" ht="18.75" customHeight="1" x14ac:dyDescent="0.2">
      <c r="A11" s="190" t="s">
        <v>4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</row>
    <row r="12" spans="1:20" s="2" customFormat="1" ht="18.75" x14ac:dyDescent="0.2">
      <c r="A12" s="188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</row>
    <row r="13" spans="1:20" s="2" customFormat="1" ht="18.75" customHeight="1" x14ac:dyDescent="0.2">
      <c r="A13" s="189" t="str">
        <f>'2. паспорт ТП'!A11:S11</f>
        <v>Р/СЗ/47/01/0003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</row>
    <row r="14" spans="1:20" s="2" customFormat="1" ht="18.75" customHeight="1" x14ac:dyDescent="0.2">
      <c r="A14" s="190" t="s">
        <v>5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</row>
    <row r="15" spans="1:20" s="10" customFormat="1" ht="15.75" customHeight="1" x14ac:dyDescent="0.2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</row>
    <row r="16" spans="1:20" s="11" customFormat="1" ht="50.25" customHeight="1" x14ac:dyDescent="0.2">
      <c r="A16" s="189" t="str">
        <f>'2. паспорт ТП'!A14:S14</f>
        <v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113" s="11" customFormat="1" ht="15" customHeight="1" x14ac:dyDescent="0.2">
      <c r="A17" s="190" t="s">
        <v>6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</row>
    <row r="18" spans="1:113" s="11" customFormat="1" ht="15" customHeight="1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6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2" t="s">
        <v>80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F31" sqref="F31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8" t="s">
        <v>3</v>
      </c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9" t="s">
        <v>352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</row>
    <row r="10" spans="1:27" s="2" customFormat="1" x14ac:dyDescent="0.2">
      <c r="E10" s="190" t="s">
        <v>4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9" t="str">
        <f>'3.1. паспорт Техсостояние ПС'!A13:T13</f>
        <v>Р/СЗ/47/01/0003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</row>
    <row r="13" spans="1:27" s="2" customFormat="1" x14ac:dyDescent="0.2">
      <c r="E13" s="190" t="s">
        <v>5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9" t="str">
        <f>'3.1. паспорт Техсостояние ПС'!A16:T16</f>
        <v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</row>
    <row r="16" spans="1:27" s="11" customFormat="1" x14ac:dyDescent="0.2">
      <c r="E16" s="190" t="s">
        <v>6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11" t="s">
        <v>8</v>
      </c>
      <c r="B21" s="207" t="s">
        <v>92</v>
      </c>
      <c r="C21" s="208"/>
      <c r="D21" s="207" t="s">
        <v>93</v>
      </c>
      <c r="E21" s="208"/>
      <c r="F21" s="205" t="s">
        <v>60</v>
      </c>
      <c r="G21" s="214"/>
      <c r="H21" s="214"/>
      <c r="I21" s="206"/>
      <c r="J21" s="211" t="s">
        <v>94</v>
      </c>
      <c r="K21" s="207" t="s">
        <v>95</v>
      </c>
      <c r="L21" s="208"/>
      <c r="M21" s="207" t="s">
        <v>96</v>
      </c>
      <c r="N21" s="208"/>
      <c r="O21" s="207" t="s">
        <v>97</v>
      </c>
      <c r="P21" s="208"/>
      <c r="Q21" s="207" t="s">
        <v>98</v>
      </c>
      <c r="R21" s="208"/>
      <c r="S21" s="211" t="s">
        <v>99</v>
      </c>
      <c r="T21" s="211" t="s">
        <v>100</v>
      </c>
      <c r="U21" s="211" t="s">
        <v>101</v>
      </c>
      <c r="V21" s="207" t="s">
        <v>102</v>
      </c>
      <c r="W21" s="208"/>
      <c r="X21" s="205" t="s">
        <v>71</v>
      </c>
      <c r="Y21" s="214"/>
      <c r="Z21" s="205" t="s">
        <v>72</v>
      </c>
      <c r="AA21" s="214"/>
    </row>
    <row r="22" spans="1:27" ht="141.75" x14ac:dyDescent="0.25">
      <c r="A22" s="213"/>
      <c r="B22" s="209"/>
      <c r="C22" s="210"/>
      <c r="D22" s="209"/>
      <c r="E22" s="210"/>
      <c r="F22" s="205" t="s">
        <v>103</v>
      </c>
      <c r="G22" s="206"/>
      <c r="H22" s="205" t="s">
        <v>104</v>
      </c>
      <c r="I22" s="206"/>
      <c r="J22" s="212"/>
      <c r="K22" s="209"/>
      <c r="L22" s="210"/>
      <c r="M22" s="209"/>
      <c r="N22" s="210"/>
      <c r="O22" s="209"/>
      <c r="P22" s="210"/>
      <c r="Q22" s="209"/>
      <c r="R22" s="210"/>
      <c r="S22" s="212"/>
      <c r="T22" s="212"/>
      <c r="U22" s="212"/>
      <c r="V22" s="209"/>
      <c r="W22" s="210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2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4"/>
      <c r="B8" s="174"/>
      <c r="C8" s="174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4"/>
      <c r="B11" s="174"/>
      <c r="C11" s="174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5" t="str">
        <f>'3.2 паспорт Техсостояние ЛЭП'!A12:Y12</f>
        <v>Р/СЗ/47/01/0003</v>
      </c>
      <c r="B12" s="175"/>
      <c r="C12" s="175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5"/>
      <c r="B14" s="215"/>
      <c r="C14" s="215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7" t="str">
        <f>'3.2 паспорт Техсостояние ЛЭП'!A15:Y15</f>
        <v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6"/>
      <c r="B17" s="216"/>
      <c r="C17" s="216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8" t="s">
        <v>105</v>
      </c>
      <c r="B18" s="178"/>
      <c r="C18" s="1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402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403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2028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2029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4"/>
  <sheetViews>
    <sheetView topLeftCell="A19" zoomScale="70" zoomScaleNormal="70" workbookViewId="0">
      <selection activeCell="H32" sqref="H3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248" width="9.140625" style="33"/>
    <col min="249" max="249" width="37.7109375" style="33" customWidth="1"/>
    <col min="250" max="250" width="9.140625" style="33"/>
    <col min="251" max="251" width="12.85546875" style="33" customWidth="1"/>
    <col min="252" max="253" width="0" style="33" hidden="1" customWidth="1"/>
    <col min="254" max="254" width="18.28515625" style="33" customWidth="1"/>
    <col min="255" max="255" width="64.85546875" style="33" customWidth="1"/>
    <col min="256" max="259" width="9.140625" style="33"/>
    <col min="260" max="260" width="14.85546875" style="33" customWidth="1"/>
    <col min="261" max="504" width="9.140625" style="33"/>
    <col min="505" max="505" width="37.7109375" style="33" customWidth="1"/>
    <col min="506" max="506" width="9.140625" style="33"/>
    <col min="507" max="507" width="12.85546875" style="33" customWidth="1"/>
    <col min="508" max="509" width="0" style="33" hidden="1" customWidth="1"/>
    <col min="510" max="510" width="18.28515625" style="33" customWidth="1"/>
    <col min="511" max="511" width="64.85546875" style="33" customWidth="1"/>
    <col min="512" max="515" width="9.140625" style="33"/>
    <col min="516" max="516" width="14.85546875" style="33" customWidth="1"/>
    <col min="517" max="760" width="9.140625" style="33"/>
    <col min="761" max="761" width="37.7109375" style="33" customWidth="1"/>
    <col min="762" max="762" width="9.140625" style="33"/>
    <col min="763" max="763" width="12.85546875" style="33" customWidth="1"/>
    <col min="764" max="765" width="0" style="33" hidden="1" customWidth="1"/>
    <col min="766" max="766" width="18.28515625" style="33" customWidth="1"/>
    <col min="767" max="767" width="64.85546875" style="33" customWidth="1"/>
    <col min="768" max="771" width="9.140625" style="33"/>
    <col min="772" max="772" width="14.85546875" style="33" customWidth="1"/>
    <col min="773" max="1016" width="9.140625" style="33"/>
    <col min="1017" max="1017" width="37.7109375" style="33" customWidth="1"/>
    <col min="1018" max="1018" width="9.140625" style="33"/>
    <col min="1019" max="1019" width="12.85546875" style="33" customWidth="1"/>
    <col min="1020" max="1021" width="0" style="33" hidden="1" customWidth="1"/>
    <col min="1022" max="1022" width="18.28515625" style="33" customWidth="1"/>
    <col min="1023" max="1023" width="64.85546875" style="33" customWidth="1"/>
    <col min="1024" max="1027" width="9.140625" style="33"/>
    <col min="1028" max="1028" width="14.85546875" style="33" customWidth="1"/>
    <col min="1029" max="1272" width="9.140625" style="33"/>
    <col min="1273" max="1273" width="37.7109375" style="33" customWidth="1"/>
    <col min="1274" max="1274" width="9.140625" style="33"/>
    <col min="1275" max="1275" width="12.85546875" style="33" customWidth="1"/>
    <col min="1276" max="1277" width="0" style="33" hidden="1" customWidth="1"/>
    <col min="1278" max="1278" width="18.28515625" style="33" customWidth="1"/>
    <col min="1279" max="1279" width="64.85546875" style="33" customWidth="1"/>
    <col min="1280" max="1283" width="9.140625" style="33"/>
    <col min="1284" max="1284" width="14.85546875" style="33" customWidth="1"/>
    <col min="1285" max="1528" width="9.140625" style="33"/>
    <col min="1529" max="1529" width="37.7109375" style="33" customWidth="1"/>
    <col min="1530" max="1530" width="9.140625" style="33"/>
    <col min="1531" max="1531" width="12.85546875" style="33" customWidth="1"/>
    <col min="1532" max="1533" width="0" style="33" hidden="1" customWidth="1"/>
    <col min="1534" max="1534" width="18.28515625" style="33" customWidth="1"/>
    <col min="1535" max="1535" width="64.85546875" style="33" customWidth="1"/>
    <col min="1536" max="1539" width="9.140625" style="33"/>
    <col min="1540" max="1540" width="14.85546875" style="33" customWidth="1"/>
    <col min="1541" max="1784" width="9.140625" style="33"/>
    <col min="1785" max="1785" width="37.7109375" style="33" customWidth="1"/>
    <col min="1786" max="1786" width="9.140625" style="33"/>
    <col min="1787" max="1787" width="12.85546875" style="33" customWidth="1"/>
    <col min="1788" max="1789" width="0" style="33" hidden="1" customWidth="1"/>
    <col min="1790" max="1790" width="18.28515625" style="33" customWidth="1"/>
    <col min="1791" max="1791" width="64.85546875" style="33" customWidth="1"/>
    <col min="1792" max="1795" width="9.140625" style="33"/>
    <col min="1796" max="1796" width="14.85546875" style="33" customWidth="1"/>
    <col min="1797" max="2040" width="9.140625" style="33"/>
    <col min="2041" max="2041" width="37.7109375" style="33" customWidth="1"/>
    <col min="2042" max="2042" width="9.140625" style="33"/>
    <col min="2043" max="2043" width="12.85546875" style="33" customWidth="1"/>
    <col min="2044" max="2045" width="0" style="33" hidden="1" customWidth="1"/>
    <col min="2046" max="2046" width="18.28515625" style="33" customWidth="1"/>
    <col min="2047" max="2047" width="64.85546875" style="33" customWidth="1"/>
    <col min="2048" max="2051" width="9.140625" style="33"/>
    <col min="2052" max="2052" width="14.85546875" style="33" customWidth="1"/>
    <col min="2053" max="2296" width="9.140625" style="33"/>
    <col min="2297" max="2297" width="37.7109375" style="33" customWidth="1"/>
    <col min="2298" max="2298" width="9.140625" style="33"/>
    <col min="2299" max="2299" width="12.85546875" style="33" customWidth="1"/>
    <col min="2300" max="2301" width="0" style="33" hidden="1" customWidth="1"/>
    <col min="2302" max="2302" width="18.28515625" style="33" customWidth="1"/>
    <col min="2303" max="2303" width="64.85546875" style="33" customWidth="1"/>
    <col min="2304" max="2307" width="9.140625" style="33"/>
    <col min="2308" max="2308" width="14.85546875" style="33" customWidth="1"/>
    <col min="2309" max="2552" width="9.140625" style="33"/>
    <col min="2553" max="2553" width="37.7109375" style="33" customWidth="1"/>
    <col min="2554" max="2554" width="9.140625" style="33"/>
    <col min="2555" max="2555" width="12.85546875" style="33" customWidth="1"/>
    <col min="2556" max="2557" width="0" style="33" hidden="1" customWidth="1"/>
    <col min="2558" max="2558" width="18.28515625" style="33" customWidth="1"/>
    <col min="2559" max="2559" width="64.85546875" style="33" customWidth="1"/>
    <col min="2560" max="2563" width="9.140625" style="33"/>
    <col min="2564" max="2564" width="14.85546875" style="33" customWidth="1"/>
    <col min="2565" max="2808" width="9.140625" style="33"/>
    <col min="2809" max="2809" width="37.7109375" style="33" customWidth="1"/>
    <col min="2810" max="2810" width="9.140625" style="33"/>
    <col min="2811" max="2811" width="12.85546875" style="33" customWidth="1"/>
    <col min="2812" max="2813" width="0" style="33" hidden="1" customWidth="1"/>
    <col min="2814" max="2814" width="18.28515625" style="33" customWidth="1"/>
    <col min="2815" max="2815" width="64.85546875" style="33" customWidth="1"/>
    <col min="2816" max="2819" width="9.140625" style="33"/>
    <col min="2820" max="2820" width="14.85546875" style="33" customWidth="1"/>
    <col min="2821" max="3064" width="9.140625" style="33"/>
    <col min="3065" max="3065" width="37.7109375" style="33" customWidth="1"/>
    <col min="3066" max="3066" width="9.140625" style="33"/>
    <col min="3067" max="3067" width="12.85546875" style="33" customWidth="1"/>
    <col min="3068" max="3069" width="0" style="33" hidden="1" customWidth="1"/>
    <col min="3070" max="3070" width="18.28515625" style="33" customWidth="1"/>
    <col min="3071" max="3071" width="64.85546875" style="33" customWidth="1"/>
    <col min="3072" max="3075" width="9.140625" style="33"/>
    <col min="3076" max="3076" width="14.85546875" style="33" customWidth="1"/>
    <col min="3077" max="3320" width="9.140625" style="33"/>
    <col min="3321" max="3321" width="37.7109375" style="33" customWidth="1"/>
    <col min="3322" max="3322" width="9.140625" style="33"/>
    <col min="3323" max="3323" width="12.85546875" style="33" customWidth="1"/>
    <col min="3324" max="3325" width="0" style="33" hidden="1" customWidth="1"/>
    <col min="3326" max="3326" width="18.28515625" style="33" customWidth="1"/>
    <col min="3327" max="3327" width="64.85546875" style="33" customWidth="1"/>
    <col min="3328" max="3331" width="9.140625" style="33"/>
    <col min="3332" max="3332" width="14.85546875" style="33" customWidth="1"/>
    <col min="3333" max="3576" width="9.140625" style="33"/>
    <col min="3577" max="3577" width="37.7109375" style="33" customWidth="1"/>
    <col min="3578" max="3578" width="9.140625" style="33"/>
    <col min="3579" max="3579" width="12.85546875" style="33" customWidth="1"/>
    <col min="3580" max="3581" width="0" style="33" hidden="1" customWidth="1"/>
    <col min="3582" max="3582" width="18.28515625" style="33" customWidth="1"/>
    <col min="3583" max="3583" width="64.85546875" style="33" customWidth="1"/>
    <col min="3584" max="3587" width="9.140625" style="33"/>
    <col min="3588" max="3588" width="14.85546875" style="33" customWidth="1"/>
    <col min="3589" max="3832" width="9.140625" style="33"/>
    <col min="3833" max="3833" width="37.7109375" style="33" customWidth="1"/>
    <col min="3834" max="3834" width="9.140625" style="33"/>
    <col min="3835" max="3835" width="12.85546875" style="33" customWidth="1"/>
    <col min="3836" max="3837" width="0" style="33" hidden="1" customWidth="1"/>
    <col min="3838" max="3838" width="18.28515625" style="33" customWidth="1"/>
    <col min="3839" max="3839" width="64.85546875" style="33" customWidth="1"/>
    <col min="3840" max="3843" width="9.140625" style="33"/>
    <col min="3844" max="3844" width="14.85546875" style="33" customWidth="1"/>
    <col min="3845" max="4088" width="9.140625" style="33"/>
    <col min="4089" max="4089" width="37.7109375" style="33" customWidth="1"/>
    <col min="4090" max="4090" width="9.140625" style="33"/>
    <col min="4091" max="4091" width="12.85546875" style="33" customWidth="1"/>
    <col min="4092" max="4093" width="0" style="33" hidden="1" customWidth="1"/>
    <col min="4094" max="4094" width="18.28515625" style="33" customWidth="1"/>
    <col min="4095" max="4095" width="64.85546875" style="33" customWidth="1"/>
    <col min="4096" max="4099" width="9.140625" style="33"/>
    <col min="4100" max="4100" width="14.85546875" style="33" customWidth="1"/>
    <col min="4101" max="4344" width="9.140625" style="33"/>
    <col min="4345" max="4345" width="37.7109375" style="33" customWidth="1"/>
    <col min="4346" max="4346" width="9.140625" style="33"/>
    <col min="4347" max="4347" width="12.85546875" style="33" customWidth="1"/>
    <col min="4348" max="4349" width="0" style="33" hidden="1" customWidth="1"/>
    <col min="4350" max="4350" width="18.28515625" style="33" customWidth="1"/>
    <col min="4351" max="4351" width="64.85546875" style="33" customWidth="1"/>
    <col min="4352" max="4355" width="9.140625" style="33"/>
    <col min="4356" max="4356" width="14.85546875" style="33" customWidth="1"/>
    <col min="4357" max="4600" width="9.140625" style="33"/>
    <col min="4601" max="4601" width="37.7109375" style="33" customWidth="1"/>
    <col min="4602" max="4602" width="9.140625" style="33"/>
    <col min="4603" max="4603" width="12.85546875" style="33" customWidth="1"/>
    <col min="4604" max="4605" width="0" style="33" hidden="1" customWidth="1"/>
    <col min="4606" max="4606" width="18.28515625" style="33" customWidth="1"/>
    <col min="4607" max="4607" width="64.85546875" style="33" customWidth="1"/>
    <col min="4608" max="4611" width="9.140625" style="33"/>
    <col min="4612" max="4612" width="14.85546875" style="33" customWidth="1"/>
    <col min="4613" max="4856" width="9.140625" style="33"/>
    <col min="4857" max="4857" width="37.7109375" style="33" customWidth="1"/>
    <col min="4858" max="4858" width="9.140625" style="33"/>
    <col min="4859" max="4859" width="12.85546875" style="33" customWidth="1"/>
    <col min="4860" max="4861" width="0" style="33" hidden="1" customWidth="1"/>
    <col min="4862" max="4862" width="18.28515625" style="33" customWidth="1"/>
    <col min="4863" max="4863" width="64.85546875" style="33" customWidth="1"/>
    <col min="4864" max="4867" width="9.140625" style="33"/>
    <col min="4868" max="4868" width="14.85546875" style="33" customWidth="1"/>
    <col min="4869" max="5112" width="9.140625" style="33"/>
    <col min="5113" max="5113" width="37.7109375" style="33" customWidth="1"/>
    <col min="5114" max="5114" width="9.140625" style="33"/>
    <col min="5115" max="5115" width="12.85546875" style="33" customWidth="1"/>
    <col min="5116" max="5117" width="0" style="33" hidden="1" customWidth="1"/>
    <col min="5118" max="5118" width="18.28515625" style="33" customWidth="1"/>
    <col min="5119" max="5119" width="64.85546875" style="33" customWidth="1"/>
    <col min="5120" max="5123" width="9.140625" style="33"/>
    <col min="5124" max="5124" width="14.85546875" style="33" customWidth="1"/>
    <col min="5125" max="5368" width="9.140625" style="33"/>
    <col min="5369" max="5369" width="37.7109375" style="33" customWidth="1"/>
    <col min="5370" max="5370" width="9.140625" style="33"/>
    <col min="5371" max="5371" width="12.85546875" style="33" customWidth="1"/>
    <col min="5372" max="5373" width="0" style="33" hidden="1" customWidth="1"/>
    <col min="5374" max="5374" width="18.28515625" style="33" customWidth="1"/>
    <col min="5375" max="5375" width="64.85546875" style="33" customWidth="1"/>
    <col min="5376" max="5379" width="9.140625" style="33"/>
    <col min="5380" max="5380" width="14.85546875" style="33" customWidth="1"/>
    <col min="5381" max="5624" width="9.140625" style="33"/>
    <col min="5625" max="5625" width="37.7109375" style="33" customWidth="1"/>
    <col min="5626" max="5626" width="9.140625" style="33"/>
    <col min="5627" max="5627" width="12.85546875" style="33" customWidth="1"/>
    <col min="5628" max="5629" width="0" style="33" hidden="1" customWidth="1"/>
    <col min="5630" max="5630" width="18.28515625" style="33" customWidth="1"/>
    <col min="5631" max="5631" width="64.85546875" style="33" customWidth="1"/>
    <col min="5632" max="5635" width="9.140625" style="33"/>
    <col min="5636" max="5636" width="14.85546875" style="33" customWidth="1"/>
    <col min="5637" max="5880" width="9.140625" style="33"/>
    <col min="5881" max="5881" width="37.7109375" style="33" customWidth="1"/>
    <col min="5882" max="5882" width="9.140625" style="33"/>
    <col min="5883" max="5883" width="12.85546875" style="33" customWidth="1"/>
    <col min="5884" max="5885" width="0" style="33" hidden="1" customWidth="1"/>
    <col min="5886" max="5886" width="18.28515625" style="33" customWidth="1"/>
    <col min="5887" max="5887" width="64.85546875" style="33" customWidth="1"/>
    <col min="5888" max="5891" width="9.140625" style="33"/>
    <col min="5892" max="5892" width="14.85546875" style="33" customWidth="1"/>
    <col min="5893" max="6136" width="9.140625" style="33"/>
    <col min="6137" max="6137" width="37.7109375" style="33" customWidth="1"/>
    <col min="6138" max="6138" width="9.140625" style="33"/>
    <col min="6139" max="6139" width="12.85546875" style="33" customWidth="1"/>
    <col min="6140" max="6141" width="0" style="33" hidden="1" customWidth="1"/>
    <col min="6142" max="6142" width="18.28515625" style="33" customWidth="1"/>
    <col min="6143" max="6143" width="64.85546875" style="33" customWidth="1"/>
    <col min="6144" max="6147" width="9.140625" style="33"/>
    <col min="6148" max="6148" width="14.85546875" style="33" customWidth="1"/>
    <col min="6149" max="6392" width="9.140625" style="33"/>
    <col min="6393" max="6393" width="37.7109375" style="33" customWidth="1"/>
    <col min="6394" max="6394" width="9.140625" style="33"/>
    <col min="6395" max="6395" width="12.85546875" style="33" customWidth="1"/>
    <col min="6396" max="6397" width="0" style="33" hidden="1" customWidth="1"/>
    <col min="6398" max="6398" width="18.28515625" style="33" customWidth="1"/>
    <col min="6399" max="6399" width="64.85546875" style="33" customWidth="1"/>
    <col min="6400" max="6403" width="9.140625" style="33"/>
    <col min="6404" max="6404" width="14.85546875" style="33" customWidth="1"/>
    <col min="6405" max="6648" width="9.140625" style="33"/>
    <col min="6649" max="6649" width="37.7109375" style="33" customWidth="1"/>
    <col min="6650" max="6650" width="9.140625" style="33"/>
    <col min="6651" max="6651" width="12.85546875" style="33" customWidth="1"/>
    <col min="6652" max="6653" width="0" style="33" hidden="1" customWidth="1"/>
    <col min="6654" max="6654" width="18.28515625" style="33" customWidth="1"/>
    <col min="6655" max="6655" width="64.85546875" style="33" customWidth="1"/>
    <col min="6656" max="6659" width="9.140625" style="33"/>
    <col min="6660" max="6660" width="14.85546875" style="33" customWidth="1"/>
    <col min="6661" max="6904" width="9.140625" style="33"/>
    <col min="6905" max="6905" width="37.7109375" style="33" customWidth="1"/>
    <col min="6906" max="6906" width="9.140625" style="33"/>
    <col min="6907" max="6907" width="12.85546875" style="33" customWidth="1"/>
    <col min="6908" max="6909" width="0" style="33" hidden="1" customWidth="1"/>
    <col min="6910" max="6910" width="18.28515625" style="33" customWidth="1"/>
    <col min="6911" max="6911" width="64.85546875" style="33" customWidth="1"/>
    <col min="6912" max="6915" width="9.140625" style="33"/>
    <col min="6916" max="6916" width="14.85546875" style="33" customWidth="1"/>
    <col min="6917" max="7160" width="9.140625" style="33"/>
    <col min="7161" max="7161" width="37.7109375" style="33" customWidth="1"/>
    <col min="7162" max="7162" width="9.140625" style="33"/>
    <col min="7163" max="7163" width="12.85546875" style="33" customWidth="1"/>
    <col min="7164" max="7165" width="0" style="33" hidden="1" customWidth="1"/>
    <col min="7166" max="7166" width="18.28515625" style="33" customWidth="1"/>
    <col min="7167" max="7167" width="64.85546875" style="33" customWidth="1"/>
    <col min="7168" max="7171" width="9.140625" style="33"/>
    <col min="7172" max="7172" width="14.85546875" style="33" customWidth="1"/>
    <col min="7173" max="7416" width="9.140625" style="33"/>
    <col min="7417" max="7417" width="37.7109375" style="33" customWidth="1"/>
    <col min="7418" max="7418" width="9.140625" style="33"/>
    <col min="7419" max="7419" width="12.85546875" style="33" customWidth="1"/>
    <col min="7420" max="7421" width="0" style="33" hidden="1" customWidth="1"/>
    <col min="7422" max="7422" width="18.28515625" style="33" customWidth="1"/>
    <col min="7423" max="7423" width="64.85546875" style="33" customWidth="1"/>
    <col min="7424" max="7427" width="9.140625" style="33"/>
    <col min="7428" max="7428" width="14.85546875" style="33" customWidth="1"/>
    <col min="7429" max="7672" width="9.140625" style="33"/>
    <col min="7673" max="7673" width="37.7109375" style="33" customWidth="1"/>
    <col min="7674" max="7674" width="9.140625" style="33"/>
    <col min="7675" max="7675" width="12.85546875" style="33" customWidth="1"/>
    <col min="7676" max="7677" width="0" style="33" hidden="1" customWidth="1"/>
    <col min="7678" max="7678" width="18.28515625" style="33" customWidth="1"/>
    <col min="7679" max="7679" width="64.85546875" style="33" customWidth="1"/>
    <col min="7680" max="7683" width="9.140625" style="33"/>
    <col min="7684" max="7684" width="14.85546875" style="33" customWidth="1"/>
    <col min="7685" max="7928" width="9.140625" style="33"/>
    <col min="7929" max="7929" width="37.7109375" style="33" customWidth="1"/>
    <col min="7930" max="7930" width="9.140625" style="33"/>
    <col min="7931" max="7931" width="12.85546875" style="33" customWidth="1"/>
    <col min="7932" max="7933" width="0" style="33" hidden="1" customWidth="1"/>
    <col min="7934" max="7934" width="18.28515625" style="33" customWidth="1"/>
    <col min="7935" max="7935" width="64.85546875" style="33" customWidth="1"/>
    <col min="7936" max="7939" width="9.140625" style="33"/>
    <col min="7940" max="7940" width="14.85546875" style="33" customWidth="1"/>
    <col min="7941" max="8184" width="9.140625" style="33"/>
    <col min="8185" max="8185" width="37.7109375" style="33" customWidth="1"/>
    <col min="8186" max="8186" width="9.140625" style="33"/>
    <col min="8187" max="8187" width="12.85546875" style="33" customWidth="1"/>
    <col min="8188" max="8189" width="0" style="33" hidden="1" customWidth="1"/>
    <col min="8190" max="8190" width="18.28515625" style="33" customWidth="1"/>
    <col min="8191" max="8191" width="64.85546875" style="33" customWidth="1"/>
    <col min="8192" max="8195" width="9.140625" style="33"/>
    <col min="8196" max="8196" width="14.85546875" style="33" customWidth="1"/>
    <col min="8197" max="8440" width="9.140625" style="33"/>
    <col min="8441" max="8441" width="37.7109375" style="33" customWidth="1"/>
    <col min="8442" max="8442" width="9.140625" style="33"/>
    <col min="8443" max="8443" width="12.85546875" style="33" customWidth="1"/>
    <col min="8444" max="8445" width="0" style="33" hidden="1" customWidth="1"/>
    <col min="8446" max="8446" width="18.28515625" style="33" customWidth="1"/>
    <col min="8447" max="8447" width="64.85546875" style="33" customWidth="1"/>
    <col min="8448" max="8451" width="9.140625" style="33"/>
    <col min="8452" max="8452" width="14.85546875" style="33" customWidth="1"/>
    <col min="8453" max="8696" width="9.140625" style="33"/>
    <col min="8697" max="8697" width="37.7109375" style="33" customWidth="1"/>
    <col min="8698" max="8698" width="9.140625" style="33"/>
    <col min="8699" max="8699" width="12.85546875" style="33" customWidth="1"/>
    <col min="8700" max="8701" width="0" style="33" hidden="1" customWidth="1"/>
    <col min="8702" max="8702" width="18.28515625" style="33" customWidth="1"/>
    <col min="8703" max="8703" width="64.85546875" style="33" customWidth="1"/>
    <col min="8704" max="8707" width="9.140625" style="33"/>
    <col min="8708" max="8708" width="14.85546875" style="33" customWidth="1"/>
    <col min="8709" max="8952" width="9.140625" style="33"/>
    <col min="8953" max="8953" width="37.7109375" style="33" customWidth="1"/>
    <col min="8954" max="8954" width="9.140625" style="33"/>
    <col min="8955" max="8955" width="12.85546875" style="33" customWidth="1"/>
    <col min="8956" max="8957" width="0" style="33" hidden="1" customWidth="1"/>
    <col min="8958" max="8958" width="18.28515625" style="33" customWidth="1"/>
    <col min="8959" max="8959" width="64.85546875" style="33" customWidth="1"/>
    <col min="8960" max="8963" width="9.140625" style="33"/>
    <col min="8964" max="8964" width="14.85546875" style="33" customWidth="1"/>
    <col min="8965" max="9208" width="9.140625" style="33"/>
    <col min="9209" max="9209" width="37.7109375" style="33" customWidth="1"/>
    <col min="9210" max="9210" width="9.140625" style="33"/>
    <col min="9211" max="9211" width="12.85546875" style="33" customWidth="1"/>
    <col min="9212" max="9213" width="0" style="33" hidden="1" customWidth="1"/>
    <col min="9214" max="9214" width="18.28515625" style="33" customWidth="1"/>
    <col min="9215" max="9215" width="64.85546875" style="33" customWidth="1"/>
    <col min="9216" max="9219" width="9.140625" style="33"/>
    <col min="9220" max="9220" width="14.85546875" style="33" customWidth="1"/>
    <col min="9221" max="9464" width="9.140625" style="33"/>
    <col min="9465" max="9465" width="37.7109375" style="33" customWidth="1"/>
    <col min="9466" max="9466" width="9.140625" style="33"/>
    <col min="9467" max="9467" width="12.85546875" style="33" customWidth="1"/>
    <col min="9468" max="9469" width="0" style="33" hidden="1" customWidth="1"/>
    <col min="9470" max="9470" width="18.28515625" style="33" customWidth="1"/>
    <col min="9471" max="9471" width="64.85546875" style="33" customWidth="1"/>
    <col min="9472" max="9475" width="9.140625" style="33"/>
    <col min="9476" max="9476" width="14.85546875" style="33" customWidth="1"/>
    <col min="9477" max="9720" width="9.140625" style="33"/>
    <col min="9721" max="9721" width="37.7109375" style="33" customWidth="1"/>
    <col min="9722" max="9722" width="9.140625" style="33"/>
    <col min="9723" max="9723" width="12.85546875" style="33" customWidth="1"/>
    <col min="9724" max="9725" width="0" style="33" hidden="1" customWidth="1"/>
    <col min="9726" max="9726" width="18.28515625" style="33" customWidth="1"/>
    <col min="9727" max="9727" width="64.85546875" style="33" customWidth="1"/>
    <col min="9728" max="9731" width="9.140625" style="33"/>
    <col min="9732" max="9732" width="14.85546875" style="33" customWidth="1"/>
    <col min="9733" max="9976" width="9.140625" style="33"/>
    <col min="9977" max="9977" width="37.7109375" style="33" customWidth="1"/>
    <col min="9978" max="9978" width="9.140625" style="33"/>
    <col min="9979" max="9979" width="12.85546875" style="33" customWidth="1"/>
    <col min="9980" max="9981" width="0" style="33" hidden="1" customWidth="1"/>
    <col min="9982" max="9982" width="18.28515625" style="33" customWidth="1"/>
    <col min="9983" max="9983" width="64.85546875" style="33" customWidth="1"/>
    <col min="9984" max="9987" width="9.140625" style="33"/>
    <col min="9988" max="9988" width="14.85546875" style="33" customWidth="1"/>
    <col min="9989" max="10232" width="9.140625" style="33"/>
    <col min="10233" max="10233" width="37.7109375" style="33" customWidth="1"/>
    <col min="10234" max="10234" width="9.140625" style="33"/>
    <col min="10235" max="10235" width="12.85546875" style="33" customWidth="1"/>
    <col min="10236" max="10237" width="0" style="33" hidden="1" customWidth="1"/>
    <col min="10238" max="10238" width="18.28515625" style="33" customWidth="1"/>
    <col min="10239" max="10239" width="64.85546875" style="33" customWidth="1"/>
    <col min="10240" max="10243" width="9.140625" style="33"/>
    <col min="10244" max="10244" width="14.85546875" style="33" customWidth="1"/>
    <col min="10245" max="10488" width="9.140625" style="33"/>
    <col min="10489" max="10489" width="37.7109375" style="33" customWidth="1"/>
    <col min="10490" max="10490" width="9.140625" style="33"/>
    <col min="10491" max="10491" width="12.85546875" style="33" customWidth="1"/>
    <col min="10492" max="10493" width="0" style="33" hidden="1" customWidth="1"/>
    <col min="10494" max="10494" width="18.28515625" style="33" customWidth="1"/>
    <col min="10495" max="10495" width="64.85546875" style="33" customWidth="1"/>
    <col min="10496" max="10499" width="9.140625" style="33"/>
    <col min="10500" max="10500" width="14.85546875" style="33" customWidth="1"/>
    <col min="10501" max="10744" width="9.140625" style="33"/>
    <col min="10745" max="10745" width="37.7109375" style="33" customWidth="1"/>
    <col min="10746" max="10746" width="9.140625" style="33"/>
    <col min="10747" max="10747" width="12.85546875" style="33" customWidth="1"/>
    <col min="10748" max="10749" width="0" style="33" hidden="1" customWidth="1"/>
    <col min="10750" max="10750" width="18.28515625" style="33" customWidth="1"/>
    <col min="10751" max="10751" width="64.85546875" style="33" customWidth="1"/>
    <col min="10752" max="10755" width="9.140625" style="33"/>
    <col min="10756" max="10756" width="14.85546875" style="33" customWidth="1"/>
    <col min="10757" max="11000" width="9.140625" style="33"/>
    <col min="11001" max="11001" width="37.7109375" style="33" customWidth="1"/>
    <col min="11002" max="11002" width="9.140625" style="33"/>
    <col min="11003" max="11003" width="12.85546875" style="33" customWidth="1"/>
    <col min="11004" max="11005" width="0" style="33" hidden="1" customWidth="1"/>
    <col min="11006" max="11006" width="18.28515625" style="33" customWidth="1"/>
    <col min="11007" max="11007" width="64.85546875" style="33" customWidth="1"/>
    <col min="11008" max="11011" width="9.140625" style="33"/>
    <col min="11012" max="11012" width="14.85546875" style="33" customWidth="1"/>
    <col min="11013" max="11256" width="9.140625" style="33"/>
    <col min="11257" max="11257" width="37.7109375" style="33" customWidth="1"/>
    <col min="11258" max="11258" width="9.140625" style="33"/>
    <col min="11259" max="11259" width="12.85546875" style="33" customWidth="1"/>
    <col min="11260" max="11261" width="0" style="33" hidden="1" customWidth="1"/>
    <col min="11262" max="11262" width="18.28515625" style="33" customWidth="1"/>
    <col min="11263" max="11263" width="64.85546875" style="33" customWidth="1"/>
    <col min="11264" max="11267" width="9.140625" style="33"/>
    <col min="11268" max="11268" width="14.85546875" style="33" customWidth="1"/>
    <col min="11269" max="11512" width="9.140625" style="33"/>
    <col min="11513" max="11513" width="37.7109375" style="33" customWidth="1"/>
    <col min="11514" max="11514" width="9.140625" style="33"/>
    <col min="11515" max="11515" width="12.85546875" style="33" customWidth="1"/>
    <col min="11516" max="11517" width="0" style="33" hidden="1" customWidth="1"/>
    <col min="11518" max="11518" width="18.28515625" style="33" customWidth="1"/>
    <col min="11519" max="11519" width="64.85546875" style="33" customWidth="1"/>
    <col min="11520" max="11523" width="9.140625" style="33"/>
    <col min="11524" max="11524" width="14.85546875" style="33" customWidth="1"/>
    <col min="11525" max="11768" width="9.140625" style="33"/>
    <col min="11769" max="11769" width="37.7109375" style="33" customWidth="1"/>
    <col min="11770" max="11770" width="9.140625" style="33"/>
    <col min="11771" max="11771" width="12.85546875" style="33" customWidth="1"/>
    <col min="11772" max="11773" width="0" style="33" hidden="1" customWidth="1"/>
    <col min="11774" max="11774" width="18.28515625" style="33" customWidth="1"/>
    <col min="11775" max="11775" width="64.85546875" style="33" customWidth="1"/>
    <col min="11776" max="11779" width="9.140625" style="33"/>
    <col min="11780" max="11780" width="14.85546875" style="33" customWidth="1"/>
    <col min="11781" max="12024" width="9.140625" style="33"/>
    <col min="12025" max="12025" width="37.7109375" style="33" customWidth="1"/>
    <col min="12026" max="12026" width="9.140625" style="33"/>
    <col min="12027" max="12027" width="12.85546875" style="33" customWidth="1"/>
    <col min="12028" max="12029" width="0" style="33" hidden="1" customWidth="1"/>
    <col min="12030" max="12030" width="18.28515625" style="33" customWidth="1"/>
    <col min="12031" max="12031" width="64.85546875" style="33" customWidth="1"/>
    <col min="12032" max="12035" width="9.140625" style="33"/>
    <col min="12036" max="12036" width="14.85546875" style="33" customWidth="1"/>
    <col min="12037" max="12280" width="9.140625" style="33"/>
    <col min="12281" max="12281" width="37.7109375" style="33" customWidth="1"/>
    <col min="12282" max="12282" width="9.140625" style="33"/>
    <col min="12283" max="12283" width="12.85546875" style="33" customWidth="1"/>
    <col min="12284" max="12285" width="0" style="33" hidden="1" customWidth="1"/>
    <col min="12286" max="12286" width="18.28515625" style="33" customWidth="1"/>
    <col min="12287" max="12287" width="64.85546875" style="33" customWidth="1"/>
    <col min="12288" max="12291" width="9.140625" style="33"/>
    <col min="12292" max="12292" width="14.85546875" style="33" customWidth="1"/>
    <col min="12293" max="12536" width="9.140625" style="33"/>
    <col min="12537" max="12537" width="37.7109375" style="33" customWidth="1"/>
    <col min="12538" max="12538" width="9.140625" style="33"/>
    <col min="12539" max="12539" width="12.85546875" style="33" customWidth="1"/>
    <col min="12540" max="12541" width="0" style="33" hidden="1" customWidth="1"/>
    <col min="12542" max="12542" width="18.28515625" style="33" customWidth="1"/>
    <col min="12543" max="12543" width="64.85546875" style="33" customWidth="1"/>
    <col min="12544" max="12547" width="9.140625" style="33"/>
    <col min="12548" max="12548" width="14.85546875" style="33" customWidth="1"/>
    <col min="12549" max="12792" width="9.140625" style="33"/>
    <col min="12793" max="12793" width="37.7109375" style="33" customWidth="1"/>
    <col min="12794" max="12794" width="9.140625" style="33"/>
    <col min="12795" max="12795" width="12.85546875" style="33" customWidth="1"/>
    <col min="12796" max="12797" width="0" style="33" hidden="1" customWidth="1"/>
    <col min="12798" max="12798" width="18.28515625" style="33" customWidth="1"/>
    <col min="12799" max="12799" width="64.85546875" style="33" customWidth="1"/>
    <col min="12800" max="12803" width="9.140625" style="33"/>
    <col min="12804" max="12804" width="14.85546875" style="33" customWidth="1"/>
    <col min="12805" max="13048" width="9.140625" style="33"/>
    <col min="13049" max="13049" width="37.7109375" style="33" customWidth="1"/>
    <col min="13050" max="13050" width="9.140625" style="33"/>
    <col min="13051" max="13051" width="12.85546875" style="33" customWidth="1"/>
    <col min="13052" max="13053" width="0" style="33" hidden="1" customWidth="1"/>
    <col min="13054" max="13054" width="18.28515625" style="33" customWidth="1"/>
    <col min="13055" max="13055" width="64.85546875" style="33" customWidth="1"/>
    <col min="13056" max="13059" width="9.140625" style="33"/>
    <col min="13060" max="13060" width="14.85546875" style="33" customWidth="1"/>
    <col min="13061" max="13304" width="9.140625" style="33"/>
    <col min="13305" max="13305" width="37.7109375" style="33" customWidth="1"/>
    <col min="13306" max="13306" width="9.140625" style="33"/>
    <col min="13307" max="13307" width="12.85546875" style="33" customWidth="1"/>
    <col min="13308" max="13309" width="0" style="33" hidden="1" customWidth="1"/>
    <col min="13310" max="13310" width="18.28515625" style="33" customWidth="1"/>
    <col min="13311" max="13311" width="64.85546875" style="33" customWidth="1"/>
    <col min="13312" max="13315" width="9.140625" style="33"/>
    <col min="13316" max="13316" width="14.85546875" style="33" customWidth="1"/>
    <col min="13317" max="13560" width="9.140625" style="33"/>
    <col min="13561" max="13561" width="37.7109375" style="33" customWidth="1"/>
    <col min="13562" max="13562" width="9.140625" style="33"/>
    <col min="13563" max="13563" width="12.85546875" style="33" customWidth="1"/>
    <col min="13564" max="13565" width="0" style="33" hidden="1" customWidth="1"/>
    <col min="13566" max="13566" width="18.28515625" style="33" customWidth="1"/>
    <col min="13567" max="13567" width="64.85546875" style="33" customWidth="1"/>
    <col min="13568" max="13571" width="9.140625" style="33"/>
    <col min="13572" max="13572" width="14.85546875" style="33" customWidth="1"/>
    <col min="13573" max="13816" width="9.140625" style="33"/>
    <col min="13817" max="13817" width="37.7109375" style="33" customWidth="1"/>
    <col min="13818" max="13818" width="9.140625" style="33"/>
    <col min="13819" max="13819" width="12.85546875" style="33" customWidth="1"/>
    <col min="13820" max="13821" width="0" style="33" hidden="1" customWidth="1"/>
    <col min="13822" max="13822" width="18.28515625" style="33" customWidth="1"/>
    <col min="13823" max="13823" width="64.85546875" style="33" customWidth="1"/>
    <col min="13824" max="13827" width="9.140625" style="33"/>
    <col min="13828" max="13828" width="14.85546875" style="33" customWidth="1"/>
    <col min="13829" max="14072" width="9.140625" style="33"/>
    <col min="14073" max="14073" width="37.7109375" style="33" customWidth="1"/>
    <col min="14074" max="14074" width="9.140625" style="33"/>
    <col min="14075" max="14075" width="12.85546875" style="33" customWidth="1"/>
    <col min="14076" max="14077" width="0" style="33" hidden="1" customWidth="1"/>
    <col min="14078" max="14078" width="18.28515625" style="33" customWidth="1"/>
    <col min="14079" max="14079" width="64.85546875" style="33" customWidth="1"/>
    <col min="14080" max="14083" width="9.140625" style="33"/>
    <col min="14084" max="14084" width="14.85546875" style="33" customWidth="1"/>
    <col min="14085" max="14328" width="9.140625" style="33"/>
    <col min="14329" max="14329" width="37.7109375" style="33" customWidth="1"/>
    <col min="14330" max="14330" width="9.140625" style="33"/>
    <col min="14331" max="14331" width="12.85546875" style="33" customWidth="1"/>
    <col min="14332" max="14333" width="0" style="33" hidden="1" customWidth="1"/>
    <col min="14334" max="14334" width="18.28515625" style="33" customWidth="1"/>
    <col min="14335" max="14335" width="64.85546875" style="33" customWidth="1"/>
    <col min="14336" max="14339" width="9.140625" style="33"/>
    <col min="14340" max="14340" width="14.85546875" style="33" customWidth="1"/>
    <col min="14341" max="14584" width="9.140625" style="33"/>
    <col min="14585" max="14585" width="37.7109375" style="33" customWidth="1"/>
    <col min="14586" max="14586" width="9.140625" style="33"/>
    <col min="14587" max="14587" width="12.85546875" style="33" customWidth="1"/>
    <col min="14588" max="14589" width="0" style="33" hidden="1" customWidth="1"/>
    <col min="14590" max="14590" width="18.28515625" style="33" customWidth="1"/>
    <col min="14591" max="14591" width="64.85546875" style="33" customWidth="1"/>
    <col min="14592" max="14595" width="9.140625" style="33"/>
    <col min="14596" max="14596" width="14.85546875" style="33" customWidth="1"/>
    <col min="14597" max="14840" width="9.140625" style="33"/>
    <col min="14841" max="14841" width="37.7109375" style="33" customWidth="1"/>
    <col min="14842" max="14842" width="9.140625" style="33"/>
    <col min="14843" max="14843" width="12.85546875" style="33" customWidth="1"/>
    <col min="14844" max="14845" width="0" style="33" hidden="1" customWidth="1"/>
    <col min="14846" max="14846" width="18.28515625" style="33" customWidth="1"/>
    <col min="14847" max="14847" width="64.85546875" style="33" customWidth="1"/>
    <col min="14848" max="14851" width="9.140625" style="33"/>
    <col min="14852" max="14852" width="14.85546875" style="33" customWidth="1"/>
    <col min="14853" max="15096" width="9.140625" style="33"/>
    <col min="15097" max="15097" width="37.7109375" style="33" customWidth="1"/>
    <col min="15098" max="15098" width="9.140625" style="33"/>
    <col min="15099" max="15099" width="12.85546875" style="33" customWidth="1"/>
    <col min="15100" max="15101" width="0" style="33" hidden="1" customWidth="1"/>
    <col min="15102" max="15102" width="18.28515625" style="33" customWidth="1"/>
    <col min="15103" max="15103" width="64.85546875" style="33" customWidth="1"/>
    <col min="15104" max="15107" width="9.140625" style="33"/>
    <col min="15108" max="15108" width="14.85546875" style="33" customWidth="1"/>
    <col min="15109" max="15352" width="9.140625" style="33"/>
    <col min="15353" max="15353" width="37.7109375" style="33" customWidth="1"/>
    <col min="15354" max="15354" width="9.140625" style="33"/>
    <col min="15355" max="15355" width="12.85546875" style="33" customWidth="1"/>
    <col min="15356" max="15357" width="0" style="33" hidden="1" customWidth="1"/>
    <col min="15358" max="15358" width="18.28515625" style="33" customWidth="1"/>
    <col min="15359" max="15359" width="64.85546875" style="33" customWidth="1"/>
    <col min="15360" max="15363" width="9.140625" style="33"/>
    <col min="15364" max="15364" width="14.85546875" style="33" customWidth="1"/>
    <col min="15365" max="15608" width="9.140625" style="33"/>
    <col min="15609" max="15609" width="37.7109375" style="33" customWidth="1"/>
    <col min="15610" max="15610" width="9.140625" style="33"/>
    <col min="15611" max="15611" width="12.85546875" style="33" customWidth="1"/>
    <col min="15612" max="15613" width="0" style="33" hidden="1" customWidth="1"/>
    <col min="15614" max="15614" width="18.28515625" style="33" customWidth="1"/>
    <col min="15615" max="15615" width="64.85546875" style="33" customWidth="1"/>
    <col min="15616" max="15619" width="9.140625" style="33"/>
    <col min="15620" max="15620" width="14.85546875" style="33" customWidth="1"/>
    <col min="15621" max="15864" width="9.140625" style="33"/>
    <col min="15865" max="15865" width="37.7109375" style="33" customWidth="1"/>
    <col min="15866" max="15866" width="9.140625" style="33"/>
    <col min="15867" max="15867" width="12.85546875" style="33" customWidth="1"/>
    <col min="15868" max="15869" width="0" style="33" hidden="1" customWidth="1"/>
    <col min="15870" max="15870" width="18.28515625" style="33" customWidth="1"/>
    <col min="15871" max="15871" width="64.85546875" style="33" customWidth="1"/>
    <col min="15872" max="15875" width="9.140625" style="33"/>
    <col min="15876" max="15876" width="14.85546875" style="33" customWidth="1"/>
    <col min="15877" max="16120" width="9.140625" style="33"/>
    <col min="16121" max="16121" width="37.7109375" style="33" customWidth="1"/>
    <col min="16122" max="16122" width="9.140625" style="33"/>
    <col min="16123" max="16123" width="12.85546875" style="33" customWidth="1"/>
    <col min="16124" max="16125" width="0" style="33" hidden="1" customWidth="1"/>
    <col min="16126" max="16126" width="18.28515625" style="33" customWidth="1"/>
    <col min="16127" max="16127" width="64.85546875" style="33" customWidth="1"/>
    <col min="16128" max="16131" width="9.140625" style="33"/>
    <col min="16132" max="16132" width="14.85546875" style="33" customWidth="1"/>
    <col min="16133" max="16384" width="9.140625" style="33"/>
  </cols>
  <sheetData>
    <row r="1" spans="1:40" ht="18.75" hidden="1" x14ac:dyDescent="0.25">
      <c r="L1" s="3" t="s">
        <v>0</v>
      </c>
    </row>
    <row r="2" spans="1:40" ht="18.75" hidden="1" x14ac:dyDescent="0.3">
      <c r="L2" s="5" t="s">
        <v>1</v>
      </c>
    </row>
    <row r="3" spans="1:40" ht="18.75" hidden="1" x14ac:dyDescent="0.3">
      <c r="L3" s="5" t="s">
        <v>2</v>
      </c>
    </row>
    <row r="4" spans="1:40" ht="18.75" x14ac:dyDescent="0.3">
      <c r="K4" s="5"/>
    </row>
    <row r="5" spans="1:40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0" ht="18.75" x14ac:dyDescent="0.3">
      <c r="K6" s="5"/>
    </row>
    <row r="7" spans="1:40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</row>
    <row r="8" spans="1:40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</row>
    <row r="9" spans="1:40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</row>
    <row r="10" spans="1:40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</row>
    <row r="11" spans="1:40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</row>
    <row r="12" spans="1:40" x14ac:dyDescent="0.25">
      <c r="A12" s="189" t="str">
        <f>'3.3 паспорт описание'!A12:C12</f>
        <v>Р/СЗ/47/01/0003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</row>
    <row r="13" spans="1:40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</row>
    <row r="14" spans="1:40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40" ht="63.75" customHeight="1" x14ac:dyDescent="0.25">
      <c r="A15" s="218" t="str">
        <f>'3.3 паспорт описание'!A15:C15</f>
        <v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</row>
    <row r="16" spans="1:40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</row>
    <row r="17" spans="1:12" ht="15.75" customHeight="1" x14ac:dyDescent="0.25">
      <c r="L17" s="34"/>
    </row>
    <row r="18" spans="1:12" x14ac:dyDescent="0.25">
      <c r="K18" s="35"/>
    </row>
    <row r="19" spans="1:12" ht="15.75" customHeight="1" x14ac:dyDescent="0.25">
      <c r="A19" s="217" t="s">
        <v>116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</row>
    <row r="20" spans="1:12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ht="28.5" customHeight="1" x14ac:dyDescent="0.25">
      <c r="A21" s="223" t="s">
        <v>117</v>
      </c>
      <c r="B21" s="223" t="s">
        <v>118</v>
      </c>
      <c r="C21" s="224" t="s">
        <v>119</v>
      </c>
      <c r="D21" s="224"/>
      <c r="E21" s="224"/>
      <c r="F21" s="224"/>
      <c r="G21" s="224"/>
      <c r="H21" s="224"/>
      <c r="I21" s="225" t="s">
        <v>120</v>
      </c>
      <c r="J21" s="226" t="s">
        <v>121</v>
      </c>
      <c r="K21" s="223" t="s">
        <v>122</v>
      </c>
      <c r="L21" s="219" t="s">
        <v>123</v>
      </c>
    </row>
    <row r="22" spans="1:12" ht="58.5" customHeight="1" x14ac:dyDescent="0.25">
      <c r="A22" s="223"/>
      <c r="B22" s="223"/>
      <c r="C22" s="220" t="s">
        <v>124</v>
      </c>
      <c r="D22" s="220"/>
      <c r="E22" s="38"/>
      <c r="F22" s="39"/>
      <c r="G22" s="221" t="s">
        <v>125</v>
      </c>
      <c r="H22" s="222"/>
      <c r="I22" s="225"/>
      <c r="J22" s="227"/>
      <c r="K22" s="223"/>
      <c r="L22" s="219"/>
    </row>
    <row r="23" spans="1:12" ht="47.25" x14ac:dyDescent="0.25">
      <c r="A23" s="223"/>
      <c r="B23" s="223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5"/>
      <c r="J23" s="228"/>
      <c r="K23" s="223"/>
      <c r="L23" s="219"/>
    </row>
    <row r="24" spans="1:12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2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2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2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2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2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2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2" s="47" customFormat="1" ht="37.5" customHeight="1" x14ac:dyDescent="0.25">
      <c r="A31" s="42" t="s">
        <v>139</v>
      </c>
      <c r="B31" s="48" t="s">
        <v>140</v>
      </c>
      <c r="C31" s="169">
        <v>46915</v>
      </c>
      <c r="D31" s="169">
        <v>46970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</row>
    <row r="32" spans="1:12" s="47" customFormat="1" ht="31.5" x14ac:dyDescent="0.25">
      <c r="A32" s="42" t="s">
        <v>141</v>
      </c>
      <c r="B32" s="48" t="s">
        <v>142</v>
      </c>
      <c r="C32" s="169">
        <v>47030</v>
      </c>
      <c r="D32" s="169">
        <v>47050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</row>
    <row r="33" spans="1:12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2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2" s="47" customFormat="1" ht="49.5" customHeight="1" x14ac:dyDescent="0.25">
      <c r="A35" s="42" t="s">
        <v>147</v>
      </c>
      <c r="B35" s="48" t="s">
        <v>148</v>
      </c>
      <c r="C35" s="169">
        <v>47030</v>
      </c>
      <c r="D35" s="169">
        <v>47050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</row>
    <row r="36" spans="1:12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2" x14ac:dyDescent="0.25">
      <c r="A37" s="42" t="s">
        <v>151</v>
      </c>
      <c r="B37" s="48" t="s">
        <v>152</v>
      </c>
      <c r="C37" s="169">
        <v>47050</v>
      </c>
      <c r="D37" s="169">
        <v>47079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</row>
    <row r="38" spans="1:12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2" ht="78.75" x14ac:dyDescent="0.25">
      <c r="A39" s="42">
        <v>2</v>
      </c>
      <c r="B39" s="48" t="s">
        <v>155</v>
      </c>
      <c r="C39" s="169">
        <v>46915</v>
      </c>
      <c r="D39" s="169">
        <v>46970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</row>
    <row r="40" spans="1:12" ht="33.75" customHeight="1" x14ac:dyDescent="0.25">
      <c r="A40" s="42" t="s">
        <v>156</v>
      </c>
      <c r="B40" s="48" t="s">
        <v>157</v>
      </c>
      <c r="C40" s="169">
        <v>47050</v>
      </c>
      <c r="D40" s="169">
        <v>47080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</row>
    <row r="41" spans="1:12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2" ht="58.5" customHeight="1" x14ac:dyDescent="0.25">
      <c r="A42" s="42">
        <v>3</v>
      </c>
      <c r="B42" s="48" t="s">
        <v>160</v>
      </c>
      <c r="C42" s="169">
        <v>47050</v>
      </c>
      <c r="D42" s="169">
        <v>47080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</row>
    <row r="43" spans="1:12" ht="34.5" customHeight="1" x14ac:dyDescent="0.25">
      <c r="A43" s="42" t="s">
        <v>161</v>
      </c>
      <c r="B43" s="48" t="s">
        <v>162</v>
      </c>
      <c r="C43" s="169">
        <v>47080</v>
      </c>
      <c r="D43" s="169">
        <v>47110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</row>
    <row r="44" spans="1:12" ht="24.75" customHeight="1" x14ac:dyDescent="0.25">
      <c r="A44" s="42" t="s">
        <v>163</v>
      </c>
      <c r="B44" s="48" t="s">
        <v>164</v>
      </c>
      <c r="C44" s="169">
        <v>47110</v>
      </c>
      <c r="D44" s="169">
        <v>47125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</row>
    <row r="45" spans="1:12" ht="90.75" customHeight="1" x14ac:dyDescent="0.25">
      <c r="A45" s="42" t="s">
        <v>165</v>
      </c>
      <c r="B45" s="48" t="s">
        <v>166</v>
      </c>
      <c r="C45" s="169">
        <v>47125</v>
      </c>
      <c r="D45" s="169">
        <v>47165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</row>
    <row r="46" spans="1:12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</row>
    <row r="47" spans="1:12" ht="30.75" customHeight="1" x14ac:dyDescent="0.25">
      <c r="A47" s="42" t="s">
        <v>169</v>
      </c>
      <c r="B47" s="48" t="s">
        <v>170</v>
      </c>
      <c r="C47" s="169">
        <v>47165</v>
      </c>
      <c r="D47" s="169">
        <v>47180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</row>
    <row r="48" spans="1:12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2" ht="35.25" customHeight="1" x14ac:dyDescent="0.25">
      <c r="A49" s="42">
        <v>4</v>
      </c>
      <c r="B49" s="48" t="s">
        <v>173</v>
      </c>
      <c r="C49" s="169">
        <v>47180</v>
      </c>
      <c r="D49" s="169">
        <v>47190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</row>
    <row r="50" spans="1:12" ht="86.25" customHeight="1" x14ac:dyDescent="0.25">
      <c r="A50" s="42" t="s">
        <v>174</v>
      </c>
      <c r="B50" s="48" t="s">
        <v>175</v>
      </c>
      <c r="C50" s="169">
        <v>47190</v>
      </c>
      <c r="D50" s="169">
        <v>47215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</row>
    <row r="51" spans="1:12" ht="77.25" customHeight="1" x14ac:dyDescent="0.25">
      <c r="A51" s="42" t="s">
        <v>176</v>
      </c>
      <c r="B51" s="48" t="s">
        <v>177</v>
      </c>
      <c r="C51" s="169">
        <v>47215</v>
      </c>
      <c r="D51" s="169">
        <v>47245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</row>
    <row r="52" spans="1:12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</row>
    <row r="53" spans="1:12" ht="48" customHeight="1" x14ac:dyDescent="0.25">
      <c r="A53" s="42" t="s">
        <v>180</v>
      </c>
      <c r="B53" s="52" t="s">
        <v>181</v>
      </c>
      <c r="C53" s="169">
        <v>47245</v>
      </c>
      <c r="D53" s="169">
        <v>47260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</row>
    <row r="54" spans="1:12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6" zoomScale="55" zoomScaleNormal="55" workbookViewId="0">
      <selection activeCell="K42" sqref="K42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5" t="s">
        <v>352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5" t="str">
        <f>'6.1. Паспорт сетевой график'!A12:L12</f>
        <v>Р/СЗ/47/01/0003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7" t="str">
        <f>'6.1. Паспорт сетевой график'!A15:L15</f>
        <v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</row>
    <row r="18" spans="1:21" x14ac:dyDescent="0.25">
      <c r="A18" s="237" t="s">
        <v>184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</row>
    <row r="20" spans="1:21" ht="33" customHeight="1" x14ac:dyDescent="0.25">
      <c r="A20" s="230" t="s">
        <v>185</v>
      </c>
      <c r="B20" s="230" t="s">
        <v>186</v>
      </c>
      <c r="C20" s="235" t="s">
        <v>187</v>
      </c>
      <c r="D20" s="229" t="s">
        <v>188</v>
      </c>
      <c r="E20" s="230" t="s">
        <v>392</v>
      </c>
      <c r="F20" s="233" t="s">
        <v>355</v>
      </c>
      <c r="G20" s="234"/>
      <c r="H20" s="233" t="s">
        <v>386</v>
      </c>
      <c r="I20" s="234"/>
      <c r="J20" s="233" t="s">
        <v>387</v>
      </c>
      <c r="K20" s="234"/>
      <c r="L20" s="233" t="s">
        <v>388</v>
      </c>
      <c r="M20" s="234"/>
      <c r="N20" s="233" t="s">
        <v>389</v>
      </c>
      <c r="O20" s="234"/>
      <c r="P20" s="233" t="s">
        <v>390</v>
      </c>
      <c r="Q20" s="234"/>
      <c r="R20" s="238" t="s">
        <v>189</v>
      </c>
      <c r="S20" s="98"/>
      <c r="T20" s="98"/>
      <c r="U20" s="98"/>
    </row>
    <row r="21" spans="1:21" ht="99.75" customHeight="1" x14ac:dyDescent="0.25">
      <c r="A21" s="231"/>
      <c r="B21" s="231"/>
      <c r="C21" s="235"/>
      <c r="D21" s="229"/>
      <c r="E21" s="231"/>
      <c r="F21" s="235" t="s">
        <v>294</v>
      </c>
      <c r="G21" s="235"/>
      <c r="H21" s="235" t="s">
        <v>124</v>
      </c>
      <c r="I21" s="235"/>
      <c r="J21" s="235" t="s">
        <v>124</v>
      </c>
      <c r="K21" s="235"/>
      <c r="L21" s="235" t="s">
        <v>124</v>
      </c>
      <c r="M21" s="235"/>
      <c r="N21" s="235" t="s">
        <v>124</v>
      </c>
      <c r="O21" s="235"/>
      <c r="P21" s="235" t="s">
        <v>124</v>
      </c>
      <c r="Q21" s="235"/>
      <c r="R21" s="238"/>
    </row>
    <row r="22" spans="1:21" ht="89.25" customHeight="1" x14ac:dyDescent="0.25">
      <c r="A22" s="232"/>
      <c r="B22" s="232"/>
      <c r="C22" s="99" t="s">
        <v>124</v>
      </c>
      <c r="D22" s="100" t="s">
        <v>391</v>
      </c>
      <c r="E22" s="232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25.644257583755401</v>
      </c>
      <c r="D24" s="105">
        <v>25.644257583755401</v>
      </c>
      <c r="E24" s="108">
        <v>0</v>
      </c>
      <c r="F24" s="108">
        <v>0</v>
      </c>
      <c r="G24" s="166" t="s">
        <v>353</v>
      </c>
      <c r="H24" s="108">
        <v>0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14.482128791877701</v>
      </c>
      <c r="O24" s="166" t="s">
        <v>353</v>
      </c>
      <c r="P24" s="105">
        <v>11.1621287918777</v>
      </c>
      <c r="Q24" s="102" t="s">
        <v>353</v>
      </c>
      <c r="R24" s="108">
        <f>F24+H24+J24+L24+N24+P24</f>
        <v>25.644257583755401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25.644257583755401</v>
      </c>
      <c r="D27" s="108">
        <v>25.644257583755401</v>
      </c>
      <c r="E27" s="108">
        <v>0</v>
      </c>
      <c r="F27" s="108">
        <v>0</v>
      </c>
      <c r="G27" s="93" t="s">
        <v>353</v>
      </c>
      <c r="H27" s="108">
        <v>0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14.482128791877701</v>
      </c>
      <c r="O27" s="93" t="s">
        <v>353</v>
      </c>
      <c r="P27" s="108">
        <v>11.1621287918777</v>
      </c>
      <c r="Q27" s="93" t="s">
        <v>353</v>
      </c>
      <c r="R27" s="108">
        <f t="shared" si="0"/>
        <v>25.644257583755401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21.370214653129501</v>
      </c>
      <c r="D30" s="105">
        <v>21.370214653129501</v>
      </c>
      <c r="E30" s="108">
        <v>0</v>
      </c>
      <c r="F30" s="108">
        <v>0</v>
      </c>
      <c r="G30" s="166" t="s">
        <v>353</v>
      </c>
      <c r="H30" s="108">
        <v>0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5">
        <v>21.370214653129501</v>
      </c>
      <c r="Q30" s="102" t="s">
        <v>353</v>
      </c>
      <c r="R30" s="108">
        <f t="shared" si="0"/>
        <v>21.370214653129501</v>
      </c>
    </row>
    <row r="31" spans="1:21" x14ac:dyDescent="0.25">
      <c r="A31" s="103" t="s">
        <v>205</v>
      </c>
      <c r="B31" s="107" t="s">
        <v>206</v>
      </c>
      <c r="C31" s="108">
        <v>2.1370214653129502</v>
      </c>
      <c r="D31" s="108">
        <v>2.1370214653129502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2.1370214653129502</v>
      </c>
      <c r="Q31" s="93" t="s">
        <v>353</v>
      </c>
      <c r="R31" s="108">
        <f t="shared" si="0"/>
        <v>2.1370214653129502</v>
      </c>
    </row>
    <row r="32" spans="1:21" ht="31.5" x14ac:dyDescent="0.25">
      <c r="A32" s="103" t="s">
        <v>207</v>
      </c>
      <c r="B32" s="107" t="s">
        <v>208</v>
      </c>
      <c r="C32" s="108">
        <v>7.4795751285953251</v>
      </c>
      <c r="D32" s="108">
        <v>7.4795751285953251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7.4795751285953251</v>
      </c>
      <c r="Q32" s="93" t="s">
        <v>353</v>
      </c>
      <c r="R32" s="108">
        <f t="shared" si="0"/>
        <v>7.4795751285953251</v>
      </c>
    </row>
    <row r="33" spans="1:18" x14ac:dyDescent="0.25">
      <c r="A33" s="103" t="s">
        <v>209</v>
      </c>
      <c r="B33" s="107" t="s">
        <v>210</v>
      </c>
      <c r="C33" s="108">
        <v>10.685107326564751</v>
      </c>
      <c r="D33" s="108">
        <v>10.685107326564751</v>
      </c>
      <c r="E33" s="108">
        <v>0</v>
      </c>
      <c r="F33" s="108">
        <v>0</v>
      </c>
      <c r="G33" s="93" t="s">
        <v>353</v>
      </c>
      <c r="H33" s="108">
        <v>0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10.685107326564751</v>
      </c>
      <c r="Q33" s="93" t="s">
        <v>353</v>
      </c>
      <c r="R33" s="108">
        <f t="shared" si="0"/>
        <v>10.685107326564751</v>
      </c>
    </row>
    <row r="34" spans="1:18" x14ac:dyDescent="0.25">
      <c r="A34" s="103" t="s">
        <v>211</v>
      </c>
      <c r="B34" s="107" t="s">
        <v>212</v>
      </c>
      <c r="C34" s="108">
        <v>1.068510732656474</v>
      </c>
      <c r="D34" s="108">
        <v>1.068510732656474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1.068510732656474</v>
      </c>
      <c r="Q34" s="93" t="s">
        <v>353</v>
      </c>
      <c r="R34" s="108">
        <f t="shared" si="0"/>
        <v>1.068510732656474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0.45</v>
      </c>
      <c r="D41" s="108">
        <v>0.45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0.45</v>
      </c>
      <c r="Q41" s="93" t="s">
        <v>353</v>
      </c>
      <c r="R41" s="108">
        <f t="shared" si="0"/>
        <v>0.45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0.45</v>
      </c>
      <c r="D49" s="108">
        <v>0.45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0.45</v>
      </c>
      <c r="Q49" s="93" t="s">
        <v>353</v>
      </c>
      <c r="R49" s="108">
        <f t="shared" si="0"/>
        <v>0.45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21.370214653129501</v>
      </c>
      <c r="D51" s="105">
        <v>21.370214653129501</v>
      </c>
      <c r="E51" s="108">
        <v>0</v>
      </c>
      <c r="F51" s="108">
        <v>0</v>
      </c>
      <c r="G51" s="166" t="s">
        <v>353</v>
      </c>
      <c r="H51" s="108">
        <v>0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5">
        <v>21.370214653129501</v>
      </c>
      <c r="Q51" s="102" t="s">
        <v>353</v>
      </c>
      <c r="R51" s="108">
        <f t="shared" si="0"/>
        <v>21.370214653129501</v>
      </c>
    </row>
    <row r="52" spans="1:18" x14ac:dyDescent="0.25">
      <c r="A52" s="106" t="s">
        <v>238</v>
      </c>
      <c r="B52" s="107" t="s">
        <v>239</v>
      </c>
      <c r="C52" s="108">
        <v>21.370214653129501</v>
      </c>
      <c r="D52" s="108">
        <v>21.370214653129501</v>
      </c>
      <c r="E52" s="108">
        <v>0</v>
      </c>
      <c r="F52" s="108">
        <v>0</v>
      </c>
      <c r="G52" s="93" t="s">
        <v>353</v>
      </c>
      <c r="H52" s="108">
        <v>0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21.370214653129501</v>
      </c>
      <c r="Q52" s="93" t="s">
        <v>353</v>
      </c>
      <c r="R52" s="108">
        <f t="shared" si="0"/>
        <v>21.370214653129501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0.45</v>
      </c>
      <c r="D56" s="108">
        <v>0.45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0.45</v>
      </c>
      <c r="Q56" s="93" t="s">
        <v>353</v>
      </c>
      <c r="R56" s="108">
        <f t="shared" si="0"/>
        <v>0.45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41"/>
      <c r="C66" s="241"/>
      <c r="D66" s="241"/>
      <c r="E66" s="241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42"/>
      <c r="C68" s="242"/>
      <c r="D68" s="242"/>
      <c r="E68" s="242"/>
    </row>
    <row r="70" spans="1:18" ht="36.75" customHeight="1" x14ac:dyDescent="0.25">
      <c r="B70" s="241"/>
      <c r="C70" s="241"/>
      <c r="D70" s="241"/>
      <c r="E70" s="241"/>
    </row>
    <row r="71" spans="1:18" x14ac:dyDescent="0.25">
      <c r="B71" s="116"/>
      <c r="C71" s="116"/>
      <c r="D71" s="116"/>
    </row>
    <row r="72" spans="1:18" ht="51" customHeight="1" x14ac:dyDescent="0.25">
      <c r="B72" s="241"/>
      <c r="C72" s="241"/>
      <c r="D72" s="241"/>
      <c r="E72" s="241"/>
    </row>
    <row r="73" spans="1:18" ht="32.25" customHeight="1" x14ac:dyDescent="0.25">
      <c r="B73" s="242"/>
      <c r="C73" s="242"/>
      <c r="D73" s="242"/>
      <c r="E73" s="242"/>
    </row>
    <row r="74" spans="1:18" ht="51.75" customHeight="1" x14ac:dyDescent="0.25">
      <c r="B74" s="241"/>
      <c r="C74" s="241"/>
      <c r="D74" s="241"/>
      <c r="E74" s="241"/>
    </row>
    <row r="75" spans="1:18" ht="21.75" customHeight="1" x14ac:dyDescent="0.25">
      <c r="B75" s="239"/>
      <c r="C75" s="239"/>
      <c r="D75" s="239"/>
      <c r="E75" s="239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40"/>
      <c r="C77" s="240"/>
      <c r="D77" s="240"/>
      <c r="E77" s="240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K27" sqref="K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7" t="str">
        <f>'6.2. Паспорт фин осв ввод'!A4:R4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</row>
    <row r="6" spans="1:48" ht="18.75" x14ac:dyDescent="0.3">
      <c r="AV6" s="5"/>
    </row>
    <row r="7" spans="1:48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</row>
    <row r="8" spans="1:48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</row>
    <row r="9" spans="1:48" ht="15.75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</row>
    <row r="10" spans="1:48" ht="15.75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</row>
    <row r="11" spans="1:48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</row>
    <row r="12" spans="1:48" ht="15.75" x14ac:dyDescent="0.25">
      <c r="A12" s="189" t="str">
        <f>'6.2. Паспорт фин осв ввод'!A11:R11</f>
        <v>Р/СЗ/47/01/0003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</row>
    <row r="13" spans="1:48" ht="15.75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</row>
    <row r="14" spans="1:48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1"/>
      <c r="AV14" s="191"/>
    </row>
    <row r="15" spans="1:48" ht="15.75" x14ac:dyDescent="0.25">
      <c r="A15" s="189" t="str">
        <f>'6.2. Паспорт фин осв ввод'!A14:R14</f>
        <v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</row>
    <row r="16" spans="1:48" ht="15.75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  <c r="AR16" s="190"/>
      <c r="AS16" s="190"/>
      <c r="AT16" s="190"/>
      <c r="AU16" s="190"/>
      <c r="AV16" s="190"/>
    </row>
    <row r="17" spans="1:48" x14ac:dyDescent="0.25">
      <c r="A17" s="243"/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3"/>
      <c r="AG17" s="243"/>
      <c r="AH17" s="243"/>
      <c r="AI17" s="243"/>
      <c r="AJ17" s="243"/>
      <c r="AK17" s="243"/>
      <c r="AL17" s="243"/>
      <c r="AM17" s="243"/>
      <c r="AN17" s="243"/>
      <c r="AO17" s="243"/>
      <c r="AP17" s="243"/>
      <c r="AQ17" s="243"/>
      <c r="AR17" s="243"/>
      <c r="AS17" s="243"/>
      <c r="AT17" s="243"/>
      <c r="AU17" s="243"/>
      <c r="AV17" s="243"/>
    </row>
    <row r="18" spans="1:48" x14ac:dyDescent="0.25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243"/>
      <c r="AU18" s="243"/>
      <c r="AV18" s="243"/>
    </row>
    <row r="19" spans="1:48" x14ac:dyDescent="0.25">
      <c r="A19" s="243"/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3"/>
      <c r="AC19" s="243"/>
      <c r="AD19" s="243"/>
      <c r="AE19" s="243"/>
      <c r="AF19" s="243"/>
      <c r="AG19" s="243"/>
      <c r="AH19" s="243"/>
      <c r="AI19" s="243"/>
      <c r="AJ19" s="243"/>
      <c r="AK19" s="243"/>
      <c r="AL19" s="243"/>
      <c r="AM19" s="243"/>
      <c r="AN19" s="243"/>
      <c r="AO19" s="243"/>
      <c r="AP19" s="243"/>
      <c r="AQ19" s="243"/>
      <c r="AR19" s="243"/>
      <c r="AS19" s="243"/>
      <c r="AT19" s="243"/>
      <c r="AU19" s="243"/>
      <c r="AV19" s="243"/>
    </row>
    <row r="20" spans="1:48" s="54" customFormat="1" x14ac:dyDescent="0.25">
      <c r="A20" s="244"/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</row>
    <row r="21" spans="1:48" s="54" customFormat="1" x14ac:dyDescent="0.25">
      <c r="A21" s="245" t="s">
        <v>258</v>
      </c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  <c r="AF21" s="245"/>
      <c r="AG21" s="245"/>
      <c r="AH21" s="245"/>
      <c r="AI21" s="245"/>
      <c r="AJ21" s="245"/>
      <c r="AK21" s="245"/>
      <c r="AL21" s="245"/>
      <c r="AM21" s="245"/>
      <c r="AN21" s="245"/>
      <c r="AO21" s="245"/>
      <c r="AP21" s="245"/>
      <c r="AQ21" s="245"/>
      <c r="AR21" s="245"/>
      <c r="AS21" s="245"/>
      <c r="AT21" s="245"/>
      <c r="AU21" s="245"/>
      <c r="AV21" s="245"/>
    </row>
    <row r="22" spans="1:48" s="54" customFormat="1" ht="51" customHeight="1" x14ac:dyDescent="0.25">
      <c r="A22" s="246" t="s">
        <v>259</v>
      </c>
      <c r="B22" s="249" t="s">
        <v>260</v>
      </c>
      <c r="C22" s="246" t="s">
        <v>261</v>
      </c>
      <c r="D22" s="246" t="s">
        <v>262</v>
      </c>
      <c r="E22" s="252" t="s">
        <v>263</v>
      </c>
      <c r="F22" s="253"/>
      <c r="G22" s="253"/>
      <c r="H22" s="253"/>
      <c r="I22" s="253"/>
      <c r="J22" s="253"/>
      <c r="K22" s="253"/>
      <c r="L22" s="254"/>
      <c r="M22" s="246" t="s">
        <v>264</v>
      </c>
      <c r="N22" s="246" t="s">
        <v>265</v>
      </c>
      <c r="O22" s="246" t="s">
        <v>266</v>
      </c>
      <c r="P22" s="256" t="s">
        <v>267</v>
      </c>
      <c r="Q22" s="256" t="s">
        <v>268</v>
      </c>
      <c r="R22" s="256" t="s">
        <v>269</v>
      </c>
      <c r="S22" s="256" t="s">
        <v>270</v>
      </c>
      <c r="T22" s="256"/>
      <c r="U22" s="259" t="s">
        <v>271</v>
      </c>
      <c r="V22" s="259" t="s">
        <v>272</v>
      </c>
      <c r="W22" s="256" t="s">
        <v>273</v>
      </c>
      <c r="X22" s="256" t="s">
        <v>274</v>
      </c>
      <c r="Y22" s="256" t="s">
        <v>275</v>
      </c>
      <c r="Z22" s="255" t="s">
        <v>276</v>
      </c>
      <c r="AA22" s="256" t="s">
        <v>277</v>
      </c>
      <c r="AB22" s="256" t="s">
        <v>278</v>
      </c>
      <c r="AC22" s="256" t="s">
        <v>279</v>
      </c>
      <c r="AD22" s="256" t="s">
        <v>280</v>
      </c>
      <c r="AE22" s="256" t="s">
        <v>281</v>
      </c>
      <c r="AF22" s="256" t="s">
        <v>282</v>
      </c>
      <c r="AG22" s="256"/>
      <c r="AH22" s="256"/>
      <c r="AI22" s="256"/>
      <c r="AJ22" s="256"/>
      <c r="AK22" s="256"/>
      <c r="AL22" s="256" t="s">
        <v>283</v>
      </c>
      <c r="AM22" s="256"/>
      <c r="AN22" s="256"/>
      <c r="AO22" s="256"/>
      <c r="AP22" s="256" t="s">
        <v>284</v>
      </c>
      <c r="AQ22" s="256"/>
      <c r="AR22" s="256" t="s">
        <v>285</v>
      </c>
      <c r="AS22" s="256" t="s">
        <v>286</v>
      </c>
      <c r="AT22" s="256" t="s">
        <v>287</v>
      </c>
      <c r="AU22" s="256" t="s">
        <v>288</v>
      </c>
      <c r="AV22" s="266" t="s">
        <v>289</v>
      </c>
    </row>
    <row r="23" spans="1:48" s="54" customFormat="1" ht="15.75" x14ac:dyDescent="0.25">
      <c r="A23" s="247"/>
      <c r="B23" s="250"/>
      <c r="C23" s="247"/>
      <c r="D23" s="247"/>
      <c r="E23" s="264" t="s">
        <v>290</v>
      </c>
      <c r="F23" s="262" t="s">
        <v>241</v>
      </c>
      <c r="G23" s="262" t="s">
        <v>243</v>
      </c>
      <c r="H23" s="262" t="s">
        <v>245</v>
      </c>
      <c r="I23" s="260" t="s">
        <v>291</v>
      </c>
      <c r="J23" s="260" t="s">
        <v>292</v>
      </c>
      <c r="K23" s="260" t="s">
        <v>293</v>
      </c>
      <c r="L23" s="262" t="s">
        <v>115</v>
      </c>
      <c r="M23" s="247"/>
      <c r="N23" s="247"/>
      <c r="O23" s="247"/>
      <c r="P23" s="256"/>
      <c r="Q23" s="256"/>
      <c r="R23" s="256"/>
      <c r="S23" s="257" t="s">
        <v>124</v>
      </c>
      <c r="T23" s="257" t="s">
        <v>294</v>
      </c>
      <c r="U23" s="259"/>
      <c r="V23" s="259"/>
      <c r="W23" s="256"/>
      <c r="X23" s="256"/>
      <c r="Y23" s="256"/>
      <c r="Z23" s="256"/>
      <c r="AA23" s="256"/>
      <c r="AB23" s="256"/>
      <c r="AC23" s="256"/>
      <c r="AD23" s="256"/>
      <c r="AE23" s="256"/>
      <c r="AF23" s="256" t="s">
        <v>295</v>
      </c>
      <c r="AG23" s="256"/>
      <c r="AH23" s="256" t="s">
        <v>296</v>
      </c>
      <c r="AI23" s="256"/>
      <c r="AJ23" s="246" t="s">
        <v>297</v>
      </c>
      <c r="AK23" s="246" t="s">
        <v>298</v>
      </c>
      <c r="AL23" s="246" t="s">
        <v>299</v>
      </c>
      <c r="AM23" s="246" t="s">
        <v>300</v>
      </c>
      <c r="AN23" s="246" t="s">
        <v>301</v>
      </c>
      <c r="AO23" s="246" t="s">
        <v>302</v>
      </c>
      <c r="AP23" s="246" t="s">
        <v>303</v>
      </c>
      <c r="AQ23" s="268" t="s">
        <v>294</v>
      </c>
      <c r="AR23" s="256"/>
      <c r="AS23" s="256"/>
      <c r="AT23" s="256"/>
      <c r="AU23" s="256"/>
      <c r="AV23" s="267"/>
    </row>
    <row r="24" spans="1:48" s="54" customFormat="1" ht="47.25" x14ac:dyDescent="0.25">
      <c r="A24" s="248"/>
      <c r="B24" s="251"/>
      <c r="C24" s="248"/>
      <c r="D24" s="248"/>
      <c r="E24" s="265"/>
      <c r="F24" s="263"/>
      <c r="G24" s="263"/>
      <c r="H24" s="263"/>
      <c r="I24" s="261"/>
      <c r="J24" s="261"/>
      <c r="K24" s="261"/>
      <c r="L24" s="263"/>
      <c r="M24" s="248"/>
      <c r="N24" s="248"/>
      <c r="O24" s="248"/>
      <c r="P24" s="256"/>
      <c r="Q24" s="256"/>
      <c r="R24" s="256"/>
      <c r="S24" s="258"/>
      <c r="T24" s="258"/>
      <c r="U24" s="259"/>
      <c r="V24" s="259"/>
      <c r="W24" s="256"/>
      <c r="X24" s="256"/>
      <c r="Y24" s="256"/>
      <c r="Z24" s="256"/>
      <c r="AA24" s="256"/>
      <c r="AB24" s="256"/>
      <c r="AC24" s="256"/>
      <c r="AD24" s="256"/>
      <c r="AE24" s="256"/>
      <c r="AF24" s="55" t="s">
        <v>304</v>
      </c>
      <c r="AG24" s="55" t="s">
        <v>305</v>
      </c>
      <c r="AH24" s="56" t="s">
        <v>124</v>
      </c>
      <c r="AI24" s="56" t="s">
        <v>294</v>
      </c>
      <c r="AJ24" s="248"/>
      <c r="AK24" s="248"/>
      <c r="AL24" s="248"/>
      <c r="AM24" s="248"/>
      <c r="AN24" s="248"/>
      <c r="AO24" s="248"/>
      <c r="AP24" s="248"/>
      <c r="AQ24" s="269"/>
      <c r="AR24" s="256"/>
      <c r="AS24" s="256"/>
      <c r="AT24" s="256"/>
      <c r="AU24" s="256"/>
      <c r="AV24" s="267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404</v>
      </c>
      <c r="E26" s="61">
        <v>1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0.45</v>
      </c>
      <c r="L26" s="61">
        <v>0</v>
      </c>
      <c r="M26" s="61" t="s">
        <v>393</v>
      </c>
      <c r="N26" s="61" t="s">
        <v>394</v>
      </c>
      <c r="O26" s="61" t="s">
        <v>363</v>
      </c>
      <c r="P26" s="168">
        <f>'1. паспорт местоположение'!C49*1000</f>
        <v>21370.2146531295</v>
      </c>
      <c r="Q26" s="61" t="s">
        <v>364</v>
      </c>
      <c r="R26" s="168">
        <f>P26</f>
        <v>21370.2146531295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0" t="str">
        <f>'7. Паспорт отчет о закупке'!A5:AV5</f>
        <v>Год раскрытия информации: 2025 год</v>
      </c>
      <c r="B5" s="270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4" t="s">
        <v>3</v>
      </c>
      <c r="B7" s="174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5" t="s">
        <v>352</v>
      </c>
      <c r="B9" s="175"/>
      <c r="C9" s="72"/>
      <c r="D9" s="72"/>
      <c r="E9" s="72"/>
      <c r="F9" s="72"/>
      <c r="G9" s="72"/>
      <c r="H9" s="72"/>
    </row>
    <row r="10" spans="1:8" x14ac:dyDescent="0.25">
      <c r="A10" s="176" t="s">
        <v>4</v>
      </c>
      <c r="B10" s="176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5" t="str">
        <f>'7. Паспорт отчет о закупке'!A12:AV12</f>
        <v>Р/СЗ/47/01/0003</v>
      </c>
      <c r="B12" s="175"/>
      <c r="C12" s="72"/>
      <c r="D12" s="72"/>
      <c r="E12" s="72"/>
      <c r="F12" s="72"/>
      <c r="G12" s="72"/>
      <c r="H12" s="72"/>
    </row>
    <row r="13" spans="1:8" x14ac:dyDescent="0.25">
      <c r="A13" s="176" t="s">
        <v>5</v>
      </c>
      <c r="B13" s="176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7" t="str">
        <f>'7. Паспорт отчет о закупке'!A15:AV15</f>
        <v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v>
      </c>
      <c r="B15" s="177"/>
      <c r="C15" s="72"/>
      <c r="D15" s="72"/>
      <c r="E15" s="72"/>
      <c r="F15" s="72"/>
      <c r="G15" s="72"/>
      <c r="H15" s="72"/>
    </row>
    <row r="16" spans="1:8" x14ac:dyDescent="0.25">
      <c r="A16" s="176" t="s">
        <v>6</v>
      </c>
      <c r="B16" s="176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1" t="s">
        <v>307</v>
      </c>
      <c r="B18" s="272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КЛ-10кВ оп.№№52-53 КВЛ-10 кВ ф.02 от ПС-41 до ТП-3 0,450 км</v>
      </c>
    </row>
    <row r="22" spans="1:2" ht="16.5" thickBot="1" x14ac:dyDescent="0.3">
      <c r="A22" s="125" t="s">
        <v>309</v>
      </c>
      <c r="B22" s="126" t="s">
        <v>395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2029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25.644257583755401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3"/>
    </row>
    <row r="57" spans="1:2" hidden="1" x14ac:dyDescent="0.25">
      <c r="A57" s="140" t="s">
        <v>334</v>
      </c>
      <c r="B57" s="274"/>
    </row>
    <row r="58" spans="1:2" hidden="1" x14ac:dyDescent="0.25">
      <c r="A58" s="140" t="s">
        <v>335</v>
      </c>
      <c r="B58" s="274"/>
    </row>
    <row r="59" spans="1:2" hidden="1" x14ac:dyDescent="0.25">
      <c r="A59" s="140" t="s">
        <v>336</v>
      </c>
      <c r="B59" s="274"/>
    </row>
    <row r="60" spans="1:2" hidden="1" x14ac:dyDescent="0.25">
      <c r="A60" s="140" t="s">
        <v>337</v>
      </c>
      <c r="B60" s="274"/>
    </row>
    <row r="61" spans="1:2" ht="16.5" hidden="1" thickBot="1" x14ac:dyDescent="0.3">
      <c r="A61" s="141" t="s">
        <v>338</v>
      </c>
      <c r="B61" s="275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3" t="s">
        <v>353</v>
      </c>
    </row>
    <row r="70" spans="1:2" x14ac:dyDescent="0.25">
      <c r="A70" s="140" t="s">
        <v>346</v>
      </c>
      <c r="B70" s="274"/>
    </row>
    <row r="71" spans="1:2" x14ac:dyDescent="0.25">
      <c r="A71" s="140" t="s">
        <v>347</v>
      </c>
      <c r="B71" s="274"/>
    </row>
    <row r="72" spans="1:2" x14ac:dyDescent="0.25">
      <c r="A72" s="140" t="s">
        <v>348</v>
      </c>
      <c r="B72" s="274"/>
    </row>
    <row r="73" spans="1:2" x14ac:dyDescent="0.25">
      <c r="A73" s="140" t="s">
        <v>349</v>
      </c>
      <c r="B73" s="274"/>
    </row>
    <row r="74" spans="1:2" ht="16.5" thickBot="1" x14ac:dyDescent="0.3">
      <c r="A74" s="147" t="s">
        <v>350</v>
      </c>
      <c r="B74" s="275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2025-04-23T07:01:41Z</dcterms:modified>
</cp:coreProperties>
</file>